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suke_shibata/Documents/03_labo/03_part_time/01_irides_kyoto/data/arange/02_2dvs3d_feature/"/>
    </mc:Choice>
  </mc:AlternateContent>
  <xr:revisionPtr revIDLastSave="0" documentId="13_ncr:1_{0B994B54-3404-664F-92AF-76E1EE84354D}" xr6:coauthVersionLast="47" xr6:coauthVersionMax="47" xr10:uidLastSave="{00000000-0000-0000-0000-000000000000}"/>
  <bookViews>
    <workbookView xWindow="-38400" yWindow="-3100" windowWidth="38400" windowHeight="21100" activeTab="1" xr2:uid="{00000000-000D-0000-FFFF-FFFF00000000}"/>
  </bookViews>
  <sheets>
    <sheet name="00_元データ" sheetId="3" r:id="rId1"/>
    <sheet name="01_2dvs3d" sheetId="4" r:id="rId2"/>
    <sheet name="02_グラフ" sheetId="15" r:id="rId3"/>
    <sheet name="03_Norm_Diff" sheetId="16" r:id="rId4"/>
    <sheet name="04_Stdr_Diff" sheetId="18" r:id="rId5"/>
  </sheets>
  <definedNames>
    <definedName name="_xlchart.v1.0" hidden="1">'01_2dvs3d'!$D$76:$D$106</definedName>
    <definedName name="_xlchart.v1.1" hidden="1">'01_2dvs3d'!$E$76:$E$106</definedName>
    <definedName name="_xlchart.v1.10" hidden="1">'01_2dvs3d'!$N$76:$N$106</definedName>
    <definedName name="_xlchart.v1.100" hidden="1">'02_グラフ'!$M$5:$M$35</definedName>
    <definedName name="_xlchart.v1.101" hidden="1">'02_グラフ'!$N$4</definedName>
    <definedName name="_xlchart.v1.102" hidden="1">'02_グラフ'!$N$5:$N$35</definedName>
    <definedName name="_xlchart.v1.103" hidden="1">'02_グラフ'!$O$4</definedName>
    <definedName name="_xlchart.v1.104" hidden="1">'02_グラフ'!$O$5:$O$35</definedName>
    <definedName name="_xlchart.v1.105" hidden="1">'02_グラフ'!$P$4</definedName>
    <definedName name="_xlchart.v1.106" hidden="1">'02_グラフ'!$P$5:$P$35</definedName>
    <definedName name="_xlchart.v1.107" hidden="1">'02_グラフ'!$Q$4</definedName>
    <definedName name="_xlchart.v1.108" hidden="1">'02_グラフ'!$Q$5:$Q$35</definedName>
    <definedName name="_xlchart.v1.109" hidden="1">'02_グラフ'!$R$4</definedName>
    <definedName name="_xlchart.v1.11" hidden="1">'01_2dvs3d'!$O$76:$O$106</definedName>
    <definedName name="_xlchart.v1.110" hidden="1">'02_グラフ'!$R$5:$R$35</definedName>
    <definedName name="_xlchart.v1.111" hidden="1">'02_グラフ'!$S$4</definedName>
    <definedName name="_xlchart.v1.112" hidden="1">'02_グラフ'!$S$5:$S$35</definedName>
    <definedName name="_xlchart.v1.113" hidden="1">'02_グラフ'!$T$4</definedName>
    <definedName name="_xlchart.v1.114" hidden="1">'02_グラフ'!$T$5:$T$35</definedName>
    <definedName name="_xlchart.v1.115" hidden="1">'02_グラフ'!$U$4</definedName>
    <definedName name="_xlchart.v1.116" hidden="1">'02_グラフ'!$U$5:$U$35</definedName>
    <definedName name="_xlchart.v1.117" hidden="1">'02_グラフ'!$V$4</definedName>
    <definedName name="_xlchart.v1.118" hidden="1">'02_グラフ'!$V$5:$V$35</definedName>
    <definedName name="_xlchart.v1.119" hidden="1">'02_グラフ'!$W$4</definedName>
    <definedName name="_xlchart.v1.12" hidden="1">'01_2dvs3d'!$P$76:$P$106</definedName>
    <definedName name="_xlchart.v1.120" hidden="1">'02_グラフ'!$W$5:$W$35</definedName>
    <definedName name="_xlchart.v1.13" hidden="1">'01_2dvs3d'!$Q$76:$Q$106</definedName>
    <definedName name="_xlchart.v1.14" hidden="1">'01_2dvs3d'!$R$76:$R$106</definedName>
    <definedName name="_xlchart.v1.15" hidden="1">'01_2dvs3d'!$S$76:$S$106</definedName>
    <definedName name="_xlchart.v1.16" hidden="1">'01_2dvs3d'!$T$76:$T$106</definedName>
    <definedName name="_xlchart.v1.17" hidden="1">'01_2dvs3d'!$U$76:$U$106</definedName>
    <definedName name="_xlchart.v1.18" hidden="1">'01_2dvs3d'!$V$76:$V$106</definedName>
    <definedName name="_xlchart.v1.19" hidden="1">'01_2dvs3d'!$W$76:$W$106</definedName>
    <definedName name="_xlchart.v1.2" hidden="1">'01_2dvs3d'!$F$76:$F$106</definedName>
    <definedName name="_xlchart.v1.20" hidden="1">'01_2dvs3d'!$D$76:$D$106</definedName>
    <definedName name="_xlchart.v1.21" hidden="1">'01_2dvs3d'!$E$76:$E$106</definedName>
    <definedName name="_xlchart.v1.22" hidden="1">'01_2dvs3d'!$F$76:$F$106</definedName>
    <definedName name="_xlchart.v1.23" hidden="1">'01_2dvs3d'!$G$76:$G$106</definedName>
    <definedName name="_xlchart.v1.24" hidden="1">'01_2dvs3d'!$H$76:$H$106</definedName>
    <definedName name="_xlchart.v1.25" hidden="1">'01_2dvs3d'!$I$76:$I$106</definedName>
    <definedName name="_xlchart.v1.26" hidden="1">'01_2dvs3d'!$J$76:$J$106</definedName>
    <definedName name="_xlchart.v1.27" hidden="1">'01_2dvs3d'!$K$76:$K$106</definedName>
    <definedName name="_xlchart.v1.28" hidden="1">'01_2dvs3d'!$L$76:$L$106</definedName>
    <definedName name="_xlchart.v1.29" hidden="1">'01_2dvs3d'!$M$76:$M$106</definedName>
    <definedName name="_xlchart.v1.3" hidden="1">'01_2dvs3d'!$G$76:$G$106</definedName>
    <definedName name="_xlchart.v1.30" hidden="1">'01_2dvs3d'!$N$76:$N$106</definedName>
    <definedName name="_xlchart.v1.31" hidden="1">'01_2dvs3d'!$O$76:$O$106</definedName>
    <definedName name="_xlchart.v1.32" hidden="1">'01_2dvs3d'!$P$76:$P$106</definedName>
    <definedName name="_xlchart.v1.33" hidden="1">'01_2dvs3d'!$Q$76:$Q$106</definedName>
    <definedName name="_xlchart.v1.34" hidden="1">'01_2dvs3d'!$R$76:$R$106</definedName>
    <definedName name="_xlchart.v1.35" hidden="1">'01_2dvs3d'!$S$76:$S$106</definedName>
    <definedName name="_xlchart.v1.36" hidden="1">'01_2dvs3d'!$T$76:$T$106</definedName>
    <definedName name="_xlchart.v1.37" hidden="1">'01_2dvs3d'!$U$76:$U$106</definedName>
    <definedName name="_xlchart.v1.38" hidden="1">'01_2dvs3d'!$V$76:$V$106</definedName>
    <definedName name="_xlchart.v1.39" hidden="1">'01_2dvs3d'!$W$76:$W$106</definedName>
    <definedName name="_xlchart.v1.4" hidden="1">'01_2dvs3d'!$H$76:$H$106</definedName>
    <definedName name="_xlchart.v1.40" hidden="1">'01_2dvs3d'!$D$76:$D$106</definedName>
    <definedName name="_xlchart.v1.41" hidden="1">'01_2dvs3d'!$E$76:$E$106</definedName>
    <definedName name="_xlchart.v1.42" hidden="1">'01_2dvs3d'!$F$76:$F$106</definedName>
    <definedName name="_xlchart.v1.43" hidden="1">'01_2dvs3d'!$G$76:$G$106</definedName>
    <definedName name="_xlchart.v1.44" hidden="1">'01_2dvs3d'!$H$76:$H$106</definedName>
    <definedName name="_xlchart.v1.45" hidden="1">'01_2dvs3d'!$I$76:$I$106</definedName>
    <definedName name="_xlchart.v1.46" hidden="1">'01_2dvs3d'!$J$76:$J$106</definedName>
    <definedName name="_xlchart.v1.47" hidden="1">'01_2dvs3d'!$K$76:$K$106</definedName>
    <definedName name="_xlchart.v1.48" hidden="1">'01_2dvs3d'!$L$76:$L$106</definedName>
    <definedName name="_xlchart.v1.49" hidden="1">'01_2dvs3d'!$M$76:$M$106</definedName>
    <definedName name="_xlchart.v1.5" hidden="1">'01_2dvs3d'!$I$76:$I$106</definedName>
    <definedName name="_xlchart.v1.50" hidden="1">'01_2dvs3d'!$N$76:$N$106</definedName>
    <definedName name="_xlchart.v1.51" hidden="1">'01_2dvs3d'!$O$76:$O$106</definedName>
    <definedName name="_xlchart.v1.52" hidden="1">'01_2dvs3d'!$P$76:$P$106</definedName>
    <definedName name="_xlchart.v1.53" hidden="1">'01_2dvs3d'!$Q$76:$Q$106</definedName>
    <definedName name="_xlchart.v1.54" hidden="1">'01_2dvs3d'!$R$76:$R$106</definedName>
    <definedName name="_xlchart.v1.55" hidden="1">'01_2dvs3d'!$S$76:$S$106</definedName>
    <definedName name="_xlchart.v1.56" hidden="1">'01_2dvs3d'!$T$76:$T$106</definedName>
    <definedName name="_xlchart.v1.57" hidden="1">'01_2dvs3d'!$U$76:$U$106</definedName>
    <definedName name="_xlchart.v1.58" hidden="1">'01_2dvs3d'!$V$76:$V$106</definedName>
    <definedName name="_xlchart.v1.59" hidden="1">'01_2dvs3d'!$W$76:$W$106</definedName>
    <definedName name="_xlchart.v1.6" hidden="1">'01_2dvs3d'!$J$76:$J$106</definedName>
    <definedName name="_xlchart.v1.60" hidden="1">'01_2dvs3d'!$D$76:$D$106</definedName>
    <definedName name="_xlchart.v1.61" hidden="1">'01_2dvs3d'!$E$76:$E$106</definedName>
    <definedName name="_xlchart.v1.62" hidden="1">'01_2dvs3d'!$F$76:$F$106</definedName>
    <definedName name="_xlchart.v1.63" hidden="1">'01_2dvs3d'!$G$76:$G$106</definedName>
    <definedName name="_xlchart.v1.64" hidden="1">'01_2dvs3d'!$H$76:$H$106</definedName>
    <definedName name="_xlchart.v1.65" hidden="1">'01_2dvs3d'!$I$76:$I$106</definedName>
    <definedName name="_xlchart.v1.66" hidden="1">'01_2dvs3d'!$J$76:$J$106</definedName>
    <definedName name="_xlchart.v1.67" hidden="1">'01_2dvs3d'!$K$76:$K$106</definedName>
    <definedName name="_xlchart.v1.68" hidden="1">'01_2dvs3d'!$L$76:$L$106</definedName>
    <definedName name="_xlchart.v1.69" hidden="1">'01_2dvs3d'!$M$76:$M$106</definedName>
    <definedName name="_xlchart.v1.7" hidden="1">'01_2dvs3d'!$K$76:$K$106</definedName>
    <definedName name="_xlchart.v1.70" hidden="1">'01_2dvs3d'!$N$76:$N$106</definedName>
    <definedName name="_xlchart.v1.71" hidden="1">'01_2dvs3d'!$O$76:$O$106</definedName>
    <definedName name="_xlchart.v1.72" hidden="1">'01_2dvs3d'!$P$76:$P$106</definedName>
    <definedName name="_xlchart.v1.73" hidden="1">'01_2dvs3d'!$Q$76:$Q$106</definedName>
    <definedName name="_xlchart.v1.74" hidden="1">'01_2dvs3d'!$R$76:$R$106</definedName>
    <definedName name="_xlchart.v1.75" hidden="1">'01_2dvs3d'!$S$76:$S$106</definedName>
    <definedName name="_xlchart.v1.76" hidden="1">'01_2dvs3d'!$T$76:$T$106</definedName>
    <definedName name="_xlchart.v1.77" hidden="1">'01_2dvs3d'!$U$76:$U$106</definedName>
    <definedName name="_xlchart.v1.78" hidden="1">'01_2dvs3d'!$V$76:$V$106</definedName>
    <definedName name="_xlchart.v1.79" hidden="1">'01_2dvs3d'!$W$76:$W$106</definedName>
    <definedName name="_xlchart.v1.8" hidden="1">'01_2dvs3d'!$L$76:$L$106</definedName>
    <definedName name="_xlchart.v1.80" hidden="1">'02_グラフ'!$B$5:$B$35</definedName>
    <definedName name="_xlchart.v1.81" hidden="1">'02_グラフ'!$D$4</definedName>
    <definedName name="_xlchart.v1.82" hidden="1">'02_グラフ'!$D$5:$D$35</definedName>
    <definedName name="_xlchart.v1.83" hidden="1">'02_グラフ'!$E$4</definedName>
    <definedName name="_xlchart.v1.84" hidden="1">'02_グラフ'!$E$5:$E$35</definedName>
    <definedName name="_xlchart.v1.85" hidden="1">'02_グラフ'!$F$4</definedName>
    <definedName name="_xlchart.v1.86" hidden="1">'02_グラフ'!$F$5:$F$35</definedName>
    <definedName name="_xlchart.v1.87" hidden="1">'02_グラフ'!$G$4</definedName>
    <definedName name="_xlchart.v1.88" hidden="1">'02_グラフ'!$G$5:$G$35</definedName>
    <definedName name="_xlchart.v1.89" hidden="1">'02_グラフ'!$H$4</definedName>
    <definedName name="_xlchart.v1.9" hidden="1">'01_2dvs3d'!$M$76:$M$106</definedName>
    <definedName name="_xlchart.v1.90" hidden="1">'02_グラフ'!$H$5:$H$35</definedName>
    <definedName name="_xlchart.v1.91" hidden="1">'02_グラフ'!$I$4</definedName>
    <definedName name="_xlchart.v1.92" hidden="1">'02_グラフ'!$I$5:$I$35</definedName>
    <definedName name="_xlchart.v1.93" hidden="1">'02_グラフ'!$J$4</definedName>
    <definedName name="_xlchart.v1.94" hidden="1">'02_グラフ'!$J$5:$J$35</definedName>
    <definedName name="_xlchart.v1.95" hidden="1">'02_グラフ'!$K$4</definedName>
    <definedName name="_xlchart.v1.96" hidden="1">'02_グラフ'!$K$5:$K$35</definedName>
    <definedName name="_xlchart.v1.97" hidden="1">'02_グラフ'!$L$4</definedName>
    <definedName name="_xlchart.v1.98" hidden="1">'02_グラフ'!$L$5:$L$35</definedName>
    <definedName name="_xlchart.v1.99" hidden="1">'02_グラフ'!$M$4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4" l="1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E1" i="18"/>
  <c r="D1" i="18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30" i="4"/>
  <c r="E1" i="16"/>
  <c r="D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E33" i="16" l="1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33" i="16"/>
  <c r="E75" i="15"/>
  <c r="D75" i="15"/>
  <c r="D640" i="4"/>
  <c r="E640" i="4"/>
  <c r="D533" i="4"/>
  <c r="E534" i="4"/>
  <c r="D534" i="4"/>
  <c r="E533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H385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G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F359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1" i="4"/>
  <c r="F382" i="4"/>
  <c r="F383" i="4"/>
  <c r="F384" i="4"/>
  <c r="F386" i="4"/>
  <c r="F387" i="4"/>
  <c r="F388" i="4"/>
  <c r="F358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8" i="4"/>
  <c r="D350" i="4"/>
  <c r="D352" i="4"/>
  <c r="D353" i="4"/>
  <c r="D355" i="4"/>
  <c r="D356" i="4"/>
  <c r="D357" i="4"/>
  <c r="D327" i="4"/>
  <c r="D76" i="4"/>
  <c r="J318" i="4"/>
  <c r="J354" i="4" s="1"/>
  <c r="G319" i="4"/>
  <c r="G380" i="4" s="1"/>
  <c r="H319" i="4"/>
  <c r="H380" i="4" s="1"/>
  <c r="I319" i="4"/>
  <c r="I380" i="4" s="1"/>
  <c r="J319" i="4"/>
  <c r="J385" i="4" s="1"/>
  <c r="K319" i="4"/>
  <c r="K360" i="4" s="1"/>
  <c r="L319" i="4"/>
  <c r="L360" i="4" s="1"/>
  <c r="M319" i="4"/>
  <c r="M360" i="4" s="1"/>
  <c r="N319" i="4"/>
  <c r="N360" i="4" s="1"/>
  <c r="O319" i="4"/>
  <c r="O380" i="4" s="1"/>
  <c r="P319" i="4"/>
  <c r="P380" i="4" s="1"/>
  <c r="Q319" i="4"/>
  <c r="Q385" i="4" s="1"/>
  <c r="R319" i="4"/>
  <c r="R385" i="4" s="1"/>
  <c r="S319" i="4"/>
  <c r="S360" i="4" s="1"/>
  <c r="T319" i="4"/>
  <c r="T360" i="4" s="1"/>
  <c r="U319" i="4"/>
  <c r="U360" i="4" s="1"/>
  <c r="V319" i="4"/>
  <c r="V360" i="4" s="1"/>
  <c r="W319" i="4"/>
  <c r="W380" i="4" s="1"/>
  <c r="F319" i="4"/>
  <c r="F360" i="4" s="1"/>
  <c r="E318" i="4"/>
  <c r="F318" i="4"/>
  <c r="F354" i="4" s="1"/>
  <c r="G318" i="4"/>
  <c r="G354" i="4" s="1"/>
  <c r="H318" i="4"/>
  <c r="H354" i="4" s="1"/>
  <c r="I318" i="4"/>
  <c r="I354" i="4" s="1"/>
  <c r="K318" i="4"/>
  <c r="K354" i="4" s="1"/>
  <c r="L318" i="4"/>
  <c r="L354" i="4" s="1"/>
  <c r="M318" i="4"/>
  <c r="M354" i="4" s="1"/>
  <c r="N318" i="4"/>
  <c r="N354" i="4" s="1"/>
  <c r="O318" i="4"/>
  <c r="O354" i="4" s="1"/>
  <c r="P318" i="4"/>
  <c r="P354" i="4" s="1"/>
  <c r="Q318" i="4"/>
  <c r="Q354" i="4" s="1"/>
  <c r="R318" i="4"/>
  <c r="R354" i="4" s="1"/>
  <c r="S318" i="4"/>
  <c r="S354" i="4" s="1"/>
  <c r="T318" i="4"/>
  <c r="T354" i="4" s="1"/>
  <c r="U318" i="4"/>
  <c r="U354" i="4" s="1"/>
  <c r="V318" i="4"/>
  <c r="V354" i="4" s="1"/>
  <c r="W318" i="4"/>
  <c r="W354" i="4" s="1"/>
  <c r="D318" i="4"/>
  <c r="E393" i="4"/>
  <c r="D393" i="4"/>
  <c r="E392" i="4"/>
  <c r="D392" i="4"/>
  <c r="E347" i="4" l="1"/>
  <c r="E328" i="4"/>
  <c r="E354" i="4"/>
  <c r="I385" i="4"/>
  <c r="U380" i="4"/>
  <c r="M380" i="4"/>
  <c r="T380" i="4"/>
  <c r="Q380" i="4"/>
  <c r="R360" i="4"/>
  <c r="M391" i="4"/>
  <c r="V390" i="4"/>
  <c r="N380" i="4"/>
  <c r="Q360" i="4"/>
  <c r="P390" i="4"/>
  <c r="J360" i="4"/>
  <c r="D354" i="4"/>
  <c r="D328" i="4"/>
  <c r="L380" i="4"/>
  <c r="I360" i="4"/>
  <c r="I393" i="4" s="1"/>
  <c r="L385" i="4"/>
  <c r="H390" i="4"/>
  <c r="T385" i="4"/>
  <c r="D351" i="4"/>
  <c r="V380" i="4"/>
  <c r="F391" i="4"/>
  <c r="F390" i="4"/>
  <c r="F429" i="4" s="1"/>
  <c r="Q390" i="4"/>
  <c r="G391" i="4"/>
  <c r="W391" i="4"/>
  <c r="J390" i="4"/>
  <c r="P391" i="4"/>
  <c r="S390" i="4"/>
  <c r="K390" i="4"/>
  <c r="L391" i="4"/>
  <c r="G390" i="4"/>
  <c r="J391" i="4"/>
  <c r="F380" i="4"/>
  <c r="V391" i="4"/>
  <c r="S391" i="4"/>
  <c r="Q391" i="4"/>
  <c r="W385" i="4"/>
  <c r="O391" i="4"/>
  <c r="R390" i="4"/>
  <c r="H391" i="4"/>
  <c r="N390" i="4"/>
  <c r="T391" i="4"/>
  <c r="W390" i="4"/>
  <c r="O390" i="4"/>
  <c r="R391" i="4"/>
  <c r="P385" i="4"/>
  <c r="N391" i="4"/>
  <c r="K391" i="4"/>
  <c r="I391" i="4"/>
  <c r="O385" i="4"/>
  <c r="G385" i="4"/>
  <c r="P360" i="4"/>
  <c r="H360" i="4"/>
  <c r="U390" i="4"/>
  <c r="M390" i="4"/>
  <c r="V385" i="4"/>
  <c r="N385" i="4"/>
  <c r="N392" i="4" s="1"/>
  <c r="S380" i="4"/>
  <c r="K380" i="4"/>
  <c r="W360" i="4"/>
  <c r="O360" i="4"/>
  <c r="G360" i="4"/>
  <c r="U391" i="4"/>
  <c r="T390" i="4"/>
  <c r="T429" i="4" s="1"/>
  <c r="L390" i="4"/>
  <c r="F385" i="4"/>
  <c r="U385" i="4"/>
  <c r="M385" i="4"/>
  <c r="R380" i="4"/>
  <c r="J380" i="4"/>
  <c r="I390" i="4"/>
  <c r="I407" i="4" s="1"/>
  <c r="H388" i="4"/>
  <c r="S385" i="4"/>
  <c r="K385" i="4"/>
  <c r="D349" i="4"/>
  <c r="D347" i="4"/>
  <c r="K104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E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D13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07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I104" i="4"/>
  <c r="J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D77" i="4"/>
  <c r="E77" i="4"/>
  <c r="F77" i="4"/>
  <c r="G77" i="4"/>
  <c r="H77" i="4"/>
  <c r="D78" i="4"/>
  <c r="E78" i="4"/>
  <c r="F78" i="4"/>
  <c r="G78" i="4"/>
  <c r="H78" i="4"/>
  <c r="D79" i="4"/>
  <c r="E79" i="4"/>
  <c r="F79" i="4"/>
  <c r="G79" i="4"/>
  <c r="H79" i="4"/>
  <c r="D80" i="4"/>
  <c r="E80" i="4"/>
  <c r="F80" i="4"/>
  <c r="G80" i="4"/>
  <c r="H80" i="4"/>
  <c r="D81" i="4"/>
  <c r="E81" i="4"/>
  <c r="F81" i="4"/>
  <c r="G81" i="4"/>
  <c r="H81" i="4"/>
  <c r="D82" i="4"/>
  <c r="E82" i="4"/>
  <c r="F82" i="4"/>
  <c r="G82" i="4"/>
  <c r="H82" i="4"/>
  <c r="D83" i="4"/>
  <c r="E83" i="4"/>
  <c r="F83" i="4"/>
  <c r="G83" i="4"/>
  <c r="H83" i="4"/>
  <c r="D84" i="4"/>
  <c r="E84" i="4"/>
  <c r="F84" i="4"/>
  <c r="G84" i="4"/>
  <c r="H84" i="4"/>
  <c r="D85" i="4"/>
  <c r="E85" i="4"/>
  <c r="F85" i="4"/>
  <c r="G85" i="4"/>
  <c r="H85" i="4"/>
  <c r="D86" i="4"/>
  <c r="E86" i="4"/>
  <c r="F86" i="4"/>
  <c r="G86" i="4"/>
  <c r="H86" i="4"/>
  <c r="D87" i="4"/>
  <c r="E87" i="4"/>
  <c r="F87" i="4"/>
  <c r="G87" i="4"/>
  <c r="H87" i="4"/>
  <c r="D88" i="4"/>
  <c r="E88" i="4"/>
  <c r="F88" i="4"/>
  <c r="G88" i="4"/>
  <c r="H88" i="4"/>
  <c r="D89" i="4"/>
  <c r="E89" i="4"/>
  <c r="F89" i="4"/>
  <c r="G89" i="4"/>
  <c r="H89" i="4"/>
  <c r="D90" i="4"/>
  <c r="E90" i="4"/>
  <c r="F90" i="4"/>
  <c r="G90" i="4"/>
  <c r="H90" i="4"/>
  <c r="D91" i="4"/>
  <c r="E91" i="4"/>
  <c r="F91" i="4"/>
  <c r="G91" i="4"/>
  <c r="H91" i="4"/>
  <c r="D92" i="4"/>
  <c r="E92" i="4"/>
  <c r="F92" i="4"/>
  <c r="G92" i="4"/>
  <c r="H92" i="4"/>
  <c r="D93" i="4"/>
  <c r="E93" i="4"/>
  <c r="F93" i="4"/>
  <c r="G93" i="4"/>
  <c r="H93" i="4"/>
  <c r="D94" i="4"/>
  <c r="E94" i="4"/>
  <c r="F94" i="4"/>
  <c r="G94" i="4"/>
  <c r="H94" i="4"/>
  <c r="D95" i="4"/>
  <c r="E95" i="4"/>
  <c r="F95" i="4"/>
  <c r="G95" i="4"/>
  <c r="H95" i="4"/>
  <c r="D96" i="4"/>
  <c r="E96" i="4"/>
  <c r="F96" i="4"/>
  <c r="G96" i="4"/>
  <c r="H96" i="4"/>
  <c r="D97" i="4"/>
  <c r="E97" i="4"/>
  <c r="F97" i="4"/>
  <c r="G97" i="4"/>
  <c r="H97" i="4"/>
  <c r="D98" i="4"/>
  <c r="E98" i="4"/>
  <c r="F98" i="4"/>
  <c r="G98" i="4"/>
  <c r="H98" i="4"/>
  <c r="D99" i="4"/>
  <c r="E99" i="4"/>
  <c r="F99" i="4"/>
  <c r="G99" i="4"/>
  <c r="H99" i="4"/>
  <c r="D100" i="4"/>
  <c r="E100" i="4"/>
  <c r="F100" i="4"/>
  <c r="G100" i="4"/>
  <c r="H100" i="4"/>
  <c r="D101" i="4"/>
  <c r="E101" i="4"/>
  <c r="F101" i="4"/>
  <c r="G101" i="4"/>
  <c r="H101" i="4"/>
  <c r="D102" i="4"/>
  <c r="E102" i="4"/>
  <c r="F102" i="4"/>
  <c r="G102" i="4"/>
  <c r="H102" i="4"/>
  <c r="D103" i="4"/>
  <c r="E103" i="4"/>
  <c r="D104" i="4"/>
  <c r="E104" i="4"/>
  <c r="F104" i="4"/>
  <c r="G104" i="4"/>
  <c r="H104" i="4"/>
  <c r="D105" i="4"/>
  <c r="E105" i="4"/>
  <c r="F105" i="4"/>
  <c r="G105" i="4"/>
  <c r="H105" i="4"/>
  <c r="D106" i="4"/>
  <c r="E106" i="4"/>
  <c r="F106" i="4"/>
  <c r="G106" i="4"/>
  <c r="H106" i="4"/>
  <c r="E76" i="4"/>
  <c r="F76" i="4"/>
  <c r="G76" i="4"/>
  <c r="H76" i="4"/>
  <c r="E69" i="4"/>
  <c r="F69" i="4"/>
  <c r="F103" i="4" s="1"/>
  <c r="G69" i="4"/>
  <c r="G103" i="4" s="1"/>
  <c r="H69" i="4"/>
  <c r="H103" i="4" s="1"/>
  <c r="I69" i="4"/>
  <c r="I103" i="4" s="1"/>
  <c r="J69" i="4"/>
  <c r="J103" i="4" s="1"/>
  <c r="K69" i="4"/>
  <c r="L69" i="4"/>
  <c r="L103" i="4" s="1"/>
  <c r="M69" i="4"/>
  <c r="M103" i="4" s="1"/>
  <c r="N69" i="4"/>
  <c r="N103" i="4" s="1"/>
  <c r="O69" i="4"/>
  <c r="P69" i="4"/>
  <c r="Q69" i="4"/>
  <c r="R69" i="4"/>
  <c r="R103" i="4" s="1"/>
  <c r="S69" i="4"/>
  <c r="S103" i="4" s="1"/>
  <c r="T69" i="4"/>
  <c r="T103" i="4" s="1"/>
  <c r="U69" i="4"/>
  <c r="U103" i="4" s="1"/>
  <c r="V69" i="4"/>
  <c r="V103" i="4" s="1"/>
  <c r="W69" i="4"/>
  <c r="E70" i="4"/>
  <c r="F70" i="4"/>
  <c r="F134" i="4" s="1"/>
  <c r="G70" i="4"/>
  <c r="G134" i="4" s="1"/>
  <c r="H70" i="4"/>
  <c r="H134" i="4" s="1"/>
  <c r="I70" i="4"/>
  <c r="I134" i="4" s="1"/>
  <c r="J70" i="4"/>
  <c r="J134" i="4" s="1"/>
  <c r="K70" i="4"/>
  <c r="K134" i="4" s="1"/>
  <c r="L70" i="4"/>
  <c r="L134" i="4" s="1"/>
  <c r="M70" i="4"/>
  <c r="M134" i="4" s="1"/>
  <c r="N70" i="4"/>
  <c r="N134" i="4" s="1"/>
  <c r="O70" i="4"/>
  <c r="O134" i="4" s="1"/>
  <c r="P70" i="4"/>
  <c r="P134" i="4" s="1"/>
  <c r="Q70" i="4"/>
  <c r="Q134" i="4" s="1"/>
  <c r="R70" i="4"/>
  <c r="R134" i="4" s="1"/>
  <c r="S70" i="4"/>
  <c r="S134" i="4" s="1"/>
  <c r="T70" i="4"/>
  <c r="T134" i="4" s="1"/>
  <c r="U70" i="4"/>
  <c r="U134" i="4" s="1"/>
  <c r="V70" i="4"/>
  <c r="V134" i="4" s="1"/>
  <c r="W70" i="4"/>
  <c r="W134" i="4" s="1"/>
  <c r="D70" i="4"/>
  <c r="D69" i="4"/>
  <c r="V404" i="4" l="1"/>
  <c r="I392" i="4"/>
  <c r="E390" i="4"/>
  <c r="AM206" i="4"/>
  <c r="AC206" i="4"/>
  <c r="AC198" i="4"/>
  <c r="AC190" i="4"/>
  <c r="AC182" i="4"/>
  <c r="AR209" i="4"/>
  <c r="AJ209" i="4"/>
  <c r="AP207" i="4"/>
  <c r="AH207" i="4"/>
  <c r="AT205" i="4"/>
  <c r="AL205" i="4"/>
  <c r="AD205" i="4"/>
  <c r="AO204" i="4"/>
  <c r="AG204" i="4"/>
  <c r="AS200" i="4"/>
  <c r="AK200" i="4"/>
  <c r="AV199" i="4"/>
  <c r="AN199" i="4"/>
  <c r="AF199" i="4"/>
  <c r="AU206" i="4"/>
  <c r="AE206" i="4"/>
  <c r="AQ209" i="4"/>
  <c r="AI209" i="4"/>
  <c r="S399" i="4"/>
  <c r="E468" i="4"/>
  <c r="AD148" i="4"/>
  <c r="E487" i="4"/>
  <c r="AD167" i="4"/>
  <c r="E471" i="4"/>
  <c r="AD151" i="4"/>
  <c r="M492" i="4"/>
  <c r="AL172" i="4"/>
  <c r="P487" i="4"/>
  <c r="M484" i="4"/>
  <c r="AL164" i="4"/>
  <c r="K482" i="4"/>
  <c r="O478" i="4"/>
  <c r="T475" i="4"/>
  <c r="AS155" i="4"/>
  <c r="R473" i="4"/>
  <c r="AQ153" i="4"/>
  <c r="P471" i="4"/>
  <c r="V469" i="4"/>
  <c r="AU149" i="4"/>
  <c r="AE202" i="4"/>
  <c r="AO206" i="4"/>
  <c r="AG206" i="4"/>
  <c r="S495" i="4"/>
  <c r="AR175" i="4"/>
  <c r="G468" i="4"/>
  <c r="AF148" i="4"/>
  <c r="H497" i="4"/>
  <c r="AG177" i="4"/>
  <c r="E496" i="4"/>
  <c r="AD176" i="4"/>
  <c r="D494" i="4"/>
  <c r="AC174" i="4"/>
  <c r="F492" i="4"/>
  <c r="AE172" i="4"/>
  <c r="H490" i="4"/>
  <c r="AG170" i="4"/>
  <c r="E489" i="4"/>
  <c r="AD169" i="4"/>
  <c r="G487" i="4"/>
  <c r="AF167" i="4"/>
  <c r="D486" i="4"/>
  <c r="AC166" i="4"/>
  <c r="F484" i="4"/>
  <c r="AE164" i="4"/>
  <c r="H482" i="4"/>
  <c r="AG162" i="4"/>
  <c r="E481" i="4"/>
  <c r="AD161" i="4"/>
  <c r="G479" i="4"/>
  <c r="AF159" i="4"/>
  <c r="D478" i="4"/>
  <c r="AC158" i="4"/>
  <c r="F476" i="4"/>
  <c r="AE156" i="4"/>
  <c r="H474" i="4"/>
  <c r="AG154" i="4"/>
  <c r="E473" i="4"/>
  <c r="AD153" i="4"/>
  <c r="G471" i="4"/>
  <c r="AF151" i="4"/>
  <c r="D470" i="4"/>
  <c r="AC150" i="4"/>
  <c r="U498" i="4"/>
  <c r="AT178" i="4"/>
  <c r="M498" i="4"/>
  <c r="AL178" i="4"/>
  <c r="T497" i="4"/>
  <c r="AS177" i="4"/>
  <c r="L497" i="4"/>
  <c r="AK177" i="4"/>
  <c r="S496" i="4"/>
  <c r="AR176" i="4"/>
  <c r="J496" i="4"/>
  <c r="AI176" i="4"/>
  <c r="Q494" i="4"/>
  <c r="I494" i="4"/>
  <c r="AH174" i="4"/>
  <c r="P493" i="4"/>
  <c r="W492" i="4"/>
  <c r="O492" i="4"/>
  <c r="V491" i="4"/>
  <c r="AU171" i="4"/>
  <c r="N491" i="4"/>
  <c r="AM171" i="4"/>
  <c r="U490" i="4"/>
  <c r="AT170" i="4"/>
  <c r="M490" i="4"/>
  <c r="AL170" i="4"/>
  <c r="T489" i="4"/>
  <c r="AS169" i="4"/>
  <c r="L489" i="4"/>
  <c r="AK169" i="4"/>
  <c r="S488" i="4"/>
  <c r="AR168" i="4"/>
  <c r="K488" i="4"/>
  <c r="R487" i="4"/>
  <c r="AQ167" i="4"/>
  <c r="J487" i="4"/>
  <c r="AI167" i="4"/>
  <c r="Q486" i="4"/>
  <c r="I486" i="4"/>
  <c r="AH166" i="4"/>
  <c r="P485" i="4"/>
  <c r="W484" i="4"/>
  <c r="O484" i="4"/>
  <c r="V483" i="4"/>
  <c r="AU163" i="4"/>
  <c r="N483" i="4"/>
  <c r="AM163" i="4"/>
  <c r="U482" i="4"/>
  <c r="AT162" i="4"/>
  <c r="M482" i="4"/>
  <c r="AL162" i="4"/>
  <c r="T481" i="4"/>
  <c r="AS161" i="4"/>
  <c r="L481" i="4"/>
  <c r="AK161" i="4"/>
  <c r="S480" i="4"/>
  <c r="AR160" i="4"/>
  <c r="K480" i="4"/>
  <c r="R479" i="4"/>
  <c r="AQ159" i="4"/>
  <c r="J479" i="4"/>
  <c r="AI159" i="4"/>
  <c r="Q478" i="4"/>
  <c r="I478" i="4"/>
  <c r="AH158" i="4"/>
  <c r="P477" i="4"/>
  <c r="W476" i="4"/>
  <c r="O476" i="4"/>
  <c r="V475" i="4"/>
  <c r="AU155" i="4"/>
  <c r="N475" i="4"/>
  <c r="AM155" i="4"/>
  <c r="U474" i="4"/>
  <c r="AT154" i="4"/>
  <c r="M474" i="4"/>
  <c r="AL154" i="4"/>
  <c r="T473" i="4"/>
  <c r="AS153" i="4"/>
  <c r="L473" i="4"/>
  <c r="AK153" i="4"/>
  <c r="S472" i="4"/>
  <c r="AR152" i="4"/>
  <c r="K472" i="4"/>
  <c r="R471" i="4"/>
  <c r="AQ151" i="4"/>
  <c r="J471" i="4"/>
  <c r="AI151" i="4"/>
  <c r="Q470" i="4"/>
  <c r="I470" i="4"/>
  <c r="AH150" i="4"/>
  <c r="P469" i="4"/>
  <c r="W468" i="4"/>
  <c r="O468" i="4"/>
  <c r="AC208" i="4"/>
  <c r="AC200" i="4"/>
  <c r="AC192" i="4"/>
  <c r="AC184" i="4"/>
  <c r="AT209" i="4"/>
  <c r="AL209" i="4"/>
  <c r="AD209" i="4"/>
  <c r="AO208" i="4"/>
  <c r="AG208" i="4"/>
  <c r="AR207" i="4"/>
  <c r="AJ207" i="4"/>
  <c r="AV205" i="4"/>
  <c r="AN205" i="4"/>
  <c r="AF205" i="4"/>
  <c r="AQ204" i="4"/>
  <c r="AI204" i="4"/>
  <c r="AT203" i="4"/>
  <c r="AL203" i="4"/>
  <c r="AD203" i="4"/>
  <c r="AO202" i="4"/>
  <c r="AG202" i="4"/>
  <c r="AR201" i="4"/>
  <c r="AJ201" i="4"/>
  <c r="AU200" i="4"/>
  <c r="AM200" i="4"/>
  <c r="AE200" i="4"/>
  <c r="AP199" i="4"/>
  <c r="AH199" i="4"/>
  <c r="AS198" i="4"/>
  <c r="AK198" i="4"/>
  <c r="AV197" i="4"/>
  <c r="AN197" i="4"/>
  <c r="AF197" i="4"/>
  <c r="AQ196" i="4"/>
  <c r="AI196" i="4"/>
  <c r="AT195" i="4"/>
  <c r="AL195" i="4"/>
  <c r="AL233" i="4" s="1"/>
  <c r="M18" i="18" s="1"/>
  <c r="AD195" i="4"/>
  <c r="AO194" i="4"/>
  <c r="AG194" i="4"/>
  <c r="AR193" i="4"/>
  <c r="AJ193" i="4"/>
  <c r="AU192" i="4"/>
  <c r="AM192" i="4"/>
  <c r="AE192" i="4"/>
  <c r="AP191" i="4"/>
  <c r="AH191" i="4"/>
  <c r="AS190" i="4"/>
  <c r="AK190" i="4"/>
  <c r="AV189" i="4"/>
  <c r="AN189" i="4"/>
  <c r="AF189" i="4"/>
  <c r="AQ188" i="4"/>
  <c r="AI188" i="4"/>
  <c r="AT187" i="4"/>
  <c r="AT225" i="4" s="1"/>
  <c r="U10" i="18" s="1"/>
  <c r="AL187" i="4"/>
  <c r="AD187" i="4"/>
  <c r="AO186" i="4"/>
  <c r="AG186" i="4"/>
  <c r="AR185" i="4"/>
  <c r="AJ185" i="4"/>
  <c r="AU184" i="4"/>
  <c r="AM184" i="4"/>
  <c r="AE184" i="4"/>
  <c r="AP183" i="4"/>
  <c r="AH183" i="4"/>
  <c r="AS182" i="4"/>
  <c r="AK182" i="4"/>
  <c r="AV181" i="4"/>
  <c r="AN181" i="4"/>
  <c r="AF181" i="4"/>
  <c r="AF219" i="4" s="1"/>
  <c r="G4" i="18" s="1"/>
  <c r="AQ180" i="4"/>
  <c r="AI180" i="4"/>
  <c r="AT179" i="4"/>
  <c r="AL179" i="4"/>
  <c r="AD179" i="4"/>
  <c r="AV206" i="4"/>
  <c r="AN206" i="4"/>
  <c r="AF206" i="4"/>
  <c r="AF244" i="4" s="1"/>
  <c r="G29" i="18" s="1"/>
  <c r="R495" i="4"/>
  <c r="AQ175" i="4"/>
  <c r="J495" i="4"/>
  <c r="AI175" i="4"/>
  <c r="F468" i="4"/>
  <c r="AE148" i="4"/>
  <c r="G497" i="4"/>
  <c r="AF177" i="4"/>
  <c r="D496" i="4"/>
  <c r="AC176" i="4"/>
  <c r="H493" i="4"/>
  <c r="AG173" i="4"/>
  <c r="AG242" i="4" s="1"/>
  <c r="H27" i="18" s="1"/>
  <c r="E492" i="4"/>
  <c r="AD172" i="4"/>
  <c r="G490" i="4"/>
  <c r="AF170" i="4"/>
  <c r="D489" i="4"/>
  <c r="AC169" i="4"/>
  <c r="F487" i="4"/>
  <c r="AE167" i="4"/>
  <c r="H485" i="4"/>
  <c r="AG165" i="4"/>
  <c r="E484" i="4"/>
  <c r="AD164" i="4"/>
  <c r="G482" i="4"/>
  <c r="AF162" i="4"/>
  <c r="D481" i="4"/>
  <c r="AC161" i="4"/>
  <c r="F479" i="4"/>
  <c r="AE159" i="4"/>
  <c r="H477" i="4"/>
  <c r="AG157" i="4"/>
  <c r="E476" i="4"/>
  <c r="AD156" i="4"/>
  <c r="G474" i="4"/>
  <c r="AF154" i="4"/>
  <c r="D473" i="4"/>
  <c r="AC153" i="4"/>
  <c r="F471" i="4"/>
  <c r="AE151" i="4"/>
  <c r="H469" i="4"/>
  <c r="AG149" i="4"/>
  <c r="T498" i="4"/>
  <c r="AS178" i="4"/>
  <c r="L498" i="4"/>
  <c r="AK178" i="4"/>
  <c r="S497" i="4"/>
  <c r="AR177" i="4"/>
  <c r="K497" i="4"/>
  <c r="R496" i="4"/>
  <c r="AQ176" i="4"/>
  <c r="I496" i="4"/>
  <c r="AH176" i="4"/>
  <c r="P494" i="4"/>
  <c r="W493" i="4"/>
  <c r="O493" i="4"/>
  <c r="V492" i="4"/>
  <c r="AU172" i="4"/>
  <c r="N492" i="4"/>
  <c r="AM172" i="4"/>
  <c r="U491" i="4"/>
  <c r="AT171" i="4"/>
  <c r="M491" i="4"/>
  <c r="AL171" i="4"/>
  <c r="T490" i="4"/>
  <c r="AS170" i="4"/>
  <c r="L490" i="4"/>
  <c r="AK170" i="4"/>
  <c r="S489" i="4"/>
  <c r="AR169" i="4"/>
  <c r="K489" i="4"/>
  <c r="R488" i="4"/>
  <c r="AQ168" i="4"/>
  <c r="J488" i="4"/>
  <c r="AI168" i="4"/>
  <c r="Q487" i="4"/>
  <c r="I487" i="4"/>
  <c r="AH167" i="4"/>
  <c r="P486" i="4"/>
  <c r="W485" i="4"/>
  <c r="O485" i="4"/>
  <c r="V484" i="4"/>
  <c r="AU164" i="4"/>
  <c r="N484" i="4"/>
  <c r="AM164" i="4"/>
  <c r="U483" i="4"/>
  <c r="AT163" i="4"/>
  <c r="M483" i="4"/>
  <c r="AL163" i="4"/>
  <c r="T482" i="4"/>
  <c r="AS162" i="4"/>
  <c r="L482" i="4"/>
  <c r="AK162" i="4"/>
  <c r="S481" i="4"/>
  <c r="AR161" i="4"/>
  <c r="K481" i="4"/>
  <c r="R480" i="4"/>
  <c r="AQ160" i="4"/>
  <c r="J480" i="4"/>
  <c r="AI160" i="4"/>
  <c r="Q479" i="4"/>
  <c r="I479" i="4"/>
  <c r="AH159" i="4"/>
  <c r="P478" i="4"/>
  <c r="W477" i="4"/>
  <c r="O477" i="4"/>
  <c r="V476" i="4"/>
  <c r="AU156" i="4"/>
  <c r="N476" i="4"/>
  <c r="AM156" i="4"/>
  <c r="U475" i="4"/>
  <c r="AT155" i="4"/>
  <c r="M475" i="4"/>
  <c r="AL155" i="4"/>
  <c r="T474" i="4"/>
  <c r="AS154" i="4"/>
  <c r="L474" i="4"/>
  <c r="AK154" i="4"/>
  <c r="S473" i="4"/>
  <c r="AR153" i="4"/>
  <c r="K473" i="4"/>
  <c r="R472" i="4"/>
  <c r="AQ152" i="4"/>
  <c r="J472" i="4"/>
  <c r="AI152" i="4"/>
  <c r="Q471" i="4"/>
  <c r="I471" i="4"/>
  <c r="AH151" i="4"/>
  <c r="P470" i="4"/>
  <c r="W469" i="4"/>
  <c r="O469" i="4"/>
  <c r="V468" i="4"/>
  <c r="AU148" i="4"/>
  <c r="N468" i="4"/>
  <c r="AM148" i="4"/>
  <c r="AC207" i="4"/>
  <c r="AC199" i="4"/>
  <c r="AC191" i="4"/>
  <c r="AC183" i="4"/>
  <c r="AS209" i="4"/>
  <c r="AK209" i="4"/>
  <c r="AK247" i="4" s="1"/>
  <c r="L32" i="18" s="1"/>
  <c r="AV208" i="4"/>
  <c r="AN208" i="4"/>
  <c r="AF208" i="4"/>
  <c r="AQ207" i="4"/>
  <c r="AQ245" i="4" s="1"/>
  <c r="R30" i="18" s="1"/>
  <c r="AI207" i="4"/>
  <c r="AU205" i="4"/>
  <c r="AM205" i="4"/>
  <c r="AE205" i="4"/>
  <c r="AP204" i="4"/>
  <c r="AH204" i="4"/>
  <c r="AS203" i="4"/>
  <c r="AK203" i="4"/>
  <c r="AV202" i="4"/>
  <c r="AN202" i="4"/>
  <c r="AF202" i="4"/>
  <c r="AQ201" i="4"/>
  <c r="AI201" i="4"/>
  <c r="AT200" i="4"/>
  <c r="AL200" i="4"/>
  <c r="AD200" i="4"/>
  <c r="AD238" i="4" s="1"/>
  <c r="E23" i="18" s="1"/>
  <c r="AO199" i="4"/>
  <c r="AG199" i="4"/>
  <c r="AR198" i="4"/>
  <c r="AJ198" i="4"/>
  <c r="AU197" i="4"/>
  <c r="AM197" i="4"/>
  <c r="AE197" i="4"/>
  <c r="AP196" i="4"/>
  <c r="AH196" i="4"/>
  <c r="AS195" i="4"/>
  <c r="AK195" i="4"/>
  <c r="AV194" i="4"/>
  <c r="AN194" i="4"/>
  <c r="AF194" i="4"/>
  <c r="AQ193" i="4"/>
  <c r="AI193" i="4"/>
  <c r="AT192" i="4"/>
  <c r="AL192" i="4"/>
  <c r="AD192" i="4"/>
  <c r="AD230" i="4" s="1"/>
  <c r="E15" i="18" s="1"/>
  <c r="AO191" i="4"/>
  <c r="AG191" i="4"/>
  <c r="AR190" i="4"/>
  <c r="AJ190" i="4"/>
  <c r="AU189" i="4"/>
  <c r="AM189" i="4"/>
  <c r="AE189" i="4"/>
  <c r="AP188" i="4"/>
  <c r="AH188" i="4"/>
  <c r="AH226" i="4" s="1"/>
  <c r="I11" i="18" s="1"/>
  <c r="AS187" i="4"/>
  <c r="AK187" i="4"/>
  <c r="AV186" i="4"/>
  <c r="AN186" i="4"/>
  <c r="AF186" i="4"/>
  <c r="AQ185" i="4"/>
  <c r="AI185" i="4"/>
  <c r="AT184" i="4"/>
  <c r="AT222" i="4" s="1"/>
  <c r="U7" i="18" s="1"/>
  <c r="AL184" i="4"/>
  <c r="AD184" i="4"/>
  <c r="AD222" i="4" s="1"/>
  <c r="E7" i="18" s="1"/>
  <c r="AO183" i="4"/>
  <c r="AG183" i="4"/>
  <c r="AR182" i="4"/>
  <c r="AJ182" i="4"/>
  <c r="AU181" i="4"/>
  <c r="AM181" i="4"/>
  <c r="AM219" i="4" s="1"/>
  <c r="N4" i="18" s="1"/>
  <c r="AE181" i="4"/>
  <c r="AP180" i="4"/>
  <c r="AH180" i="4"/>
  <c r="AS179" i="4"/>
  <c r="AK179" i="4"/>
  <c r="K496" i="4"/>
  <c r="G493" i="4"/>
  <c r="AF173" i="4"/>
  <c r="D476" i="4"/>
  <c r="AC156" i="4"/>
  <c r="J497" i="4"/>
  <c r="AI177" i="4"/>
  <c r="L491" i="4"/>
  <c r="AK171" i="4"/>
  <c r="V485" i="4"/>
  <c r="AU165" i="4"/>
  <c r="P479" i="4"/>
  <c r="L475" i="4"/>
  <c r="AK155" i="4"/>
  <c r="M468" i="4"/>
  <c r="AL148" i="4"/>
  <c r="AE208" i="4"/>
  <c r="AR203" i="4"/>
  <c r="AS238" i="4"/>
  <c r="T23" i="18" s="1"/>
  <c r="AK238" i="4"/>
  <c r="L23" i="18" s="1"/>
  <c r="AQ198" i="4"/>
  <c r="AQ236" i="4" s="1"/>
  <c r="R21" i="18" s="1"/>
  <c r="AI198" i="4"/>
  <c r="AT197" i="4"/>
  <c r="AL197" i="4"/>
  <c r="AD197" i="4"/>
  <c r="AO196" i="4"/>
  <c r="AG196" i="4"/>
  <c r="AG234" i="4" s="1"/>
  <c r="H19" i="18" s="1"/>
  <c r="AR195" i="4"/>
  <c r="AJ195" i="4"/>
  <c r="AU194" i="4"/>
  <c r="AU232" i="4" s="1"/>
  <c r="V17" i="18" s="1"/>
  <c r="AM194" i="4"/>
  <c r="AM232" i="4" s="1"/>
  <c r="N17" i="18" s="1"/>
  <c r="AE194" i="4"/>
  <c r="AP193" i="4"/>
  <c r="AH193" i="4"/>
  <c r="AS192" i="4"/>
  <c r="AS230" i="4" s="1"/>
  <c r="T15" i="18" s="1"/>
  <c r="AK192" i="4"/>
  <c r="AK230" i="4" s="1"/>
  <c r="L15" i="18" s="1"/>
  <c r="AV191" i="4"/>
  <c r="AN191" i="4"/>
  <c r="AF191" i="4"/>
  <c r="AQ190" i="4"/>
  <c r="AI190" i="4"/>
  <c r="AI228" i="4" s="1"/>
  <c r="J13" i="18" s="1"/>
  <c r="AT189" i="4"/>
  <c r="AL189" i="4"/>
  <c r="AD189" i="4"/>
  <c r="AO188" i="4"/>
  <c r="AG188" i="4"/>
  <c r="AR187" i="4"/>
  <c r="AJ187" i="4"/>
  <c r="AU186" i="4"/>
  <c r="AU224" i="4" s="1"/>
  <c r="V9" i="18" s="1"/>
  <c r="AM186" i="4"/>
  <c r="AM224" i="4" s="1"/>
  <c r="N9" i="18" s="1"/>
  <c r="AE186" i="4"/>
  <c r="AP185" i="4"/>
  <c r="AH185" i="4"/>
  <c r="AH223" i="4" s="1"/>
  <c r="I8" i="18" s="1"/>
  <c r="AS184" i="4"/>
  <c r="AK184" i="4"/>
  <c r="AK222" i="4" s="1"/>
  <c r="L7" i="18" s="1"/>
  <c r="AV183" i="4"/>
  <c r="AN183" i="4"/>
  <c r="AF183" i="4"/>
  <c r="AQ182" i="4"/>
  <c r="AQ220" i="4" s="1"/>
  <c r="R5" i="18" s="1"/>
  <c r="AI182" i="4"/>
  <c r="AI220" i="4" s="1"/>
  <c r="J5" i="18" s="1"/>
  <c r="AT181" i="4"/>
  <c r="AL181" i="4"/>
  <c r="AD181" i="4"/>
  <c r="AO180" i="4"/>
  <c r="AG180" i="4"/>
  <c r="AG218" i="4" s="1"/>
  <c r="H3" i="18" s="1"/>
  <c r="AR179" i="4"/>
  <c r="AJ179" i="4"/>
  <c r="F497" i="4"/>
  <c r="AE177" i="4"/>
  <c r="D484" i="4"/>
  <c r="AC164" i="4"/>
  <c r="W494" i="4"/>
  <c r="J489" i="4"/>
  <c r="AI169" i="4"/>
  <c r="Q480" i="4"/>
  <c r="AJ203" i="4"/>
  <c r="F485" i="4"/>
  <c r="AE165" i="4"/>
  <c r="F477" i="4"/>
  <c r="AE157" i="4"/>
  <c r="F469" i="4"/>
  <c r="AE149" i="4"/>
  <c r="P496" i="4"/>
  <c r="U493" i="4"/>
  <c r="AT173" i="4"/>
  <c r="S491" i="4"/>
  <c r="AR171" i="4"/>
  <c r="Q489" i="4"/>
  <c r="V486" i="4"/>
  <c r="AU166" i="4"/>
  <c r="R482" i="4"/>
  <c r="AQ162" i="4"/>
  <c r="N478" i="4"/>
  <c r="AM158" i="4"/>
  <c r="R474" i="4"/>
  <c r="AQ154" i="4"/>
  <c r="N470" i="4"/>
  <c r="AM150" i="4"/>
  <c r="AC205" i="4"/>
  <c r="AC243" i="4" s="1"/>
  <c r="D28" i="18" s="1"/>
  <c r="AT208" i="4"/>
  <c r="AK205" i="4"/>
  <c r="AV204" i="4"/>
  <c r="AN204" i="4"/>
  <c r="AL202" i="4"/>
  <c r="AD202" i="4"/>
  <c r="AO201" i="4"/>
  <c r="AG201" i="4"/>
  <c r="AG239" i="4" s="1"/>
  <c r="H24" i="18" s="1"/>
  <c r="AR200" i="4"/>
  <c r="AR238" i="4" s="1"/>
  <c r="S23" i="18" s="1"/>
  <c r="AJ200" i="4"/>
  <c r="AU199" i="4"/>
  <c r="AM199" i="4"/>
  <c r="AE199" i="4"/>
  <c r="AP198" i="4"/>
  <c r="AH198" i="4"/>
  <c r="AS197" i="4"/>
  <c r="AK197" i="4"/>
  <c r="AV196" i="4"/>
  <c r="AN196" i="4"/>
  <c r="AF196" i="4"/>
  <c r="AQ195" i="4"/>
  <c r="AI195" i="4"/>
  <c r="AT194" i="4"/>
  <c r="AL194" i="4"/>
  <c r="AL232" i="4" s="1"/>
  <c r="M17" i="18" s="1"/>
  <c r="AD194" i="4"/>
  <c r="AO193" i="4"/>
  <c r="AG193" i="4"/>
  <c r="AG231" i="4" s="1"/>
  <c r="H16" i="18" s="1"/>
  <c r="AR192" i="4"/>
  <c r="AJ192" i="4"/>
  <c r="AU191" i="4"/>
  <c r="AM191" i="4"/>
  <c r="AM229" i="4" s="1"/>
  <c r="N14" i="18" s="1"/>
  <c r="AE191" i="4"/>
  <c r="AP190" i="4"/>
  <c r="AH190" i="4"/>
  <c r="AH228" i="4" s="1"/>
  <c r="I13" i="18" s="1"/>
  <c r="AS189" i="4"/>
  <c r="AK189" i="4"/>
  <c r="AV188" i="4"/>
  <c r="AN188" i="4"/>
  <c r="AF188" i="4"/>
  <c r="AQ187" i="4"/>
  <c r="AQ225" i="4" s="1"/>
  <c r="R10" i="18" s="1"/>
  <c r="AI187" i="4"/>
  <c r="AI225" i="4" s="1"/>
  <c r="J10" i="18" s="1"/>
  <c r="AT186" i="4"/>
  <c r="AT224" i="4" s="1"/>
  <c r="U9" i="18" s="1"/>
  <c r="AL186" i="4"/>
  <c r="AD186" i="4"/>
  <c r="AO185" i="4"/>
  <c r="AG185" i="4"/>
  <c r="AR184" i="4"/>
  <c r="AJ184" i="4"/>
  <c r="AU183" i="4"/>
  <c r="AM183" i="4"/>
  <c r="AE183" i="4"/>
  <c r="AP182" i="4"/>
  <c r="AH182" i="4"/>
  <c r="AS181" i="4"/>
  <c r="AK181" i="4"/>
  <c r="AV180" i="4"/>
  <c r="AN180" i="4"/>
  <c r="AF180" i="4"/>
  <c r="AF218" i="4" s="1"/>
  <c r="G3" i="18" s="1"/>
  <c r="AQ179" i="4"/>
  <c r="AI179" i="4"/>
  <c r="F490" i="4"/>
  <c r="AE170" i="4"/>
  <c r="G477" i="4"/>
  <c r="AF157" i="4"/>
  <c r="R497" i="4"/>
  <c r="AQ177" i="4"/>
  <c r="T491" i="4"/>
  <c r="AS171" i="4"/>
  <c r="N485" i="4"/>
  <c r="AM165" i="4"/>
  <c r="I480" i="4"/>
  <c r="AH160" i="4"/>
  <c r="AM202" i="4"/>
  <c r="AM240" i="4" s="1"/>
  <c r="N25" i="18" s="1"/>
  <c r="G488" i="4"/>
  <c r="AF168" i="4"/>
  <c r="D479" i="4"/>
  <c r="AC159" i="4"/>
  <c r="AC228" i="4" s="1"/>
  <c r="D13" i="18" s="1"/>
  <c r="G472" i="4"/>
  <c r="AF152" i="4"/>
  <c r="J498" i="4"/>
  <c r="AI178" i="4"/>
  <c r="AI247" i="4" s="1"/>
  <c r="J32" i="18" s="1"/>
  <c r="N494" i="4"/>
  <c r="AM174" i="4"/>
  <c r="T492" i="4"/>
  <c r="AS172" i="4"/>
  <c r="J490" i="4"/>
  <c r="AI170" i="4"/>
  <c r="P488" i="4"/>
  <c r="T484" i="4"/>
  <c r="AS164" i="4"/>
  <c r="Q481" i="4"/>
  <c r="M477" i="4"/>
  <c r="AL157" i="4"/>
  <c r="S475" i="4"/>
  <c r="AR155" i="4"/>
  <c r="O471" i="4"/>
  <c r="T468" i="4"/>
  <c r="T531" i="4" s="1"/>
  <c r="AS148" i="4"/>
  <c r="AC189" i="4"/>
  <c r="AC227" i="4" s="1"/>
  <c r="D12" i="18" s="1"/>
  <c r="AL208" i="4"/>
  <c r="AF204" i="4"/>
  <c r="G491" i="4"/>
  <c r="AF171" i="4"/>
  <c r="H478" i="4"/>
  <c r="AG158" i="4"/>
  <c r="E469" i="4"/>
  <c r="AD149" i="4"/>
  <c r="U494" i="4"/>
  <c r="AT174" i="4"/>
  <c r="R491" i="4"/>
  <c r="AQ171" i="4"/>
  <c r="V487" i="4"/>
  <c r="AU167" i="4"/>
  <c r="S484" i="4"/>
  <c r="AR164" i="4"/>
  <c r="P481" i="4"/>
  <c r="T477" i="4"/>
  <c r="AS157" i="4"/>
  <c r="I474" i="4"/>
  <c r="AH154" i="4"/>
  <c r="AC204" i="4"/>
  <c r="AK208" i="4"/>
  <c r="AK246" i="4" s="1"/>
  <c r="L31" i="18" s="1"/>
  <c r="AM204" i="4"/>
  <c r="AF201" i="4"/>
  <c r="AO198" i="4"/>
  <c r="AU196" i="4"/>
  <c r="AP195" i="4"/>
  <c r="AH195" i="4"/>
  <c r="AS194" i="4"/>
  <c r="AK194" i="4"/>
  <c r="AV193" i="4"/>
  <c r="AN193" i="4"/>
  <c r="AF193" i="4"/>
  <c r="AF231" i="4" s="1"/>
  <c r="G16" i="18" s="1"/>
  <c r="AQ192" i="4"/>
  <c r="AI192" i="4"/>
  <c r="AT191" i="4"/>
  <c r="AL191" i="4"/>
  <c r="AD191" i="4"/>
  <c r="AO190" i="4"/>
  <c r="AG190" i="4"/>
  <c r="AR189" i="4"/>
  <c r="AJ189" i="4"/>
  <c r="AU188" i="4"/>
  <c r="AM188" i="4"/>
  <c r="AE188" i="4"/>
  <c r="AE226" i="4" s="1"/>
  <c r="F11" i="18" s="1"/>
  <c r="AP187" i="4"/>
  <c r="AH187" i="4"/>
  <c r="AS186" i="4"/>
  <c r="AS224" i="4" s="1"/>
  <c r="T9" i="18" s="1"/>
  <c r="AK186" i="4"/>
  <c r="AV185" i="4"/>
  <c r="AN185" i="4"/>
  <c r="AF185" i="4"/>
  <c r="AQ184" i="4"/>
  <c r="AQ222" i="4" s="1"/>
  <c r="R7" i="18" s="1"/>
  <c r="AI184" i="4"/>
  <c r="AT183" i="4"/>
  <c r="AL183" i="4"/>
  <c r="AD183" i="4"/>
  <c r="AO182" i="4"/>
  <c r="AG182" i="4"/>
  <c r="AR181" i="4"/>
  <c r="AJ181" i="4"/>
  <c r="AU180" i="4"/>
  <c r="AU218" i="4" s="1"/>
  <c r="V3" i="18" s="1"/>
  <c r="AM180" i="4"/>
  <c r="AE180" i="4"/>
  <c r="AP179" i="4"/>
  <c r="AH179" i="4"/>
  <c r="O403" i="4"/>
  <c r="D492" i="4"/>
  <c r="AC172" i="4"/>
  <c r="E479" i="4"/>
  <c r="AD159" i="4"/>
  <c r="O494" i="4"/>
  <c r="R489" i="4"/>
  <c r="AQ169" i="4"/>
  <c r="L483" i="4"/>
  <c r="AK163" i="4"/>
  <c r="AU202" i="4"/>
  <c r="H498" i="4"/>
  <c r="AG178" i="4"/>
  <c r="E482" i="4"/>
  <c r="AD162" i="4"/>
  <c r="E474" i="4"/>
  <c r="AD154" i="4"/>
  <c r="R498" i="4"/>
  <c r="AQ178" i="4"/>
  <c r="V494" i="4"/>
  <c r="AU174" i="4"/>
  <c r="M493" i="4"/>
  <c r="AL173" i="4"/>
  <c r="R490" i="4"/>
  <c r="AQ170" i="4"/>
  <c r="I489" i="4"/>
  <c r="AH169" i="4"/>
  <c r="N486" i="4"/>
  <c r="AM166" i="4"/>
  <c r="J482" i="4"/>
  <c r="AI162" i="4"/>
  <c r="U477" i="4"/>
  <c r="AT157" i="4"/>
  <c r="K475" i="4"/>
  <c r="V470" i="4"/>
  <c r="AU150" i="4"/>
  <c r="L468" i="4"/>
  <c r="AK148" i="4"/>
  <c r="AC197" i="4"/>
  <c r="AC235" i="4" s="1"/>
  <c r="D20" i="18" s="1"/>
  <c r="AC181" i="4"/>
  <c r="AC219" i="4" s="1"/>
  <c r="D4" i="18" s="1"/>
  <c r="AQ203" i="4"/>
  <c r="AQ241" i="4" s="1"/>
  <c r="R26" i="18" s="1"/>
  <c r="D490" i="4"/>
  <c r="AC170" i="4"/>
  <c r="G475" i="4"/>
  <c r="AF155" i="4"/>
  <c r="P497" i="4"/>
  <c r="T493" i="4"/>
  <c r="AS173" i="4"/>
  <c r="Q490" i="4"/>
  <c r="T485" i="4"/>
  <c r="AS165" i="4"/>
  <c r="J483" i="4"/>
  <c r="AI163" i="4"/>
  <c r="N479" i="4"/>
  <c r="AM159" i="4"/>
  <c r="R475" i="4"/>
  <c r="AQ155" i="4"/>
  <c r="O472" i="4"/>
  <c r="AC196" i="4"/>
  <c r="AN207" i="4"/>
  <c r="AJ197" i="4"/>
  <c r="V495" i="4"/>
  <c r="AU175" i="4"/>
  <c r="AU244" i="4" s="1"/>
  <c r="V29" i="18" s="1"/>
  <c r="H489" i="4"/>
  <c r="AG169" i="4"/>
  <c r="E480" i="4"/>
  <c r="AD160" i="4"/>
  <c r="O497" i="4"/>
  <c r="W489" i="4"/>
  <c r="O481" i="4"/>
  <c r="R468" i="4"/>
  <c r="R532" i="4" s="1"/>
  <c r="AQ148" i="4"/>
  <c r="AR208" i="4"/>
  <c r="AQ205" i="4"/>
  <c r="AR202" i="4"/>
  <c r="AR240" i="4" s="1"/>
  <c r="S25" i="18" s="1"/>
  <c r="AV198" i="4"/>
  <c r="AG195" i="4"/>
  <c r="AU193" i="4"/>
  <c r="AM193" i="4"/>
  <c r="AE193" i="4"/>
  <c r="AP192" i="4"/>
  <c r="AK191" i="4"/>
  <c r="AV190" i="4"/>
  <c r="AN190" i="4"/>
  <c r="AF190" i="4"/>
  <c r="AQ189" i="4"/>
  <c r="AI189" i="4"/>
  <c r="AT188" i="4"/>
  <c r="AT226" i="4" s="1"/>
  <c r="U11" i="18" s="1"/>
  <c r="AL188" i="4"/>
  <c r="AL226" i="4" s="1"/>
  <c r="M11" i="18" s="1"/>
  <c r="AD188" i="4"/>
  <c r="AO187" i="4"/>
  <c r="AG187" i="4"/>
  <c r="AR186" i="4"/>
  <c r="AJ186" i="4"/>
  <c r="AU185" i="4"/>
  <c r="AM185" i="4"/>
  <c r="AE185" i="4"/>
  <c r="AE223" i="4" s="1"/>
  <c r="F8" i="18" s="1"/>
  <c r="AP184" i="4"/>
  <c r="AH184" i="4"/>
  <c r="AS183" i="4"/>
  <c r="AK183" i="4"/>
  <c r="AV182" i="4"/>
  <c r="AN182" i="4"/>
  <c r="AF182" i="4"/>
  <c r="AF220" i="4" s="1"/>
  <c r="G5" i="18" s="1"/>
  <c r="AQ181" i="4"/>
  <c r="AI181" i="4"/>
  <c r="AT180" i="4"/>
  <c r="AL180" i="4"/>
  <c r="AD180" i="4"/>
  <c r="AD218" i="4" s="1"/>
  <c r="E3" i="18" s="1"/>
  <c r="AO179" i="4"/>
  <c r="AG179" i="4"/>
  <c r="I495" i="4"/>
  <c r="AH175" i="4"/>
  <c r="H488" i="4"/>
  <c r="AG168" i="4"/>
  <c r="F482" i="4"/>
  <c r="AE162" i="4"/>
  <c r="F474" i="4"/>
  <c r="AE154" i="4"/>
  <c r="K498" i="4"/>
  <c r="V493" i="4"/>
  <c r="AU173" i="4"/>
  <c r="S490" i="4"/>
  <c r="AR170" i="4"/>
  <c r="Q488" i="4"/>
  <c r="O486" i="4"/>
  <c r="T483" i="4"/>
  <c r="AS163" i="4"/>
  <c r="J481" i="4"/>
  <c r="AI161" i="4"/>
  <c r="V477" i="4"/>
  <c r="AU157" i="4"/>
  <c r="N477" i="4"/>
  <c r="AM157" i="4"/>
  <c r="M476" i="4"/>
  <c r="AL156" i="4"/>
  <c r="K474" i="4"/>
  <c r="J473" i="4"/>
  <c r="AI153" i="4"/>
  <c r="Q472" i="4"/>
  <c r="W470" i="4"/>
  <c r="N469" i="4"/>
  <c r="AM149" i="4"/>
  <c r="AU208" i="4"/>
  <c r="AH245" i="4"/>
  <c r="I30" i="18" s="1"/>
  <c r="AH201" i="4"/>
  <c r="AL206" i="4"/>
  <c r="E497" i="4"/>
  <c r="AD177" i="4"/>
  <c r="F493" i="4"/>
  <c r="AE173" i="4"/>
  <c r="E490" i="4"/>
  <c r="AD170" i="4"/>
  <c r="D487" i="4"/>
  <c r="AC167" i="4"/>
  <c r="G480" i="4"/>
  <c r="AF160" i="4"/>
  <c r="D471" i="4"/>
  <c r="AC151" i="4"/>
  <c r="AC220" i="4" s="1"/>
  <c r="D5" i="18" s="1"/>
  <c r="Q497" i="4"/>
  <c r="L492" i="4"/>
  <c r="AK172" i="4"/>
  <c r="W487" i="4"/>
  <c r="U485" i="4"/>
  <c r="AT165" i="4"/>
  <c r="S483" i="4"/>
  <c r="AR163" i="4"/>
  <c r="I481" i="4"/>
  <c r="AH161" i="4"/>
  <c r="W479" i="4"/>
  <c r="O479" i="4"/>
  <c r="T476" i="4"/>
  <c r="AS156" i="4"/>
  <c r="J474" i="4"/>
  <c r="AI154" i="4"/>
  <c r="I473" i="4"/>
  <c r="AH153" i="4"/>
  <c r="P472" i="4"/>
  <c r="U469" i="4"/>
  <c r="AT149" i="4"/>
  <c r="AO207" i="4"/>
  <c r="AS205" i="4"/>
  <c r="AI203" i="4"/>
  <c r="AI241" i="4" s="1"/>
  <c r="J26" i="18" s="1"/>
  <c r="AS206" i="4"/>
  <c r="G495" i="4"/>
  <c r="AF175" i="4"/>
  <c r="G498" i="4"/>
  <c r="AF178" i="4"/>
  <c r="H494" i="4"/>
  <c r="AG174" i="4"/>
  <c r="F488" i="4"/>
  <c r="AE168" i="4"/>
  <c r="E485" i="4"/>
  <c r="AD165" i="4"/>
  <c r="D482" i="4"/>
  <c r="AC162" i="4"/>
  <c r="F472" i="4"/>
  <c r="AE152" i="4"/>
  <c r="O496" i="4"/>
  <c r="I490" i="4"/>
  <c r="AH170" i="4"/>
  <c r="M486" i="4"/>
  <c r="AL166" i="4"/>
  <c r="K484" i="4"/>
  <c r="Q482" i="4"/>
  <c r="O480" i="4"/>
  <c r="U478" i="4"/>
  <c r="AT158" i="4"/>
  <c r="L477" i="4"/>
  <c r="AK157" i="4"/>
  <c r="S476" i="4"/>
  <c r="AR156" i="4"/>
  <c r="J475" i="4"/>
  <c r="AI155" i="4"/>
  <c r="W472" i="4"/>
  <c r="N471" i="4"/>
  <c r="AM151" i="4"/>
  <c r="M470" i="4"/>
  <c r="AL150" i="4"/>
  <c r="T469" i="4"/>
  <c r="AS149" i="4"/>
  <c r="S468" i="4"/>
  <c r="AR148" i="4"/>
  <c r="AC188" i="4"/>
  <c r="AP209" i="4"/>
  <c r="AH209" i="4"/>
  <c r="AV207" i="4"/>
  <c r="AR205" i="4"/>
  <c r="AU204" i="4"/>
  <c r="AU242" i="4" s="1"/>
  <c r="V27" i="18" s="1"/>
  <c r="AP203" i="4"/>
  <c r="AS202" i="4"/>
  <c r="AS240" i="4" s="1"/>
  <c r="T25" i="18" s="1"/>
  <c r="AV201" i="4"/>
  <c r="AQ200" i="4"/>
  <c r="AT199" i="4"/>
  <c r="AD199" i="4"/>
  <c r="AR197" i="4"/>
  <c r="AM196" i="4"/>
  <c r="AM234" i="4" s="1"/>
  <c r="N19" i="18" s="1"/>
  <c r="AR206" i="4"/>
  <c r="AR244" i="4" s="1"/>
  <c r="S29" i="18" s="1"/>
  <c r="N495" i="4"/>
  <c r="AM175" i="4"/>
  <c r="AM244" i="4" s="1"/>
  <c r="N29" i="18" s="1"/>
  <c r="F498" i="4"/>
  <c r="AE178" i="4"/>
  <c r="G494" i="4"/>
  <c r="AF174" i="4"/>
  <c r="F491" i="4"/>
  <c r="AE171" i="4"/>
  <c r="G486" i="4"/>
  <c r="AF166" i="4"/>
  <c r="F483" i="4"/>
  <c r="AE163" i="4"/>
  <c r="G478" i="4"/>
  <c r="AF158" i="4"/>
  <c r="F475" i="4"/>
  <c r="AE155" i="4"/>
  <c r="E472" i="4"/>
  <c r="AD152" i="4"/>
  <c r="D469" i="4"/>
  <c r="AC149" i="4"/>
  <c r="P498" i="4"/>
  <c r="V496" i="4"/>
  <c r="AU176" i="4"/>
  <c r="L494" i="4"/>
  <c r="AK174" i="4"/>
  <c r="K493" i="4"/>
  <c r="R492" i="4"/>
  <c r="AQ172" i="4"/>
  <c r="Q491" i="4"/>
  <c r="I491" i="4"/>
  <c r="AH171" i="4"/>
  <c r="O489" i="4"/>
  <c r="N488" i="4"/>
  <c r="AM168" i="4"/>
  <c r="U487" i="4"/>
  <c r="AT167" i="4"/>
  <c r="T486" i="4"/>
  <c r="AS166" i="4"/>
  <c r="L486" i="4"/>
  <c r="AK166" i="4"/>
  <c r="S485" i="4"/>
  <c r="AR165" i="4"/>
  <c r="K485" i="4"/>
  <c r="J484" i="4"/>
  <c r="AI164" i="4"/>
  <c r="W481" i="4"/>
  <c r="N480" i="4"/>
  <c r="AM160" i="4"/>
  <c r="U479" i="4"/>
  <c r="AT159" i="4"/>
  <c r="T478" i="4"/>
  <c r="AS158" i="4"/>
  <c r="K477" i="4"/>
  <c r="AJ157" i="4"/>
  <c r="J476" i="4"/>
  <c r="AI156" i="4"/>
  <c r="I475" i="4"/>
  <c r="AH155" i="4"/>
  <c r="W473" i="4"/>
  <c r="O473" i="4"/>
  <c r="N472" i="4"/>
  <c r="AM152" i="4"/>
  <c r="M471" i="4"/>
  <c r="M532" i="4" s="1"/>
  <c r="AL151" i="4"/>
  <c r="L470" i="4"/>
  <c r="AK150" i="4"/>
  <c r="K469" i="4"/>
  <c r="AJ149" i="4"/>
  <c r="J468" i="4"/>
  <c r="AI148" i="4"/>
  <c r="AC195" i="4"/>
  <c r="AC233" i="4" s="1"/>
  <c r="D18" i="18" s="1"/>
  <c r="AC209" i="4"/>
  <c r="AG209" i="4"/>
  <c r="AG247" i="4" s="1"/>
  <c r="H32" i="18" s="1"/>
  <c r="AU207" i="4"/>
  <c r="AE207" i="4"/>
  <c r="AT204" i="4"/>
  <c r="AT242" i="4" s="1"/>
  <c r="U27" i="18" s="1"/>
  <c r="AL204" i="4"/>
  <c r="AO203" i="4"/>
  <c r="AJ202" i="4"/>
  <c r="AM201" i="4"/>
  <c r="AP200" i="4"/>
  <c r="AS199" i="4"/>
  <c r="AN198" i="4"/>
  <c r="AQ197" i="4"/>
  <c r="AQ235" i="4" s="1"/>
  <c r="R20" i="18" s="1"/>
  <c r="AT196" i="4"/>
  <c r="AT234" i="4" s="1"/>
  <c r="U19" i="18" s="1"/>
  <c r="AO195" i="4"/>
  <c r="AJ194" i="4"/>
  <c r="AS191" i="4"/>
  <c r="AQ206" i="4"/>
  <c r="AQ244" i="4" s="1"/>
  <c r="R29" i="18" s="1"/>
  <c r="AI206" i="4"/>
  <c r="AI244" i="4" s="1"/>
  <c r="J29" i="18" s="1"/>
  <c r="U495" i="4"/>
  <c r="AT175" i="4"/>
  <c r="M495" i="4"/>
  <c r="AL175" i="4"/>
  <c r="E498" i="4"/>
  <c r="AD178" i="4"/>
  <c r="G496" i="4"/>
  <c r="AF176" i="4"/>
  <c r="F494" i="4"/>
  <c r="AE174" i="4"/>
  <c r="H492" i="4"/>
  <c r="AG172" i="4"/>
  <c r="E491" i="4"/>
  <c r="AD171" i="4"/>
  <c r="G489" i="4"/>
  <c r="AF169" i="4"/>
  <c r="D488" i="4"/>
  <c r="AC168" i="4"/>
  <c r="F486" i="4"/>
  <c r="AE166" i="4"/>
  <c r="H484" i="4"/>
  <c r="AG164" i="4"/>
  <c r="E483" i="4"/>
  <c r="AD163" i="4"/>
  <c r="G481" i="4"/>
  <c r="AF161" i="4"/>
  <c r="D480" i="4"/>
  <c r="AC160" i="4"/>
  <c r="F478" i="4"/>
  <c r="AE158" i="4"/>
  <c r="H476" i="4"/>
  <c r="AG156" i="4"/>
  <c r="E475" i="4"/>
  <c r="AD155" i="4"/>
  <c r="G473" i="4"/>
  <c r="G532" i="4" s="1"/>
  <c r="AF153" i="4"/>
  <c r="D472" i="4"/>
  <c r="AC152" i="4"/>
  <c r="F470" i="4"/>
  <c r="AE150" i="4"/>
  <c r="W498" i="4"/>
  <c r="O498" i="4"/>
  <c r="V497" i="4"/>
  <c r="AU177" i="4"/>
  <c r="N497" i="4"/>
  <c r="AM177" i="4"/>
  <c r="U496" i="4"/>
  <c r="AT176" i="4"/>
  <c r="M496" i="4"/>
  <c r="AL176" i="4"/>
  <c r="S494" i="4"/>
  <c r="AR174" i="4"/>
  <c r="K494" i="4"/>
  <c r="R493" i="4"/>
  <c r="AQ173" i="4"/>
  <c r="J493" i="4"/>
  <c r="AI173" i="4"/>
  <c r="Q492" i="4"/>
  <c r="I492" i="4"/>
  <c r="AH172" i="4"/>
  <c r="P491" i="4"/>
  <c r="W490" i="4"/>
  <c r="O490" i="4"/>
  <c r="V489" i="4"/>
  <c r="AU169" i="4"/>
  <c r="N489" i="4"/>
  <c r="AM169" i="4"/>
  <c r="U488" i="4"/>
  <c r="AT168" i="4"/>
  <c r="M488" i="4"/>
  <c r="AL168" i="4"/>
  <c r="T487" i="4"/>
  <c r="AS167" i="4"/>
  <c r="L487" i="4"/>
  <c r="AK167" i="4"/>
  <c r="S486" i="4"/>
  <c r="AR166" i="4"/>
  <c r="K486" i="4"/>
  <c r="R485" i="4"/>
  <c r="AQ165" i="4"/>
  <c r="J485" i="4"/>
  <c r="AI165" i="4"/>
  <c r="Q484" i="4"/>
  <c r="I484" i="4"/>
  <c r="AH164" i="4"/>
  <c r="P483" i="4"/>
  <c r="W482" i="4"/>
  <c r="O482" i="4"/>
  <c r="V481" i="4"/>
  <c r="AU161" i="4"/>
  <c r="N481" i="4"/>
  <c r="AM161" i="4"/>
  <c r="U480" i="4"/>
  <c r="AT160" i="4"/>
  <c r="M480" i="4"/>
  <c r="AL160" i="4"/>
  <c r="T479" i="4"/>
  <c r="AS159" i="4"/>
  <c r="L479" i="4"/>
  <c r="AK159" i="4"/>
  <c r="S478" i="4"/>
  <c r="AR158" i="4"/>
  <c r="K478" i="4"/>
  <c r="R477" i="4"/>
  <c r="AQ157" i="4"/>
  <c r="J477" i="4"/>
  <c r="AI157" i="4"/>
  <c r="Q476" i="4"/>
  <c r="I476" i="4"/>
  <c r="AH156" i="4"/>
  <c r="P475" i="4"/>
  <c r="W474" i="4"/>
  <c r="O474" i="4"/>
  <c r="V473" i="4"/>
  <c r="AU153" i="4"/>
  <c r="N473" i="4"/>
  <c r="AM153" i="4"/>
  <c r="U472" i="4"/>
  <c r="AT152" i="4"/>
  <c r="M472" i="4"/>
  <c r="AL152" i="4"/>
  <c r="T471" i="4"/>
  <c r="AS151" i="4"/>
  <c r="L471" i="4"/>
  <c r="AK151" i="4"/>
  <c r="S470" i="4"/>
  <c r="AR150" i="4"/>
  <c r="K470" i="4"/>
  <c r="AJ150" i="4"/>
  <c r="R469" i="4"/>
  <c r="AQ149" i="4"/>
  <c r="J469" i="4"/>
  <c r="AI149" i="4"/>
  <c r="Q468" i="4"/>
  <c r="I468" i="4"/>
  <c r="AH148" i="4"/>
  <c r="AC202" i="4"/>
  <c r="AC194" i="4"/>
  <c r="AC186" i="4"/>
  <c r="AV209" i="4"/>
  <c r="AN209" i="4"/>
  <c r="AF209" i="4"/>
  <c r="AF247" i="4" s="1"/>
  <c r="G32" i="18" s="1"/>
  <c r="AQ208" i="4"/>
  <c r="AQ246" i="4" s="1"/>
  <c r="R31" i="18" s="1"/>
  <c r="AI208" i="4"/>
  <c r="AI246" i="4" s="1"/>
  <c r="J31" i="18" s="1"/>
  <c r="AT207" i="4"/>
  <c r="AL207" i="4"/>
  <c r="AD207" i="4"/>
  <c r="AD245" i="4" s="1"/>
  <c r="E30" i="18" s="1"/>
  <c r="AP205" i="4"/>
  <c r="AH205" i="4"/>
  <c r="AH243" i="4" s="1"/>
  <c r="I28" i="18" s="1"/>
  <c r="AS204" i="4"/>
  <c r="AK204" i="4"/>
  <c r="AV203" i="4"/>
  <c r="AN203" i="4"/>
  <c r="AF203" i="4"/>
  <c r="AQ202" i="4"/>
  <c r="AI202" i="4"/>
  <c r="AT201" i="4"/>
  <c r="AT239" i="4" s="1"/>
  <c r="U24" i="18" s="1"/>
  <c r="AL201" i="4"/>
  <c r="AL239" i="4" s="1"/>
  <c r="M24" i="18" s="1"/>
  <c r="AD201" i="4"/>
  <c r="AO200" i="4"/>
  <c r="AG200" i="4"/>
  <c r="AG238" i="4" s="1"/>
  <c r="H23" i="18" s="1"/>
  <c r="AR199" i="4"/>
  <c r="AR237" i="4" s="1"/>
  <c r="S22" i="18" s="1"/>
  <c r="AJ199" i="4"/>
  <c r="AU198" i="4"/>
  <c r="AM198" i="4"/>
  <c r="AE198" i="4"/>
  <c r="AE236" i="4" s="1"/>
  <c r="F21" i="18" s="1"/>
  <c r="AP197" i="4"/>
  <c r="AH197" i="4"/>
  <c r="AH235" i="4" s="1"/>
  <c r="I20" i="18" s="1"/>
  <c r="AS196" i="4"/>
  <c r="AS234" i="4" s="1"/>
  <c r="T19" i="18" s="1"/>
  <c r="AK196" i="4"/>
  <c r="AV195" i="4"/>
  <c r="AN195" i="4"/>
  <c r="AF195" i="4"/>
  <c r="AQ194" i="4"/>
  <c r="AI194" i="4"/>
  <c r="AT193" i="4"/>
  <c r="AT231" i="4" s="1"/>
  <c r="U16" i="18" s="1"/>
  <c r="AL193" i="4"/>
  <c r="AL231" i="4" s="1"/>
  <c r="M16" i="18" s="1"/>
  <c r="AD193" i="4"/>
  <c r="AO192" i="4"/>
  <c r="AG192" i="4"/>
  <c r="AR191" i="4"/>
  <c r="AR229" i="4" s="1"/>
  <c r="S14" i="18" s="1"/>
  <c r="AJ191" i="4"/>
  <c r="AU190" i="4"/>
  <c r="AM190" i="4"/>
  <c r="AM228" i="4" s="1"/>
  <c r="N13" i="18" s="1"/>
  <c r="AE190" i="4"/>
  <c r="AE228" i="4" s="1"/>
  <c r="F13" i="18" s="1"/>
  <c r="AP189" i="4"/>
  <c r="AH189" i="4"/>
  <c r="AH227" i="4" s="1"/>
  <c r="I12" i="18" s="1"/>
  <c r="AS188" i="4"/>
  <c r="AK188" i="4"/>
  <c r="AK226" i="4" s="1"/>
  <c r="L11" i="18" s="1"/>
  <c r="AV187" i="4"/>
  <c r="AN187" i="4"/>
  <c r="AF187" i="4"/>
  <c r="AF225" i="4" s="1"/>
  <c r="G10" i="18" s="1"/>
  <c r="AQ186" i="4"/>
  <c r="AI186" i="4"/>
  <c r="AT185" i="4"/>
  <c r="AT223" i="4" s="1"/>
  <c r="U8" i="18" s="1"/>
  <c r="AL185" i="4"/>
  <c r="AL223" i="4" s="1"/>
  <c r="M8" i="18" s="1"/>
  <c r="AD185" i="4"/>
  <c r="AO184" i="4"/>
  <c r="AG184" i="4"/>
  <c r="AR183" i="4"/>
  <c r="AR221" i="4" s="1"/>
  <c r="S6" i="18" s="1"/>
  <c r="AJ183" i="4"/>
  <c r="AU182" i="4"/>
  <c r="AM182" i="4"/>
  <c r="AM220" i="4" s="1"/>
  <c r="N5" i="18" s="1"/>
  <c r="AE182" i="4"/>
  <c r="AP181" i="4"/>
  <c r="AH181" i="4"/>
  <c r="AH219" i="4" s="1"/>
  <c r="I4" i="18" s="1"/>
  <c r="AS180" i="4"/>
  <c r="AK180" i="4"/>
  <c r="AK218" i="4" s="1"/>
  <c r="L3" i="18" s="1"/>
  <c r="AV179" i="4"/>
  <c r="AN179" i="4"/>
  <c r="AF179" i="4"/>
  <c r="AF217" i="4" s="1"/>
  <c r="E391" i="4"/>
  <c r="E408" i="4" s="1"/>
  <c r="E495" i="4"/>
  <c r="AD175" i="4"/>
  <c r="G485" i="4"/>
  <c r="AF165" i="4"/>
  <c r="H480" i="4"/>
  <c r="AG160" i="4"/>
  <c r="H472" i="4"/>
  <c r="AG152" i="4"/>
  <c r="G469" i="4"/>
  <c r="AF149" i="4"/>
  <c r="S498" i="4"/>
  <c r="AR178" i="4"/>
  <c r="AR247" i="4" s="1"/>
  <c r="S32" i="18" s="1"/>
  <c r="Q496" i="4"/>
  <c r="N493" i="4"/>
  <c r="AM173" i="4"/>
  <c r="U492" i="4"/>
  <c r="AT172" i="4"/>
  <c r="K490" i="4"/>
  <c r="I488" i="4"/>
  <c r="AH168" i="4"/>
  <c r="W486" i="4"/>
  <c r="U484" i="4"/>
  <c r="AT164" i="4"/>
  <c r="S482" i="4"/>
  <c r="AR162" i="4"/>
  <c r="R481" i="4"/>
  <c r="AQ161" i="4"/>
  <c r="W478" i="4"/>
  <c r="U476" i="4"/>
  <c r="AT156" i="4"/>
  <c r="S474" i="4"/>
  <c r="AR154" i="4"/>
  <c r="I472" i="4"/>
  <c r="AH152" i="4"/>
  <c r="O470" i="4"/>
  <c r="U468" i="4"/>
  <c r="AT148" i="4"/>
  <c r="AC236" i="4"/>
  <c r="D21" i="18" s="1"/>
  <c r="AM208" i="4"/>
  <c r="AP201" i="4"/>
  <c r="AT206" i="4"/>
  <c r="H495" i="4"/>
  <c r="AG175" i="4"/>
  <c r="D495" i="4"/>
  <c r="AC175" i="4"/>
  <c r="AC244" i="4" s="1"/>
  <c r="D29" i="18" s="1"/>
  <c r="H491" i="4"/>
  <c r="AG171" i="4"/>
  <c r="H483" i="4"/>
  <c r="AG163" i="4"/>
  <c r="H475" i="4"/>
  <c r="AG155" i="4"/>
  <c r="I497" i="4"/>
  <c r="AH177" i="4"/>
  <c r="K491" i="4"/>
  <c r="O487" i="4"/>
  <c r="M485" i="4"/>
  <c r="AL165" i="4"/>
  <c r="L484" i="4"/>
  <c r="AK164" i="4"/>
  <c r="K483" i="4"/>
  <c r="P480" i="4"/>
  <c r="V478" i="4"/>
  <c r="AU158" i="4"/>
  <c r="L476" i="4"/>
  <c r="AK156" i="4"/>
  <c r="Q473" i="4"/>
  <c r="W471" i="4"/>
  <c r="M469" i="4"/>
  <c r="AL149" i="4"/>
  <c r="AQ247" i="4"/>
  <c r="R32" i="18" s="1"/>
  <c r="AD208" i="4"/>
  <c r="AG207" i="4"/>
  <c r="AT202" i="4"/>
  <c r="AT240" i="4" s="1"/>
  <c r="U25" i="18" s="1"/>
  <c r="AK206" i="4"/>
  <c r="D497" i="4"/>
  <c r="AC177" i="4"/>
  <c r="E493" i="4"/>
  <c r="AD173" i="4"/>
  <c r="H486" i="4"/>
  <c r="AG166" i="4"/>
  <c r="G483" i="4"/>
  <c r="AF163" i="4"/>
  <c r="F480" i="4"/>
  <c r="AE160" i="4"/>
  <c r="E477" i="4"/>
  <c r="AD157" i="4"/>
  <c r="D474" i="4"/>
  <c r="AC154" i="4"/>
  <c r="H470" i="4"/>
  <c r="AG150" i="4"/>
  <c r="Q498" i="4"/>
  <c r="I498" i="4"/>
  <c r="AH178" i="4"/>
  <c r="W496" i="4"/>
  <c r="M494" i="4"/>
  <c r="AL174" i="4"/>
  <c r="AL243" i="4" s="1"/>
  <c r="M28" i="18" s="1"/>
  <c r="L493" i="4"/>
  <c r="AK173" i="4"/>
  <c r="S492" i="4"/>
  <c r="AR172" i="4"/>
  <c r="K492" i="4"/>
  <c r="J491" i="4"/>
  <c r="AI171" i="4"/>
  <c r="P489" i="4"/>
  <c r="W488" i="4"/>
  <c r="O488" i="4"/>
  <c r="N487" i="4"/>
  <c r="AM167" i="4"/>
  <c r="U486" i="4"/>
  <c r="AT166" i="4"/>
  <c r="L485" i="4"/>
  <c r="AK165" i="4"/>
  <c r="R483" i="4"/>
  <c r="AQ163" i="4"/>
  <c r="I482" i="4"/>
  <c r="AH162" i="4"/>
  <c r="W480" i="4"/>
  <c r="V479" i="4"/>
  <c r="AU159" i="4"/>
  <c r="M478" i="4"/>
  <c r="AL158" i="4"/>
  <c r="K476" i="4"/>
  <c r="Q474" i="4"/>
  <c r="P473" i="4"/>
  <c r="AO153" i="4"/>
  <c r="V471" i="4"/>
  <c r="AU151" i="4"/>
  <c r="U470" i="4"/>
  <c r="AT150" i="4"/>
  <c r="L469" i="4"/>
  <c r="AK149" i="4"/>
  <c r="K468" i="4"/>
  <c r="AJ148" i="4"/>
  <c r="AC180" i="4"/>
  <c r="AS208" i="4"/>
  <c r="AS246" i="4" s="1"/>
  <c r="T31" i="18" s="1"/>
  <c r="AF207" i="4"/>
  <c r="AJ205" i="4"/>
  <c r="AE204" i="4"/>
  <c r="AH203" i="4"/>
  <c r="AK202" i="4"/>
  <c r="AK240" i="4" s="1"/>
  <c r="L25" i="18" s="1"/>
  <c r="AN201" i="4"/>
  <c r="AI200" i="4"/>
  <c r="AI238" i="4" s="1"/>
  <c r="J23" i="18" s="1"/>
  <c r="AL199" i="4"/>
  <c r="AG198" i="4"/>
  <c r="AE196" i="4"/>
  <c r="AE234" i="4" s="1"/>
  <c r="F19" i="18" s="1"/>
  <c r="AJ206" i="4"/>
  <c r="F495" i="4"/>
  <c r="AE175" i="4"/>
  <c r="AE244" i="4" s="1"/>
  <c r="F29" i="18" s="1"/>
  <c r="H496" i="4"/>
  <c r="AG176" i="4"/>
  <c r="D493" i="4"/>
  <c r="AC173" i="4"/>
  <c r="E488" i="4"/>
  <c r="AD168" i="4"/>
  <c r="D485" i="4"/>
  <c r="AC165" i="4"/>
  <c r="H481" i="4"/>
  <c r="AG161" i="4"/>
  <c r="D477" i="4"/>
  <c r="AC157" i="4"/>
  <c r="H473" i="4"/>
  <c r="AG153" i="4"/>
  <c r="G470" i="4"/>
  <c r="AF150" i="4"/>
  <c r="W497" i="4"/>
  <c r="N496" i="4"/>
  <c r="AM176" i="4"/>
  <c r="T494" i="4"/>
  <c r="AS174" i="4"/>
  <c r="S493" i="4"/>
  <c r="AR173" i="4"/>
  <c r="J492" i="4"/>
  <c r="AI172" i="4"/>
  <c r="P490" i="4"/>
  <c r="V488" i="4"/>
  <c r="AU168" i="4"/>
  <c r="M487" i="4"/>
  <c r="AL167" i="4"/>
  <c r="R484" i="4"/>
  <c r="AQ164" i="4"/>
  <c r="Q483" i="4"/>
  <c r="I483" i="4"/>
  <c r="AH163" i="4"/>
  <c r="P482" i="4"/>
  <c r="V480" i="4"/>
  <c r="AU160" i="4"/>
  <c r="M479" i="4"/>
  <c r="AL159" i="4"/>
  <c r="L478" i="4"/>
  <c r="AK158" i="4"/>
  <c r="S477" i="4"/>
  <c r="AR157" i="4"/>
  <c r="R476" i="4"/>
  <c r="AQ156" i="4"/>
  <c r="Q475" i="4"/>
  <c r="P474" i="4"/>
  <c r="V472" i="4"/>
  <c r="AU152" i="4"/>
  <c r="U471" i="4"/>
  <c r="AT151" i="4"/>
  <c r="T470" i="4"/>
  <c r="AS150" i="4"/>
  <c r="S469" i="4"/>
  <c r="AR149" i="4"/>
  <c r="AC203" i="4"/>
  <c r="AC241" i="4" s="1"/>
  <c r="D26" i="18" s="1"/>
  <c r="AC187" i="4"/>
  <c r="AC225" i="4" s="1"/>
  <c r="D10" i="18" s="1"/>
  <c r="AO209" i="4"/>
  <c r="AJ208" i="4"/>
  <c r="AM207" i="4"/>
  <c r="AI205" i="4"/>
  <c r="AD204" i="4"/>
  <c r="AG203" i="4"/>
  <c r="AU201" i="4"/>
  <c r="AU239" i="4" s="1"/>
  <c r="V24" i="18" s="1"/>
  <c r="AE201" i="4"/>
  <c r="AH200" i="4"/>
  <c r="AH238" i="4" s="1"/>
  <c r="I23" i="18" s="1"/>
  <c r="AK199" i="4"/>
  <c r="AF198" i="4"/>
  <c r="AF236" i="4" s="1"/>
  <c r="G21" i="18" s="1"/>
  <c r="AI197" i="4"/>
  <c r="AL196" i="4"/>
  <c r="AD196" i="4"/>
  <c r="AD234" i="4" s="1"/>
  <c r="E19" i="18" s="1"/>
  <c r="AR194" i="4"/>
  <c r="AH192" i="4"/>
  <c r="AP206" i="4"/>
  <c r="AH206" i="4"/>
  <c r="T495" i="4"/>
  <c r="AS175" i="4"/>
  <c r="L495" i="4"/>
  <c r="AK175" i="4"/>
  <c r="H468" i="4"/>
  <c r="AG148" i="4"/>
  <c r="D498" i="4"/>
  <c r="AC178" i="4"/>
  <c r="F496" i="4"/>
  <c r="AE176" i="4"/>
  <c r="E494" i="4"/>
  <c r="AD174" i="4"/>
  <c r="AD243" i="4" s="1"/>
  <c r="E28" i="18" s="1"/>
  <c r="G492" i="4"/>
  <c r="AF172" i="4"/>
  <c r="D491" i="4"/>
  <c r="AC171" i="4"/>
  <c r="F489" i="4"/>
  <c r="AE169" i="4"/>
  <c r="H487" i="4"/>
  <c r="AG167" i="4"/>
  <c r="E486" i="4"/>
  <c r="AD166" i="4"/>
  <c r="G484" i="4"/>
  <c r="AF164" i="4"/>
  <c r="D483" i="4"/>
  <c r="AC163" i="4"/>
  <c r="F481" i="4"/>
  <c r="AE161" i="4"/>
  <c r="H479" i="4"/>
  <c r="AG159" i="4"/>
  <c r="E478" i="4"/>
  <c r="E532" i="4" s="1"/>
  <c r="AD158" i="4"/>
  <c r="G476" i="4"/>
  <c r="AF156" i="4"/>
  <c r="D475" i="4"/>
  <c r="AC155" i="4"/>
  <c r="F473" i="4"/>
  <c r="AE153" i="4"/>
  <c r="H471" i="4"/>
  <c r="AG151" i="4"/>
  <c r="E470" i="4"/>
  <c r="AD150" i="4"/>
  <c r="V498" i="4"/>
  <c r="AU178" i="4"/>
  <c r="N498" i="4"/>
  <c r="AM178" i="4"/>
  <c r="U497" i="4"/>
  <c r="AT177" i="4"/>
  <c r="M497" i="4"/>
  <c r="AL177" i="4"/>
  <c r="T496" i="4"/>
  <c r="AS176" i="4"/>
  <c r="L496" i="4"/>
  <c r="AK176" i="4"/>
  <c r="R494" i="4"/>
  <c r="AQ174" i="4"/>
  <c r="J494" i="4"/>
  <c r="AI174" i="4"/>
  <c r="Q493" i="4"/>
  <c r="I493" i="4"/>
  <c r="AH173" i="4"/>
  <c r="P492" i="4"/>
  <c r="W491" i="4"/>
  <c r="O491" i="4"/>
  <c r="V490" i="4"/>
  <c r="AU170" i="4"/>
  <c r="N490" i="4"/>
  <c r="AM170" i="4"/>
  <c r="U489" i="4"/>
  <c r="AT169" i="4"/>
  <c r="M489" i="4"/>
  <c r="AL169" i="4"/>
  <c r="T488" i="4"/>
  <c r="AS168" i="4"/>
  <c r="L488" i="4"/>
  <c r="AK168" i="4"/>
  <c r="S487" i="4"/>
  <c r="AR167" i="4"/>
  <c r="K487" i="4"/>
  <c r="R486" i="4"/>
  <c r="AQ166" i="4"/>
  <c r="J486" i="4"/>
  <c r="AI166" i="4"/>
  <c r="Q485" i="4"/>
  <c r="I485" i="4"/>
  <c r="AH165" i="4"/>
  <c r="P484" i="4"/>
  <c r="W483" i="4"/>
  <c r="O483" i="4"/>
  <c r="V482" i="4"/>
  <c r="AU162" i="4"/>
  <c r="N482" i="4"/>
  <c r="AM162" i="4"/>
  <c r="U481" i="4"/>
  <c r="AT161" i="4"/>
  <c r="M481" i="4"/>
  <c r="AL161" i="4"/>
  <c r="T480" i="4"/>
  <c r="AS160" i="4"/>
  <c r="L480" i="4"/>
  <c r="AK160" i="4"/>
  <c r="S479" i="4"/>
  <c r="AR159" i="4"/>
  <c r="K479" i="4"/>
  <c r="R478" i="4"/>
  <c r="AQ158" i="4"/>
  <c r="J478" i="4"/>
  <c r="AI158" i="4"/>
  <c r="Q477" i="4"/>
  <c r="I477" i="4"/>
  <c r="AH157" i="4"/>
  <c r="P476" i="4"/>
  <c r="W475" i="4"/>
  <c r="O475" i="4"/>
  <c r="V474" i="4"/>
  <c r="AU154" i="4"/>
  <c r="N474" i="4"/>
  <c r="N531" i="4" s="1"/>
  <c r="AM154" i="4"/>
  <c r="U473" i="4"/>
  <c r="AT153" i="4"/>
  <c r="M473" i="4"/>
  <c r="AL153" i="4"/>
  <c r="T472" i="4"/>
  <c r="AS152" i="4"/>
  <c r="L472" i="4"/>
  <c r="L532" i="4" s="1"/>
  <c r="AK152" i="4"/>
  <c r="S471" i="4"/>
  <c r="AR151" i="4"/>
  <c r="K471" i="4"/>
  <c r="R470" i="4"/>
  <c r="AQ150" i="4"/>
  <c r="J470" i="4"/>
  <c r="AI150" i="4"/>
  <c r="Q469" i="4"/>
  <c r="I469" i="4"/>
  <c r="AH149" i="4"/>
  <c r="P468" i="4"/>
  <c r="AC179" i="4"/>
  <c r="AC217" i="4" s="1"/>
  <c r="AC201" i="4"/>
  <c r="AC239" i="4" s="1"/>
  <c r="D24" i="18" s="1"/>
  <c r="AC193" i="4"/>
  <c r="AC231" i="4" s="1"/>
  <c r="D16" i="18" s="1"/>
  <c r="AC185" i="4"/>
  <c r="AC223" i="4" s="1"/>
  <c r="D8" i="18" s="1"/>
  <c r="AU209" i="4"/>
  <c r="AU247" i="4" s="1"/>
  <c r="V32" i="18" s="1"/>
  <c r="AM209" i="4"/>
  <c r="AE209" i="4"/>
  <c r="AP208" i="4"/>
  <c r="AH208" i="4"/>
  <c r="AS207" i="4"/>
  <c r="AS245" i="4" s="1"/>
  <c r="T30" i="18" s="1"/>
  <c r="AK207" i="4"/>
  <c r="AK245" i="4" s="1"/>
  <c r="L30" i="18" s="1"/>
  <c r="AD206" i="4"/>
  <c r="AD244" i="4" s="1"/>
  <c r="E29" i="18" s="1"/>
  <c r="AO205" i="4"/>
  <c r="AG205" i="4"/>
  <c r="AR204" i="4"/>
  <c r="AR242" i="4" s="1"/>
  <c r="S27" i="18" s="1"/>
  <c r="AJ204" i="4"/>
  <c r="AU203" i="4"/>
  <c r="AU241" i="4" s="1"/>
  <c r="V26" i="18" s="1"/>
  <c r="AM203" i="4"/>
  <c r="AM241" i="4" s="1"/>
  <c r="N26" i="18" s="1"/>
  <c r="AE203" i="4"/>
  <c r="AE241" i="4" s="1"/>
  <c r="F26" i="18" s="1"/>
  <c r="AP202" i="4"/>
  <c r="AH202" i="4"/>
  <c r="AS201" i="4"/>
  <c r="AS239" i="4" s="1"/>
  <c r="T24" i="18" s="1"/>
  <c r="AK201" i="4"/>
  <c r="AV200" i="4"/>
  <c r="AN200" i="4"/>
  <c r="AF200" i="4"/>
  <c r="AF238" i="4" s="1"/>
  <c r="G23" i="18" s="1"/>
  <c r="AQ199" i="4"/>
  <c r="AQ237" i="4" s="1"/>
  <c r="R22" i="18" s="1"/>
  <c r="AI199" i="4"/>
  <c r="AT198" i="4"/>
  <c r="AT236" i="4" s="1"/>
  <c r="U21" i="18" s="1"/>
  <c r="AL198" i="4"/>
  <c r="AL236" i="4" s="1"/>
  <c r="M21" i="18" s="1"/>
  <c r="AD198" i="4"/>
  <c r="AD236" i="4" s="1"/>
  <c r="E21" i="18" s="1"/>
  <c r="AO197" i="4"/>
  <c r="AG197" i="4"/>
  <c r="AG235" i="4" s="1"/>
  <c r="H20" i="18" s="1"/>
  <c r="AR196" i="4"/>
  <c r="AR234" i="4" s="1"/>
  <c r="S19" i="18" s="1"/>
  <c r="AJ196" i="4"/>
  <c r="AU195" i="4"/>
  <c r="AU233" i="4" s="1"/>
  <c r="V18" i="18" s="1"/>
  <c r="AM195" i="4"/>
  <c r="AM233" i="4" s="1"/>
  <c r="N18" i="18" s="1"/>
  <c r="AE195" i="4"/>
  <c r="AE233" i="4" s="1"/>
  <c r="F18" i="18" s="1"/>
  <c r="AP194" i="4"/>
  <c r="AH194" i="4"/>
  <c r="AS193" i="4"/>
  <c r="AS231" i="4" s="1"/>
  <c r="T16" i="18" s="1"/>
  <c r="AK193" i="4"/>
  <c r="AK231" i="4" s="1"/>
  <c r="L16" i="18" s="1"/>
  <c r="AV192" i="4"/>
  <c r="AN192" i="4"/>
  <c r="AF192" i="4"/>
  <c r="AQ191" i="4"/>
  <c r="AQ229" i="4" s="1"/>
  <c r="R14" i="18" s="1"/>
  <c r="AI191" i="4"/>
  <c r="AI229" i="4" s="1"/>
  <c r="J14" i="18" s="1"/>
  <c r="AT190" i="4"/>
  <c r="AT228" i="4" s="1"/>
  <c r="U13" i="18" s="1"/>
  <c r="AL190" i="4"/>
  <c r="AL228" i="4" s="1"/>
  <c r="M13" i="18" s="1"/>
  <c r="AD190" i="4"/>
  <c r="AD228" i="4" s="1"/>
  <c r="E13" i="18" s="1"/>
  <c r="AO189" i="4"/>
  <c r="AG189" i="4"/>
  <c r="AG227" i="4" s="1"/>
  <c r="H12" i="18" s="1"/>
  <c r="AR188" i="4"/>
  <c r="AJ188" i="4"/>
  <c r="AU187" i="4"/>
  <c r="AU225" i="4" s="1"/>
  <c r="V10" i="18" s="1"/>
  <c r="AM187" i="4"/>
  <c r="AM225" i="4" s="1"/>
  <c r="N10" i="18" s="1"/>
  <c r="AE187" i="4"/>
  <c r="AE225" i="4" s="1"/>
  <c r="F10" i="18" s="1"/>
  <c r="AP186" i="4"/>
  <c r="AH186" i="4"/>
  <c r="AH224" i="4" s="1"/>
  <c r="I9" i="18" s="1"/>
  <c r="AS185" i="4"/>
  <c r="AS223" i="4" s="1"/>
  <c r="T8" i="18" s="1"/>
  <c r="AK185" i="4"/>
  <c r="AV184" i="4"/>
  <c r="AN184" i="4"/>
  <c r="AF184" i="4"/>
  <c r="AQ183" i="4"/>
  <c r="AQ221" i="4" s="1"/>
  <c r="R6" i="18" s="1"/>
  <c r="AI183" i="4"/>
  <c r="AI221" i="4" s="1"/>
  <c r="J6" i="18" s="1"/>
  <c r="AT182" i="4"/>
  <c r="AL182" i="4"/>
  <c r="AD182" i="4"/>
  <c r="AD220" i="4" s="1"/>
  <c r="E5" i="18" s="1"/>
  <c r="AO181" i="4"/>
  <c r="AG181" i="4"/>
  <c r="AR180" i="4"/>
  <c r="AJ180" i="4"/>
  <c r="AU179" i="4"/>
  <c r="AU217" i="4" s="1"/>
  <c r="AM179" i="4"/>
  <c r="AM217" i="4" s="1"/>
  <c r="AE179" i="4"/>
  <c r="AE217" i="4" s="1"/>
  <c r="P429" i="4"/>
  <c r="AC148" i="4"/>
  <c r="T526" i="4"/>
  <c r="L526" i="4"/>
  <c r="Q529" i="4"/>
  <c r="I529" i="4"/>
  <c r="T528" i="4"/>
  <c r="L528" i="4"/>
  <c r="W527" i="4"/>
  <c r="O527" i="4"/>
  <c r="G527" i="4"/>
  <c r="S525" i="4"/>
  <c r="K525" i="4"/>
  <c r="V524" i="4"/>
  <c r="N524" i="4"/>
  <c r="F524" i="4"/>
  <c r="Q523" i="4"/>
  <c r="I523" i="4"/>
  <c r="T522" i="4"/>
  <c r="L522" i="4"/>
  <c r="W521" i="4"/>
  <c r="O521" i="4"/>
  <c r="G521" i="4"/>
  <c r="R520" i="4"/>
  <c r="J520" i="4"/>
  <c r="U519" i="4"/>
  <c r="M519" i="4"/>
  <c r="P518" i="4"/>
  <c r="H518" i="4"/>
  <c r="S517" i="4"/>
  <c r="K517" i="4"/>
  <c r="V516" i="4"/>
  <c r="N516" i="4"/>
  <c r="F516" i="4"/>
  <c r="Q515" i="4"/>
  <c r="I515" i="4"/>
  <c r="T514" i="4"/>
  <c r="L514" i="4"/>
  <c r="W513" i="4"/>
  <c r="O513" i="4"/>
  <c r="G513" i="4"/>
  <c r="R512" i="4"/>
  <c r="J512" i="4"/>
  <c r="U511" i="4"/>
  <c r="M511" i="4"/>
  <c r="P510" i="4"/>
  <c r="H510" i="4"/>
  <c r="S509" i="4"/>
  <c r="K509" i="4"/>
  <c r="V508" i="4"/>
  <c r="N508" i="4"/>
  <c r="F508" i="4"/>
  <c r="Q507" i="4"/>
  <c r="I507" i="4"/>
  <c r="T506" i="4"/>
  <c r="L506" i="4"/>
  <c r="W505" i="4"/>
  <c r="O505" i="4"/>
  <c r="G505" i="4"/>
  <c r="R504" i="4"/>
  <c r="J504" i="4"/>
  <c r="U503" i="4"/>
  <c r="M503" i="4"/>
  <c r="P502" i="4"/>
  <c r="H502" i="4"/>
  <c r="S501" i="4"/>
  <c r="K501" i="4"/>
  <c r="V500" i="4"/>
  <c r="N500" i="4"/>
  <c r="F500" i="4"/>
  <c r="Q499" i="4"/>
  <c r="I499" i="4"/>
  <c r="S526" i="4"/>
  <c r="K526" i="4"/>
  <c r="P529" i="4"/>
  <c r="H529" i="4"/>
  <c r="S528" i="4"/>
  <c r="K528" i="4"/>
  <c r="V527" i="4"/>
  <c r="N527" i="4"/>
  <c r="F527" i="4"/>
  <c r="R525" i="4"/>
  <c r="J525" i="4"/>
  <c r="U524" i="4"/>
  <c r="M524" i="4"/>
  <c r="P523" i="4"/>
  <c r="H523" i="4"/>
  <c r="S522" i="4"/>
  <c r="K522" i="4"/>
  <c r="V521" i="4"/>
  <c r="N521" i="4"/>
  <c r="F521" i="4"/>
  <c r="Q520" i="4"/>
  <c r="I520" i="4"/>
  <c r="T519" i="4"/>
  <c r="L519" i="4"/>
  <c r="W518" i="4"/>
  <c r="O518" i="4"/>
  <c r="G518" i="4"/>
  <c r="R517" i="4"/>
  <c r="J517" i="4"/>
  <c r="U516" i="4"/>
  <c r="M516" i="4"/>
  <c r="P515" i="4"/>
  <c r="H515" i="4"/>
  <c r="S514" i="4"/>
  <c r="K514" i="4"/>
  <c r="V513" i="4"/>
  <c r="N513" i="4"/>
  <c r="F513" i="4"/>
  <c r="Q512" i="4"/>
  <c r="I512" i="4"/>
  <c r="T511" i="4"/>
  <c r="L511" i="4"/>
  <c r="W510" i="4"/>
  <c r="O510" i="4"/>
  <c r="G510" i="4"/>
  <c r="R509" i="4"/>
  <c r="J509" i="4"/>
  <c r="U508" i="4"/>
  <c r="M508" i="4"/>
  <c r="P507" i="4"/>
  <c r="H507" i="4"/>
  <c r="S506" i="4"/>
  <c r="K506" i="4"/>
  <c r="V505" i="4"/>
  <c r="N505" i="4"/>
  <c r="F505" i="4"/>
  <c r="Q504" i="4"/>
  <c r="I504" i="4"/>
  <c r="T503" i="4"/>
  <c r="L503" i="4"/>
  <c r="W502" i="4"/>
  <c r="O502" i="4"/>
  <c r="G502" i="4"/>
  <c r="R501" i="4"/>
  <c r="J501" i="4"/>
  <c r="U500" i="4"/>
  <c r="M500" i="4"/>
  <c r="P499" i="4"/>
  <c r="H499" i="4"/>
  <c r="W427" i="4"/>
  <c r="W529" i="4"/>
  <c r="O529" i="4"/>
  <c r="G529" i="4"/>
  <c r="R528" i="4"/>
  <c r="J528" i="4"/>
  <c r="U527" i="4"/>
  <c r="M527" i="4"/>
  <c r="Q525" i="4"/>
  <c r="I525" i="4"/>
  <c r="T524" i="4"/>
  <c r="L524" i="4"/>
  <c r="W523" i="4"/>
  <c r="O523" i="4"/>
  <c r="G523" i="4"/>
  <c r="R522" i="4"/>
  <c r="J522" i="4"/>
  <c r="U521" i="4"/>
  <c r="M521" i="4"/>
  <c r="P520" i="4"/>
  <c r="H520" i="4"/>
  <c r="S519" i="4"/>
  <c r="K519" i="4"/>
  <c r="V518" i="4"/>
  <c r="N518" i="4"/>
  <c r="F518" i="4"/>
  <c r="Q517" i="4"/>
  <c r="I517" i="4"/>
  <c r="T516" i="4"/>
  <c r="L516" i="4"/>
  <c r="W515" i="4"/>
  <c r="O515" i="4"/>
  <c r="G515" i="4"/>
  <c r="R514" i="4"/>
  <c r="J514" i="4"/>
  <c r="U513" i="4"/>
  <c r="M513" i="4"/>
  <c r="P512" i="4"/>
  <c r="H512" i="4"/>
  <c r="S511" i="4"/>
  <c r="K511" i="4"/>
  <c r="V510" i="4"/>
  <c r="N510" i="4"/>
  <c r="F510" i="4"/>
  <c r="Q509" i="4"/>
  <c r="I509" i="4"/>
  <c r="T508" i="4"/>
  <c r="L508" i="4"/>
  <c r="W507" i="4"/>
  <c r="O507" i="4"/>
  <c r="G507" i="4"/>
  <c r="R506" i="4"/>
  <c r="J506" i="4"/>
  <c r="U505" i="4"/>
  <c r="M505" i="4"/>
  <c r="P504" i="4"/>
  <c r="H504" i="4"/>
  <c r="S503" i="4"/>
  <c r="K503" i="4"/>
  <c r="V502" i="4"/>
  <c r="N502" i="4"/>
  <c r="F502" i="4"/>
  <c r="Q501" i="4"/>
  <c r="I501" i="4"/>
  <c r="T500" i="4"/>
  <c r="L500" i="4"/>
  <c r="W499" i="4"/>
  <c r="O499" i="4"/>
  <c r="G499" i="4"/>
  <c r="L527" i="4"/>
  <c r="S524" i="4"/>
  <c r="K524" i="4"/>
  <c r="V523" i="4"/>
  <c r="N523" i="4"/>
  <c r="F523" i="4"/>
  <c r="Q522" i="4"/>
  <c r="I522" i="4"/>
  <c r="L521" i="4"/>
  <c r="G520" i="4"/>
  <c r="J519" i="4"/>
  <c r="U518" i="4"/>
  <c r="M518" i="4"/>
  <c r="P517" i="4"/>
  <c r="H517" i="4"/>
  <c r="S516" i="4"/>
  <c r="K516" i="4"/>
  <c r="V515" i="4"/>
  <c r="N515" i="4"/>
  <c r="F515" i="4"/>
  <c r="Q514" i="4"/>
  <c r="I514" i="4"/>
  <c r="T513" i="4"/>
  <c r="L513" i="4"/>
  <c r="W512" i="4"/>
  <c r="O512" i="4"/>
  <c r="G512" i="4"/>
  <c r="R511" i="4"/>
  <c r="J511" i="4"/>
  <c r="U510" i="4"/>
  <c r="M510" i="4"/>
  <c r="P509" i="4"/>
  <c r="H509" i="4"/>
  <c r="S508" i="4"/>
  <c r="K508" i="4"/>
  <c r="V507" i="4"/>
  <c r="N507" i="4"/>
  <c r="F507" i="4"/>
  <c r="Q506" i="4"/>
  <c r="I506" i="4"/>
  <c r="T505" i="4"/>
  <c r="L505" i="4"/>
  <c r="W504" i="4"/>
  <c r="O504" i="4"/>
  <c r="G504" i="4"/>
  <c r="R503" i="4"/>
  <c r="J503" i="4"/>
  <c r="U502" i="4"/>
  <c r="M502" i="4"/>
  <c r="P501" i="4"/>
  <c r="H501" i="4"/>
  <c r="S500" i="4"/>
  <c r="K500" i="4"/>
  <c r="V499" i="4"/>
  <c r="N499" i="4"/>
  <c r="F499" i="4"/>
  <c r="N529" i="4"/>
  <c r="T521" i="4"/>
  <c r="H528" i="4"/>
  <c r="R524" i="4"/>
  <c r="H522" i="4"/>
  <c r="G517" i="4"/>
  <c r="S513" i="4"/>
  <c r="L510" i="4"/>
  <c r="K505" i="4"/>
  <c r="Q503" i="4"/>
  <c r="O501" i="4"/>
  <c r="U499" i="4"/>
  <c r="M499" i="4"/>
  <c r="H403" i="4"/>
  <c r="J526" i="4"/>
  <c r="Q528" i="4"/>
  <c r="W520" i="4"/>
  <c r="H526" i="4"/>
  <c r="M529" i="4"/>
  <c r="S527" i="4"/>
  <c r="W525" i="4"/>
  <c r="J524" i="4"/>
  <c r="M523" i="4"/>
  <c r="S521" i="4"/>
  <c r="N520" i="4"/>
  <c r="F520" i="4"/>
  <c r="I519" i="4"/>
  <c r="O517" i="4"/>
  <c r="J516" i="4"/>
  <c r="H514" i="4"/>
  <c r="I511" i="4"/>
  <c r="O509" i="4"/>
  <c r="J508" i="4"/>
  <c r="M507" i="4"/>
  <c r="S505" i="4"/>
  <c r="F504" i="4"/>
  <c r="L502" i="4"/>
  <c r="R500" i="4"/>
  <c r="G526" i="4"/>
  <c r="T529" i="4"/>
  <c r="L529" i="4"/>
  <c r="W528" i="4"/>
  <c r="O528" i="4"/>
  <c r="G528" i="4"/>
  <c r="R527" i="4"/>
  <c r="J527" i="4"/>
  <c r="V525" i="4"/>
  <c r="N525" i="4"/>
  <c r="F525" i="4"/>
  <c r="Q524" i="4"/>
  <c r="I524" i="4"/>
  <c r="T523" i="4"/>
  <c r="L523" i="4"/>
  <c r="W522" i="4"/>
  <c r="O522" i="4"/>
  <c r="G522" i="4"/>
  <c r="R521" i="4"/>
  <c r="J521" i="4"/>
  <c r="U520" i="4"/>
  <c r="M520" i="4"/>
  <c r="P519" i="4"/>
  <c r="H519" i="4"/>
  <c r="S518" i="4"/>
  <c r="K518" i="4"/>
  <c r="V517" i="4"/>
  <c r="N517" i="4"/>
  <c r="F517" i="4"/>
  <c r="Q516" i="4"/>
  <c r="I516" i="4"/>
  <c r="T515" i="4"/>
  <c r="L515" i="4"/>
  <c r="W514" i="4"/>
  <c r="O514" i="4"/>
  <c r="G514" i="4"/>
  <c r="R513" i="4"/>
  <c r="J513" i="4"/>
  <c r="U512" i="4"/>
  <c r="M512" i="4"/>
  <c r="P511" i="4"/>
  <c r="H511" i="4"/>
  <c r="S510" i="4"/>
  <c r="K510" i="4"/>
  <c r="V509" i="4"/>
  <c r="N509" i="4"/>
  <c r="F509" i="4"/>
  <c r="Q508" i="4"/>
  <c r="I508" i="4"/>
  <c r="T507" i="4"/>
  <c r="L507" i="4"/>
  <c r="W506" i="4"/>
  <c r="O506" i="4"/>
  <c r="G506" i="4"/>
  <c r="R505" i="4"/>
  <c r="J505" i="4"/>
  <c r="U504" i="4"/>
  <c r="M504" i="4"/>
  <c r="P503" i="4"/>
  <c r="H503" i="4"/>
  <c r="S502" i="4"/>
  <c r="K502" i="4"/>
  <c r="V501" i="4"/>
  <c r="N501" i="4"/>
  <c r="F501" i="4"/>
  <c r="Q500" i="4"/>
  <c r="I500" i="4"/>
  <c r="T499" i="4"/>
  <c r="L499" i="4"/>
  <c r="U410" i="4"/>
  <c r="G411" i="4"/>
  <c r="Q410" i="4"/>
  <c r="I526" i="4"/>
  <c r="V529" i="4"/>
  <c r="I528" i="4"/>
  <c r="P525" i="4"/>
  <c r="R519" i="4"/>
  <c r="P528" i="4"/>
  <c r="G525" i="4"/>
  <c r="U523" i="4"/>
  <c r="P522" i="4"/>
  <c r="V520" i="4"/>
  <c r="Q519" i="4"/>
  <c r="L518" i="4"/>
  <c r="W517" i="4"/>
  <c r="U515" i="4"/>
  <c r="K513" i="4"/>
  <c r="F512" i="4"/>
  <c r="W509" i="4"/>
  <c r="R508" i="4"/>
  <c r="H506" i="4"/>
  <c r="V504" i="4"/>
  <c r="I503" i="4"/>
  <c r="W501" i="4"/>
  <c r="J500" i="4"/>
  <c r="W526" i="4"/>
  <c r="N526" i="4"/>
  <c r="S529" i="4"/>
  <c r="K529" i="4"/>
  <c r="V528" i="4"/>
  <c r="N528" i="4"/>
  <c r="F528" i="4"/>
  <c r="Q527" i="4"/>
  <c r="I527" i="4"/>
  <c r="U525" i="4"/>
  <c r="M525" i="4"/>
  <c r="P524" i="4"/>
  <c r="H524" i="4"/>
  <c r="S523" i="4"/>
  <c r="K523" i="4"/>
  <c r="V522" i="4"/>
  <c r="N522" i="4"/>
  <c r="F522" i="4"/>
  <c r="Q521" i="4"/>
  <c r="I521" i="4"/>
  <c r="T520" i="4"/>
  <c r="L520" i="4"/>
  <c r="W519" i="4"/>
  <c r="O519" i="4"/>
  <c r="G519" i="4"/>
  <c r="R518" i="4"/>
  <c r="J518" i="4"/>
  <c r="U517" i="4"/>
  <c r="M517" i="4"/>
  <c r="P516" i="4"/>
  <c r="H516" i="4"/>
  <c r="S515" i="4"/>
  <c r="K515" i="4"/>
  <c r="V514" i="4"/>
  <c r="N514" i="4"/>
  <c r="F514" i="4"/>
  <c r="Q513" i="4"/>
  <c r="I513" i="4"/>
  <c r="T512" i="4"/>
  <c r="L512" i="4"/>
  <c r="W511" i="4"/>
  <c r="O511" i="4"/>
  <c r="G511" i="4"/>
  <c r="R510" i="4"/>
  <c r="J510" i="4"/>
  <c r="U509" i="4"/>
  <c r="M509" i="4"/>
  <c r="P508" i="4"/>
  <c r="H508" i="4"/>
  <c r="S507" i="4"/>
  <c r="K507" i="4"/>
  <c r="V506" i="4"/>
  <c r="N506" i="4"/>
  <c r="F506" i="4"/>
  <c r="Q505" i="4"/>
  <c r="I505" i="4"/>
  <c r="T504" i="4"/>
  <c r="L504" i="4"/>
  <c r="W503" i="4"/>
  <c r="O503" i="4"/>
  <c r="G503" i="4"/>
  <c r="R502" i="4"/>
  <c r="J502" i="4"/>
  <c r="U501" i="4"/>
  <c r="M501" i="4"/>
  <c r="P500" i="4"/>
  <c r="H500" i="4"/>
  <c r="S499" i="4"/>
  <c r="K499" i="4"/>
  <c r="O399" i="4"/>
  <c r="I437" i="4"/>
  <c r="V410" i="4"/>
  <c r="R526" i="4"/>
  <c r="Q526" i="4"/>
  <c r="F529" i="4"/>
  <c r="T527" i="4"/>
  <c r="H525" i="4"/>
  <c r="O520" i="4"/>
  <c r="P526" i="4"/>
  <c r="U529" i="4"/>
  <c r="K527" i="4"/>
  <c r="O525" i="4"/>
  <c r="K521" i="4"/>
  <c r="T518" i="4"/>
  <c r="R516" i="4"/>
  <c r="M515" i="4"/>
  <c r="P514" i="4"/>
  <c r="V512" i="4"/>
  <c r="N512" i="4"/>
  <c r="Q511" i="4"/>
  <c r="T510" i="4"/>
  <c r="G509" i="4"/>
  <c r="U507" i="4"/>
  <c r="P506" i="4"/>
  <c r="N504" i="4"/>
  <c r="T502" i="4"/>
  <c r="G501" i="4"/>
  <c r="O526" i="4"/>
  <c r="V526" i="4"/>
  <c r="F526" i="4"/>
  <c r="U526" i="4"/>
  <c r="M526" i="4"/>
  <c r="R529" i="4"/>
  <c r="J529" i="4"/>
  <c r="U528" i="4"/>
  <c r="M528" i="4"/>
  <c r="P527" i="4"/>
  <c r="H527" i="4"/>
  <c r="T525" i="4"/>
  <c r="L525" i="4"/>
  <c r="W524" i="4"/>
  <c r="O524" i="4"/>
  <c r="G524" i="4"/>
  <c r="R523" i="4"/>
  <c r="J523" i="4"/>
  <c r="U522" i="4"/>
  <c r="M522" i="4"/>
  <c r="P521" i="4"/>
  <c r="H521" i="4"/>
  <c r="S520" i="4"/>
  <c r="K520" i="4"/>
  <c r="V519" i="4"/>
  <c r="N519" i="4"/>
  <c r="F519" i="4"/>
  <c r="Q518" i="4"/>
  <c r="I518" i="4"/>
  <c r="T517" i="4"/>
  <c r="L517" i="4"/>
  <c r="W516" i="4"/>
  <c r="O516" i="4"/>
  <c r="G516" i="4"/>
  <c r="R515" i="4"/>
  <c r="J515" i="4"/>
  <c r="U514" i="4"/>
  <c r="M514" i="4"/>
  <c r="P513" i="4"/>
  <c r="H513" i="4"/>
  <c r="S512" i="4"/>
  <c r="K512" i="4"/>
  <c r="V511" i="4"/>
  <c r="N511" i="4"/>
  <c r="F511" i="4"/>
  <c r="Q510" i="4"/>
  <c r="I510" i="4"/>
  <c r="T509" i="4"/>
  <c r="L509" i="4"/>
  <c r="W508" i="4"/>
  <c r="O508" i="4"/>
  <c r="G508" i="4"/>
  <c r="R507" i="4"/>
  <c r="J507" i="4"/>
  <c r="U506" i="4"/>
  <c r="M506" i="4"/>
  <c r="P505" i="4"/>
  <c r="H505" i="4"/>
  <c r="S504" i="4"/>
  <c r="K504" i="4"/>
  <c r="V503" i="4"/>
  <c r="N503" i="4"/>
  <c r="F503" i="4"/>
  <c r="Q502" i="4"/>
  <c r="I502" i="4"/>
  <c r="T501" i="4"/>
  <c r="L501" i="4"/>
  <c r="W500" i="4"/>
  <c r="O500" i="4"/>
  <c r="G500" i="4"/>
  <c r="R499" i="4"/>
  <c r="J499" i="4"/>
  <c r="K413" i="4"/>
  <c r="T406" i="4"/>
  <c r="G410" i="4"/>
  <c r="M392" i="4"/>
  <c r="P423" i="4"/>
  <c r="I456" i="4"/>
  <c r="U392" i="4"/>
  <c r="L418" i="4"/>
  <c r="G419" i="4"/>
  <c r="O407" i="4"/>
  <c r="F419" i="4"/>
  <c r="O401" i="4"/>
  <c r="V424" i="4"/>
  <c r="Q405" i="4"/>
  <c r="P425" i="4"/>
  <c r="U401" i="4"/>
  <c r="N407" i="4"/>
  <c r="J401" i="4"/>
  <c r="F426" i="4"/>
  <c r="M415" i="4"/>
  <c r="K406" i="4"/>
  <c r="H428" i="4"/>
  <c r="W408" i="4"/>
  <c r="G404" i="4"/>
  <c r="N420" i="4"/>
  <c r="P418" i="4"/>
  <c r="G400" i="4"/>
  <c r="G416" i="4"/>
  <c r="U417" i="4"/>
  <c r="K410" i="4"/>
  <c r="K419" i="4"/>
  <c r="K411" i="4"/>
  <c r="K401" i="4"/>
  <c r="T425" i="4"/>
  <c r="P415" i="4"/>
  <c r="T418" i="4"/>
  <c r="N403" i="4"/>
  <c r="H419" i="4"/>
  <c r="H411" i="4"/>
  <c r="K400" i="4"/>
  <c r="E421" i="4"/>
  <c r="J414" i="4"/>
  <c r="U403" i="4"/>
  <c r="K422" i="4"/>
  <c r="N427" i="4"/>
  <c r="H425" i="4"/>
  <c r="U406" i="4"/>
  <c r="I421" i="4"/>
  <c r="I405" i="4"/>
  <c r="H427" i="4"/>
  <c r="I419" i="4"/>
  <c r="J428" i="4"/>
  <c r="U425" i="4"/>
  <c r="K407" i="4"/>
  <c r="I445" i="4"/>
  <c r="U423" i="4"/>
  <c r="N429" i="4"/>
  <c r="T414" i="4"/>
  <c r="K405" i="4"/>
  <c r="K414" i="4"/>
  <c r="U402" i="4"/>
  <c r="P424" i="4"/>
  <c r="K408" i="4"/>
  <c r="R401" i="4"/>
  <c r="I435" i="4"/>
  <c r="K412" i="4"/>
  <c r="J410" i="4"/>
  <c r="K402" i="4"/>
  <c r="I439" i="4"/>
  <c r="I414" i="4"/>
  <c r="K403" i="4"/>
  <c r="V401" i="4"/>
  <c r="I410" i="4"/>
  <c r="J408" i="4"/>
  <c r="P428" i="4"/>
  <c r="I459" i="4"/>
  <c r="P413" i="4"/>
  <c r="I444" i="4"/>
  <c r="P403" i="4"/>
  <c r="I447" i="4"/>
  <c r="H417" i="4"/>
  <c r="K420" i="4"/>
  <c r="T426" i="4"/>
  <c r="L411" i="4"/>
  <c r="W401" i="4"/>
  <c r="S400" i="4"/>
  <c r="F407" i="4"/>
  <c r="M403" i="4"/>
  <c r="I460" i="4"/>
  <c r="E414" i="4"/>
  <c r="I453" i="4"/>
  <c r="S415" i="4"/>
  <c r="W406" i="4"/>
  <c r="P417" i="4"/>
  <c r="P422" i="4"/>
  <c r="E422" i="4"/>
  <c r="S414" i="4"/>
  <c r="R415" i="4"/>
  <c r="M427" i="4"/>
  <c r="M410" i="4"/>
  <c r="F418" i="4"/>
  <c r="F425" i="4"/>
  <c r="F400" i="4"/>
  <c r="L414" i="4"/>
  <c r="F412" i="4"/>
  <c r="R420" i="4"/>
  <c r="W403" i="4"/>
  <c r="R413" i="4"/>
  <c r="W423" i="4"/>
  <c r="W428" i="4"/>
  <c r="M393" i="4"/>
  <c r="W393" i="4"/>
  <c r="I443" i="4"/>
  <c r="I434" i="4"/>
  <c r="I454" i="4"/>
  <c r="I430" i="4"/>
  <c r="I431" i="4"/>
  <c r="I450" i="4"/>
  <c r="I458" i="4"/>
  <c r="I446" i="4"/>
  <c r="I440" i="4"/>
  <c r="I442" i="4"/>
  <c r="I455" i="4"/>
  <c r="I438" i="4"/>
  <c r="I448" i="4"/>
  <c r="I452" i="4"/>
  <c r="I441" i="4"/>
  <c r="O420" i="4"/>
  <c r="O421" i="4"/>
  <c r="O410" i="4"/>
  <c r="O405" i="4"/>
  <c r="O412" i="4"/>
  <c r="O428" i="4"/>
  <c r="O426" i="4"/>
  <c r="O409" i="4"/>
  <c r="O415" i="4"/>
  <c r="G422" i="4"/>
  <c r="G414" i="4"/>
  <c r="G401" i="4"/>
  <c r="G421" i="4"/>
  <c r="G428" i="4"/>
  <c r="G407" i="4"/>
  <c r="G399" i="4"/>
  <c r="G403" i="4"/>
  <c r="G413" i="4"/>
  <c r="G423" i="4"/>
  <c r="G417" i="4"/>
  <c r="G424" i="4"/>
  <c r="G429" i="4"/>
  <c r="G420" i="4"/>
  <c r="G405" i="4"/>
  <c r="G412" i="4"/>
  <c r="G418" i="4"/>
  <c r="G402" i="4"/>
  <c r="G409" i="4"/>
  <c r="G426" i="4"/>
  <c r="G427" i="4"/>
  <c r="G415" i="4"/>
  <c r="G406" i="4"/>
  <c r="Q413" i="4"/>
  <c r="Q427" i="4"/>
  <c r="Q424" i="4"/>
  <c r="Q412" i="4"/>
  <c r="Q419" i="4"/>
  <c r="Q428" i="4"/>
  <c r="Q406" i="4"/>
  <c r="Q429" i="4"/>
  <c r="Q418" i="4"/>
  <c r="Q404" i="4"/>
  <c r="Q423" i="4"/>
  <c r="Q403" i="4"/>
  <c r="Q416" i="4"/>
  <c r="Q409" i="4"/>
  <c r="Q401" i="4"/>
  <c r="Q421" i="4"/>
  <c r="Q425" i="4"/>
  <c r="Q420" i="4"/>
  <c r="Q415" i="4"/>
  <c r="Q408" i="4"/>
  <c r="Q422" i="4"/>
  <c r="Q407" i="4"/>
  <c r="Q414" i="4"/>
  <c r="Q426" i="4"/>
  <c r="H416" i="4"/>
  <c r="H400" i="4"/>
  <c r="H424" i="4"/>
  <c r="H422" i="4"/>
  <c r="H410" i="4"/>
  <c r="H423" i="4"/>
  <c r="H420" i="4"/>
  <c r="H405" i="4"/>
  <c r="H418" i="4"/>
  <c r="H414" i="4"/>
  <c r="H421" i="4"/>
  <c r="H402" i="4"/>
  <c r="H399" i="4"/>
  <c r="H426" i="4"/>
  <c r="H409" i="4"/>
  <c r="H406" i="4"/>
  <c r="H407" i="4"/>
  <c r="H415" i="4"/>
  <c r="H412" i="4"/>
  <c r="H404" i="4"/>
  <c r="H401" i="4"/>
  <c r="H413" i="4"/>
  <c r="G408" i="4"/>
  <c r="M414" i="4"/>
  <c r="T404" i="4"/>
  <c r="N414" i="4"/>
  <c r="J405" i="4"/>
  <c r="O414" i="4"/>
  <c r="T413" i="4"/>
  <c r="L424" i="4"/>
  <c r="W407" i="4"/>
  <c r="E424" i="4"/>
  <c r="I449" i="4"/>
  <c r="W426" i="4"/>
  <c r="N393" i="4"/>
  <c r="N440" i="4" s="1"/>
  <c r="R405" i="4"/>
  <c r="R403" i="4"/>
  <c r="R407" i="4"/>
  <c r="R402" i="4"/>
  <c r="R428" i="4"/>
  <c r="R417" i="4"/>
  <c r="R412" i="4"/>
  <c r="R425" i="4"/>
  <c r="R422" i="4"/>
  <c r="R416" i="4"/>
  <c r="R423" i="4"/>
  <c r="R429" i="4"/>
  <c r="R419" i="4"/>
  <c r="R427" i="4"/>
  <c r="R404" i="4"/>
  <c r="R411" i="4"/>
  <c r="W411" i="4"/>
  <c r="W414" i="4"/>
  <c r="W422" i="4"/>
  <c r="W425" i="4"/>
  <c r="W417" i="4"/>
  <c r="W424" i="4"/>
  <c r="W410" i="4"/>
  <c r="W420" i="4"/>
  <c r="W405" i="4"/>
  <c r="W412" i="4"/>
  <c r="W421" i="4"/>
  <c r="W402" i="4"/>
  <c r="W409" i="4"/>
  <c r="W415" i="4"/>
  <c r="W418" i="4"/>
  <c r="W404" i="4"/>
  <c r="W419" i="4"/>
  <c r="W429" i="4"/>
  <c r="W400" i="4"/>
  <c r="S410" i="4"/>
  <c r="S402" i="4"/>
  <c r="S426" i="4"/>
  <c r="S407" i="4"/>
  <c r="S423" i="4"/>
  <c r="S425" i="4"/>
  <c r="S424" i="4"/>
  <c r="S417" i="4"/>
  <c r="S427" i="4"/>
  <c r="S416" i="4"/>
  <c r="S406" i="4"/>
  <c r="S409" i="4"/>
  <c r="S418" i="4"/>
  <c r="S422" i="4"/>
  <c r="S419" i="4"/>
  <c r="S413" i="4"/>
  <c r="S404" i="4"/>
  <c r="S420" i="4"/>
  <c r="S401" i="4"/>
  <c r="S429" i="4"/>
  <c r="S408" i="4"/>
  <c r="S428" i="4"/>
  <c r="S405" i="4"/>
  <c r="S411" i="4"/>
  <c r="S403" i="4"/>
  <c r="S421" i="4"/>
  <c r="M425" i="4"/>
  <c r="M405" i="4"/>
  <c r="M402" i="4"/>
  <c r="M416" i="4"/>
  <c r="M399" i="4"/>
  <c r="M429" i="4"/>
  <c r="M418" i="4"/>
  <c r="F411" i="4"/>
  <c r="R409" i="4"/>
  <c r="T412" i="4"/>
  <c r="T409" i="4"/>
  <c r="T423" i="4"/>
  <c r="T410" i="4"/>
  <c r="T411" i="4"/>
  <c r="T427" i="4"/>
  <c r="T416" i="4"/>
  <c r="T415" i="4"/>
  <c r="T405" i="4"/>
  <c r="T419" i="4"/>
  <c r="T403" i="4"/>
  <c r="T402" i="4"/>
  <c r="T420" i="4"/>
  <c r="T428" i="4"/>
  <c r="T408" i="4"/>
  <c r="T400" i="4"/>
  <c r="T424" i="4"/>
  <c r="T399" i="4"/>
  <c r="V392" i="4"/>
  <c r="V421" i="4"/>
  <c r="V423" i="4"/>
  <c r="V416" i="4"/>
  <c r="V408" i="4"/>
  <c r="V415" i="4"/>
  <c r="V428" i="4"/>
  <c r="V412" i="4"/>
  <c r="V419" i="4"/>
  <c r="V400" i="4"/>
  <c r="V418" i="4"/>
  <c r="P399" i="4"/>
  <c r="P407" i="4"/>
  <c r="P406" i="4"/>
  <c r="P412" i="4"/>
  <c r="P404" i="4"/>
  <c r="P401" i="4"/>
  <c r="P416" i="4"/>
  <c r="P400" i="4"/>
  <c r="T401" i="4"/>
  <c r="L417" i="4"/>
  <c r="I436" i="4"/>
  <c r="H408" i="4"/>
  <c r="M420" i="4"/>
  <c r="L399" i="4"/>
  <c r="T407" i="4"/>
  <c r="G425" i="4"/>
  <c r="W399" i="4"/>
  <c r="R414" i="4"/>
  <c r="I433" i="4"/>
  <c r="M423" i="4"/>
  <c r="P410" i="4"/>
  <c r="M422" i="4"/>
  <c r="I451" i="4"/>
  <c r="R408" i="4"/>
  <c r="T421" i="4"/>
  <c r="H429" i="4"/>
  <c r="U393" i="4"/>
  <c r="R399" i="4"/>
  <c r="L409" i="4"/>
  <c r="L428" i="4"/>
  <c r="L401" i="4"/>
  <c r="L415" i="4"/>
  <c r="L427" i="4"/>
  <c r="L419" i="4"/>
  <c r="L420" i="4"/>
  <c r="L421" i="4"/>
  <c r="L406" i="4"/>
  <c r="L423" i="4"/>
  <c r="L413" i="4"/>
  <c r="L412" i="4"/>
  <c r="L403" i="4"/>
  <c r="L422" i="4"/>
  <c r="L410" i="4"/>
  <c r="L429" i="4"/>
  <c r="L426" i="4"/>
  <c r="L416" i="4"/>
  <c r="L405" i="4"/>
  <c r="L402" i="4"/>
  <c r="L408" i="4"/>
  <c r="L400" i="4"/>
  <c r="L404" i="4"/>
  <c r="F405" i="4"/>
  <c r="F399" i="4"/>
  <c r="F424" i="4"/>
  <c r="F403" i="4"/>
  <c r="F409" i="4"/>
  <c r="F423" i="4"/>
  <c r="F408" i="4"/>
  <c r="F428" i="4"/>
  <c r="F415" i="4"/>
  <c r="L393" i="4"/>
  <c r="W416" i="4"/>
  <c r="M401" i="4"/>
  <c r="L407" i="4"/>
  <c r="L392" i="4"/>
  <c r="I402" i="4"/>
  <c r="I408" i="4"/>
  <c r="I416" i="4"/>
  <c r="I420" i="4"/>
  <c r="I412" i="4"/>
  <c r="I411" i="4"/>
  <c r="I399" i="4"/>
  <c r="I417" i="4"/>
  <c r="I413" i="4"/>
  <c r="I427" i="4"/>
  <c r="I423" i="4"/>
  <c r="I428" i="4"/>
  <c r="I400" i="4"/>
  <c r="I406" i="4"/>
  <c r="I429" i="4"/>
  <c r="I418" i="4"/>
  <c r="I426" i="4"/>
  <c r="I403" i="4"/>
  <c r="I409" i="4"/>
  <c r="I401" i="4"/>
  <c r="I425" i="4"/>
  <c r="I404" i="4"/>
  <c r="I415" i="4"/>
  <c r="U414" i="4"/>
  <c r="U420" i="4"/>
  <c r="U399" i="4"/>
  <c r="U419" i="4"/>
  <c r="U408" i="4"/>
  <c r="U429" i="4"/>
  <c r="U418" i="4"/>
  <c r="U411" i="4"/>
  <c r="U428" i="4"/>
  <c r="U424" i="4"/>
  <c r="U426" i="4"/>
  <c r="U421" i="4"/>
  <c r="E401" i="4"/>
  <c r="E405" i="4"/>
  <c r="E417" i="4"/>
  <c r="E412" i="4"/>
  <c r="E406" i="4"/>
  <c r="E400" i="4"/>
  <c r="E419" i="4"/>
  <c r="E407" i="4"/>
  <c r="E413" i="4"/>
  <c r="E420" i="4"/>
  <c r="E399" i="4"/>
  <c r="E428" i="4"/>
  <c r="E429" i="4"/>
  <c r="E418" i="4"/>
  <c r="N417" i="4"/>
  <c r="N425" i="4"/>
  <c r="N404" i="4"/>
  <c r="N424" i="4"/>
  <c r="N401" i="4"/>
  <c r="N410" i="4"/>
  <c r="N402" i="4"/>
  <c r="N406" i="4"/>
  <c r="N421" i="4"/>
  <c r="N426" i="4"/>
  <c r="N399" i="4"/>
  <c r="N428" i="4"/>
  <c r="N409" i="4"/>
  <c r="N411" i="4"/>
  <c r="N423" i="4"/>
  <c r="N416" i="4"/>
  <c r="N408" i="4"/>
  <c r="N415" i="4"/>
  <c r="N412" i="4"/>
  <c r="N405" i="4"/>
  <c r="N413" i="4"/>
  <c r="N419" i="4"/>
  <c r="N400" i="4"/>
  <c r="N418" i="4"/>
  <c r="N422" i="4"/>
  <c r="J418" i="4"/>
  <c r="J421" i="4"/>
  <c r="J413" i="4"/>
  <c r="J407" i="4"/>
  <c r="J399" i="4"/>
  <c r="J403" i="4"/>
  <c r="J415" i="4"/>
  <c r="J427" i="4"/>
  <c r="J426" i="4"/>
  <c r="J406" i="4"/>
  <c r="J409" i="4"/>
  <c r="J400" i="4"/>
  <c r="J420" i="4"/>
  <c r="J412" i="4"/>
  <c r="J425" i="4"/>
  <c r="J422" i="4"/>
  <c r="J416" i="4"/>
  <c r="J423" i="4"/>
  <c r="J417" i="4"/>
  <c r="J419" i="4"/>
  <c r="J404" i="4"/>
  <c r="J424" i="4"/>
  <c r="J411" i="4"/>
  <c r="J429" i="4"/>
  <c r="Q402" i="4"/>
  <c r="S412" i="4"/>
  <c r="T417" i="4"/>
  <c r="J402" i="4"/>
  <c r="M409" i="4"/>
  <c r="V425" i="4"/>
  <c r="Q400" i="4"/>
  <c r="P420" i="4"/>
  <c r="V402" i="4"/>
  <c r="Q417" i="4"/>
  <c r="I424" i="4"/>
  <c r="Q399" i="4"/>
  <c r="E411" i="4"/>
  <c r="L425" i="4"/>
  <c r="T422" i="4"/>
  <c r="Q411" i="4"/>
  <c r="I422" i="4"/>
  <c r="P426" i="4"/>
  <c r="W413" i="4"/>
  <c r="K393" i="4"/>
  <c r="S393" i="4"/>
  <c r="O427" i="4"/>
  <c r="O419" i="4"/>
  <c r="O406" i="4"/>
  <c r="O411" i="4"/>
  <c r="O400" i="4"/>
  <c r="O425" i="4"/>
  <c r="K415" i="4"/>
  <c r="K421" i="4"/>
  <c r="K423" i="4"/>
  <c r="K426" i="4"/>
  <c r="K409" i="4"/>
  <c r="K418" i="4"/>
  <c r="K399" i="4"/>
  <c r="F401" i="4"/>
  <c r="F414" i="4"/>
  <c r="F420" i="4"/>
  <c r="F421" i="4"/>
  <c r="F422" i="4"/>
  <c r="F416" i="4"/>
  <c r="I432" i="4"/>
  <c r="V403" i="4"/>
  <c r="V420" i="4"/>
  <c r="V414" i="4"/>
  <c r="V422" i="4"/>
  <c r="V406" i="4"/>
  <c r="O408" i="4"/>
  <c r="O416" i="4"/>
  <c r="M412" i="4"/>
  <c r="O404" i="4"/>
  <c r="V407" i="4"/>
  <c r="M421" i="4"/>
  <c r="M426" i="4"/>
  <c r="M424" i="4"/>
  <c r="V429" i="4"/>
  <c r="U404" i="4"/>
  <c r="M411" i="4"/>
  <c r="U422" i="4"/>
  <c r="V427" i="4"/>
  <c r="U405" i="4"/>
  <c r="U416" i="4"/>
  <c r="U415" i="4"/>
  <c r="V413" i="4"/>
  <c r="I457" i="4"/>
  <c r="O402" i="4"/>
  <c r="O418" i="4"/>
  <c r="F413" i="4"/>
  <c r="K425" i="4"/>
  <c r="J393" i="4"/>
  <c r="G393" i="4"/>
  <c r="M417" i="4"/>
  <c r="M428" i="4"/>
  <c r="K404" i="4"/>
  <c r="F406" i="4"/>
  <c r="O422" i="4"/>
  <c r="F417" i="4"/>
  <c r="P409" i="4"/>
  <c r="K416" i="4"/>
  <c r="K427" i="4"/>
  <c r="F402" i="4"/>
  <c r="F410" i="4"/>
  <c r="M413" i="4"/>
  <c r="R421" i="4"/>
  <c r="K417" i="4"/>
  <c r="O424" i="4"/>
  <c r="M419" i="4"/>
  <c r="R400" i="4"/>
  <c r="F404" i="4"/>
  <c r="M407" i="4"/>
  <c r="O417" i="4"/>
  <c r="K424" i="4"/>
  <c r="M400" i="4"/>
  <c r="R393" i="4"/>
  <c r="U412" i="4"/>
  <c r="U409" i="4"/>
  <c r="R426" i="4"/>
  <c r="R418" i="4"/>
  <c r="R410" i="4"/>
  <c r="R424" i="4"/>
  <c r="R406" i="4"/>
  <c r="T392" i="4"/>
  <c r="P405" i="4"/>
  <c r="P408" i="4"/>
  <c r="P419" i="4"/>
  <c r="P411" i="4"/>
  <c r="P427" i="4"/>
  <c r="V411" i="4"/>
  <c r="M404" i="4"/>
  <c r="V409" i="4"/>
  <c r="V417" i="4"/>
  <c r="K429" i="4"/>
  <c r="V399" i="4"/>
  <c r="O423" i="4"/>
  <c r="U413" i="4"/>
  <c r="V426" i="4"/>
  <c r="P402" i="4"/>
  <c r="O413" i="4"/>
  <c r="P421" i="4"/>
  <c r="M408" i="4"/>
  <c r="M406" i="4"/>
  <c r="U407" i="4"/>
  <c r="P414" i="4"/>
  <c r="U427" i="4"/>
  <c r="K428" i="4"/>
  <c r="F427" i="4"/>
  <c r="U400" i="4"/>
  <c r="V405" i="4"/>
  <c r="O429" i="4"/>
  <c r="F393" i="4"/>
  <c r="G392" i="4"/>
  <c r="Q393" i="4"/>
  <c r="Q452" i="4" s="1"/>
  <c r="R392" i="4"/>
  <c r="O392" i="4"/>
  <c r="J392" i="4"/>
  <c r="Q392" i="4"/>
  <c r="T393" i="4"/>
  <c r="S392" i="4"/>
  <c r="H393" i="4"/>
  <c r="P392" i="4"/>
  <c r="F392" i="4"/>
  <c r="D391" i="4"/>
  <c r="O393" i="4"/>
  <c r="W392" i="4"/>
  <c r="K392" i="4"/>
  <c r="D390" i="4"/>
  <c r="V393" i="4"/>
  <c r="P393" i="4"/>
  <c r="H392" i="4"/>
  <c r="W142" i="4"/>
  <c r="O142" i="4"/>
  <c r="G142" i="4"/>
  <c r="O141" i="4"/>
  <c r="D141" i="4"/>
  <c r="D142" i="4"/>
  <c r="R141" i="4"/>
  <c r="P141" i="4"/>
  <c r="E139" i="4"/>
  <c r="E140" i="4"/>
  <c r="S140" i="4"/>
  <c r="J140" i="4"/>
  <c r="V139" i="4"/>
  <c r="M139" i="4"/>
  <c r="J141" i="4"/>
  <c r="T140" i="4"/>
  <c r="U140" i="4"/>
  <c r="L140" i="4"/>
  <c r="R140" i="4"/>
  <c r="G139" i="4"/>
  <c r="G140" i="4"/>
  <c r="N142" i="4"/>
  <c r="Q141" i="4"/>
  <c r="H139" i="4"/>
  <c r="H140" i="4"/>
  <c r="T142" i="4"/>
  <c r="W141" i="4"/>
  <c r="G141" i="4"/>
  <c r="H142" i="4"/>
  <c r="S142" i="4"/>
  <c r="S141" i="4"/>
  <c r="K142" i="4"/>
  <c r="K141" i="4"/>
  <c r="V141" i="4"/>
  <c r="N141" i="4"/>
  <c r="F141" i="4"/>
  <c r="M142" i="4"/>
  <c r="P142" i="4"/>
  <c r="M141" i="4"/>
  <c r="L141" i="4"/>
  <c r="M140" i="4"/>
  <c r="N140" i="4"/>
  <c r="L142" i="4"/>
  <c r="V142" i="4"/>
  <c r="F142" i="4"/>
  <c r="I141" i="4"/>
  <c r="F139" i="4"/>
  <c r="F140" i="4"/>
  <c r="V140" i="4"/>
  <c r="U141" i="4"/>
  <c r="E141" i="4"/>
  <c r="U139" i="4"/>
  <c r="R142" i="4"/>
  <c r="J142" i="4"/>
  <c r="U142" i="4"/>
  <c r="E142" i="4"/>
  <c r="H141" i="4"/>
  <c r="N139" i="4"/>
  <c r="L139" i="4"/>
  <c r="D139" i="4"/>
  <c r="I140" i="4"/>
  <c r="T139" i="4"/>
  <c r="I139" i="4"/>
  <c r="D140" i="4"/>
  <c r="S139" i="4"/>
  <c r="S160" i="4" s="1"/>
  <c r="J139" i="4"/>
  <c r="Q142" i="4"/>
  <c r="I142" i="4"/>
  <c r="T141" i="4"/>
  <c r="R139" i="4"/>
  <c r="Q103" i="4"/>
  <c r="AP175" i="4" s="1"/>
  <c r="P103" i="4"/>
  <c r="AO173" i="4" s="1"/>
  <c r="AO242" i="4" s="1"/>
  <c r="P27" i="18" s="1"/>
  <c r="W103" i="4"/>
  <c r="AV164" i="4" s="1"/>
  <c r="O103" i="4"/>
  <c r="K103" i="4"/>
  <c r="AJ175" i="4" s="1"/>
  <c r="AN429" i="4" l="1"/>
  <c r="AQ426" i="4"/>
  <c r="AG418" i="4"/>
  <c r="AQ232" i="4"/>
  <c r="R17" i="18" s="1"/>
  <c r="AG243" i="4"/>
  <c r="H28" i="18" s="1"/>
  <c r="AM247" i="4"/>
  <c r="N32" i="18" s="1"/>
  <c r="I531" i="4"/>
  <c r="I561" i="4" s="1"/>
  <c r="AI235" i="4"/>
  <c r="J20" i="18" s="1"/>
  <c r="AJ244" i="4"/>
  <c r="K29" i="18" s="1"/>
  <c r="AE242" i="4"/>
  <c r="F27" i="18" s="1"/>
  <c r="L531" i="4"/>
  <c r="L548" i="4" s="1"/>
  <c r="AJ171" i="4"/>
  <c r="AO171" i="4"/>
  <c r="AJ173" i="4"/>
  <c r="AC234" i="4"/>
  <c r="D19" i="18" s="1"/>
  <c r="AH225" i="4"/>
  <c r="I10" i="18" s="1"/>
  <c r="AF237" i="4"/>
  <c r="G22" i="18" s="1"/>
  <c r="AI217" i="4"/>
  <c r="J2" i="18" s="1"/>
  <c r="AR230" i="4"/>
  <c r="S15" i="18" s="1"/>
  <c r="AF234" i="4"/>
  <c r="G19" i="18" s="1"/>
  <c r="AM237" i="4"/>
  <c r="N22" i="18" s="1"/>
  <c r="AJ153" i="4"/>
  <c r="AO419" i="4"/>
  <c r="AH457" i="4"/>
  <c r="AP411" i="4"/>
  <c r="AS404" i="4"/>
  <c r="H532" i="4"/>
  <c r="M453" i="4"/>
  <c r="AK223" i="4"/>
  <c r="L8" i="18" s="1"/>
  <c r="AR226" i="4"/>
  <c r="S11" i="18" s="1"/>
  <c r="AF230" i="4"/>
  <c r="G15" i="18" s="1"/>
  <c r="AH240" i="4"/>
  <c r="I25" i="18" s="1"/>
  <c r="AJ167" i="4"/>
  <c r="AJ236" i="4" s="1"/>
  <c r="K21" i="18" s="1"/>
  <c r="AJ156" i="4"/>
  <c r="AP178" i="4"/>
  <c r="M531" i="4"/>
  <c r="AJ163" i="4"/>
  <c r="AL245" i="4"/>
  <c r="M30" i="18" s="1"/>
  <c r="AJ174" i="4"/>
  <c r="AJ243" i="4" s="1"/>
  <c r="K28" i="18" s="1"/>
  <c r="AM239" i="4"/>
  <c r="N24" i="18" s="1"/>
  <c r="AC247" i="4"/>
  <c r="D32" i="18" s="1"/>
  <c r="AJ154" i="4"/>
  <c r="AK229" i="4"/>
  <c r="L14" i="18" s="1"/>
  <c r="AQ243" i="4"/>
  <c r="R28" i="18" s="1"/>
  <c r="V532" i="4"/>
  <c r="AU240" i="4"/>
  <c r="V25" i="18" s="1"/>
  <c r="AI222" i="4"/>
  <c r="J7" i="18" s="1"/>
  <c r="E531" i="4"/>
  <c r="E561" i="4" s="1"/>
  <c r="G560" i="4"/>
  <c r="AE235" i="4"/>
  <c r="F20" i="18" s="1"/>
  <c r="AC245" i="4"/>
  <c r="D30" i="18" s="1"/>
  <c r="AP170" i="4"/>
  <c r="AL229" i="4"/>
  <c r="M14" i="18" s="1"/>
  <c r="AM221" i="4"/>
  <c r="N6" i="18" s="1"/>
  <c r="AH229" i="4"/>
  <c r="I14" i="18" s="1"/>
  <c r="S531" i="4"/>
  <c r="S546" i="4" s="1"/>
  <c r="AU221" i="4"/>
  <c r="V6" i="18" s="1"/>
  <c r="AT246" i="4"/>
  <c r="U31" i="18" s="1"/>
  <c r="AL227" i="4"/>
  <c r="M12" i="18" s="1"/>
  <c r="AQ239" i="4"/>
  <c r="R24" i="18" s="1"/>
  <c r="AQ230" i="4"/>
  <c r="R15" i="18" s="1"/>
  <c r="AU234" i="4"/>
  <c r="V19" i="18" s="1"/>
  <c r="AR222" i="4"/>
  <c r="S7" i="18" s="1"/>
  <c r="AH236" i="4"/>
  <c r="I21" i="18" s="1"/>
  <c r="AD217" i="4"/>
  <c r="AE429" i="4"/>
  <c r="AT220" i="4"/>
  <c r="U5" i="18" s="1"/>
  <c r="AP244" i="4"/>
  <c r="Q29" i="18" s="1"/>
  <c r="AE404" i="4"/>
  <c r="AT404" i="4"/>
  <c r="AI429" i="4"/>
  <c r="AG407" i="4"/>
  <c r="AF412" i="4"/>
  <c r="AK414" i="4"/>
  <c r="AR232" i="4"/>
  <c r="S17" i="18" s="1"/>
  <c r="AH426" i="4"/>
  <c r="AR402" i="4"/>
  <c r="AV409" i="4"/>
  <c r="AF222" i="4"/>
  <c r="G7" i="18" s="1"/>
  <c r="N532" i="4"/>
  <c r="N557" i="4" s="1"/>
  <c r="AP173" i="4"/>
  <c r="AG241" i="4"/>
  <c r="H26" i="18" s="1"/>
  <c r="G531" i="4"/>
  <c r="AD223" i="4"/>
  <c r="E8" i="18" s="1"/>
  <c r="AF233" i="4"/>
  <c r="G18" i="18" s="1"/>
  <c r="AJ166" i="4"/>
  <c r="AJ165" i="4"/>
  <c r="AJ234" i="4" s="1"/>
  <c r="K19" i="18" s="1"/>
  <c r="AR224" i="4"/>
  <c r="S9" i="18" s="1"/>
  <c r="AF228" i="4"/>
  <c r="G13" i="18" s="1"/>
  <c r="AG233" i="4"/>
  <c r="H18" i="18" s="1"/>
  <c r="AT243" i="4"/>
  <c r="U28" i="18" s="1"/>
  <c r="AF242" i="4"/>
  <c r="G27" i="18" s="1"/>
  <c r="AG223" i="4"/>
  <c r="H8" i="18" s="1"/>
  <c r="AE246" i="4"/>
  <c r="F31" i="18" s="1"/>
  <c r="AQ223" i="4"/>
  <c r="R8" i="18" s="1"/>
  <c r="AS233" i="4"/>
  <c r="T18" i="18" s="1"/>
  <c r="AU243" i="4"/>
  <c r="V28" i="18" s="1"/>
  <c r="AL217" i="4"/>
  <c r="U531" i="4"/>
  <c r="AL406" i="4"/>
  <c r="AE402" i="4"/>
  <c r="AJ409" i="4"/>
  <c r="AM422" i="4"/>
  <c r="AF403" i="4"/>
  <c r="S532" i="4"/>
  <c r="AH246" i="4"/>
  <c r="I31" i="18" s="1"/>
  <c r="AS242" i="4"/>
  <c r="T27" i="18" s="1"/>
  <c r="AJ159" i="4"/>
  <c r="AL234" i="4"/>
  <c r="M19" i="18" s="1"/>
  <c r="AH241" i="4"/>
  <c r="I26" i="18" s="1"/>
  <c r="AP154" i="4"/>
  <c r="S554" i="4"/>
  <c r="AE220" i="4"/>
  <c r="F5" i="18" s="1"/>
  <c r="AG230" i="4"/>
  <c r="H15" i="18" s="1"/>
  <c r="AU236" i="4"/>
  <c r="V21" i="18" s="1"/>
  <c r="J531" i="4"/>
  <c r="AP156" i="4"/>
  <c r="AS237" i="4"/>
  <c r="T22" i="18" s="1"/>
  <c r="AU245" i="4"/>
  <c r="V30" i="18" s="1"/>
  <c r="AT237" i="4"/>
  <c r="U22" i="18" s="1"/>
  <c r="AL244" i="4"/>
  <c r="M29" i="18" s="1"/>
  <c r="AE218" i="4"/>
  <c r="F3" i="18" s="1"/>
  <c r="AG228" i="4"/>
  <c r="H13" i="18" s="1"/>
  <c r="AQ228" i="4"/>
  <c r="R13" i="18" s="1"/>
  <c r="AF224" i="4"/>
  <c r="G9" i="18" s="1"/>
  <c r="AM227" i="4"/>
  <c r="N12" i="18" s="1"/>
  <c r="AI245" i="4"/>
  <c r="J30" i="18" s="1"/>
  <c r="AL241" i="4"/>
  <c r="M26" i="18" s="1"/>
  <c r="AR245" i="4"/>
  <c r="S30" i="18" s="1"/>
  <c r="AC238" i="4"/>
  <c r="D23" i="18" s="1"/>
  <c r="AN416" i="4"/>
  <c r="AM417" i="4"/>
  <c r="AQ427" i="4"/>
  <c r="AG416" i="4"/>
  <c r="AH446" i="4"/>
  <c r="AS426" i="4"/>
  <c r="AO428" i="4"/>
  <c r="AQ411" i="4"/>
  <c r="AQ425" i="4"/>
  <c r="AI405" i="4"/>
  <c r="AG412" i="4"/>
  <c r="AG421" i="4"/>
  <c r="AG424" i="4"/>
  <c r="AP415" i="4"/>
  <c r="AP423" i="4"/>
  <c r="AP424" i="4"/>
  <c r="AF402" i="4"/>
  <c r="AF423" i="4"/>
  <c r="AF414" i="4"/>
  <c r="AN410" i="4"/>
  <c r="AH442" i="4"/>
  <c r="AH434" i="4"/>
  <c r="AQ420" i="4"/>
  <c r="AQ415" i="4"/>
  <c r="AJ412" i="4"/>
  <c r="AI414" i="4"/>
  <c r="M557" i="4"/>
  <c r="N562" i="4"/>
  <c r="N554" i="4"/>
  <c r="AT421" i="4"/>
  <c r="AT419" i="4"/>
  <c r="AH409" i="4"/>
  <c r="AH423" i="4"/>
  <c r="AH416" i="4"/>
  <c r="AE415" i="4"/>
  <c r="AE405" i="4"/>
  <c r="AK429" i="4"/>
  <c r="AK421" i="4"/>
  <c r="AQ399" i="4"/>
  <c r="AL423" i="4"/>
  <c r="AG408" i="4"/>
  <c r="AO412" i="4"/>
  <c r="AU428" i="4"/>
  <c r="AS424" i="4"/>
  <c r="AS405" i="4"/>
  <c r="AS412" i="4"/>
  <c r="AL405" i="4"/>
  <c r="AR429" i="4"/>
  <c r="AR409" i="4"/>
  <c r="AR407" i="4"/>
  <c r="AV418" i="4"/>
  <c r="AV410" i="4"/>
  <c r="AG417" i="4"/>
  <c r="N563" i="4"/>
  <c r="AN415" i="4"/>
  <c r="I557" i="4"/>
  <c r="I548" i="4"/>
  <c r="I552" i="4"/>
  <c r="I560" i="4"/>
  <c r="L545" i="4"/>
  <c r="E554" i="4"/>
  <c r="E567" i="4"/>
  <c r="AE416" i="4"/>
  <c r="AN406" i="4"/>
  <c r="AO420" i="4"/>
  <c r="AI427" i="4"/>
  <c r="AM421" i="4"/>
  <c r="AH449" i="4"/>
  <c r="AN420" i="4"/>
  <c r="AT424" i="4"/>
  <c r="AT420" i="4"/>
  <c r="AH413" i="4"/>
  <c r="AH402" i="4"/>
  <c r="AK400" i="4"/>
  <c r="AK422" i="4"/>
  <c r="AK419" i="4"/>
  <c r="AQ414" i="4"/>
  <c r="AK417" i="4"/>
  <c r="AO407" i="4"/>
  <c r="AU408" i="4"/>
  <c r="AS408" i="4"/>
  <c r="AE411" i="4"/>
  <c r="AR421" i="4"/>
  <c r="AR420" i="4"/>
  <c r="AR416" i="4"/>
  <c r="AV417" i="4"/>
  <c r="L562" i="4"/>
  <c r="AH407" i="4"/>
  <c r="M556" i="4"/>
  <c r="M540" i="4"/>
  <c r="J152" i="4"/>
  <c r="AU417" i="4"/>
  <c r="I569" i="4"/>
  <c r="S547" i="4"/>
  <c r="S560" i="4"/>
  <c r="S562" i="4"/>
  <c r="S552" i="4"/>
  <c r="S553" i="4"/>
  <c r="S559" i="4"/>
  <c r="S567" i="4"/>
  <c r="S550" i="4"/>
  <c r="AU399" i="4"/>
  <c r="AU404" i="4"/>
  <c r="AL428" i="4"/>
  <c r="AI422" i="4"/>
  <c r="AM408" i="4"/>
  <c r="AQ417" i="4"/>
  <c r="AP425" i="4"/>
  <c r="AP418" i="4"/>
  <c r="AP413" i="4"/>
  <c r="AE408" i="4"/>
  <c r="AG429" i="4"/>
  <c r="AS416" i="4"/>
  <c r="O495" i="4"/>
  <c r="O532" i="4" s="1"/>
  <c r="AN175" i="4"/>
  <c r="AN148" i="4"/>
  <c r="AN217" i="4" s="1"/>
  <c r="AN151" i="4"/>
  <c r="AN174" i="4"/>
  <c r="AN243" i="4" s="1"/>
  <c r="O28" i="18" s="1"/>
  <c r="AN161" i="4"/>
  <c r="AN230" i="4" s="1"/>
  <c r="O15" i="18" s="1"/>
  <c r="AN176" i="4"/>
  <c r="AN245" i="4" s="1"/>
  <c r="O30" i="18" s="1"/>
  <c r="AN155" i="4"/>
  <c r="AN224" i="4" s="1"/>
  <c r="O9" i="18" s="1"/>
  <c r="AN165" i="4"/>
  <c r="AN152" i="4"/>
  <c r="AN159" i="4"/>
  <c r="AN178" i="4"/>
  <c r="AN162" i="4"/>
  <c r="AN168" i="4"/>
  <c r="AN237" i="4" s="1"/>
  <c r="O22" i="18" s="1"/>
  <c r="AN163" i="4"/>
  <c r="AN232" i="4" s="1"/>
  <c r="O17" i="18" s="1"/>
  <c r="AN158" i="4"/>
  <c r="AN156" i="4"/>
  <c r="AN225" i="4" s="1"/>
  <c r="O10" i="18" s="1"/>
  <c r="AN160" i="4"/>
  <c r="AN173" i="4"/>
  <c r="AN166" i="4"/>
  <c r="AN170" i="4"/>
  <c r="AN164" i="4"/>
  <c r="AN177" i="4"/>
  <c r="AN150" i="4"/>
  <c r="AN167" i="4"/>
  <c r="AN236" i="4" s="1"/>
  <c r="O21" i="18" s="1"/>
  <c r="AN171" i="4"/>
  <c r="AN149" i="4"/>
  <c r="AN218" i="4" s="1"/>
  <c r="O3" i="18" s="1"/>
  <c r="AN172" i="4"/>
  <c r="AN241" i="4" s="1"/>
  <c r="O26" i="18" s="1"/>
  <c r="AN157" i="4"/>
  <c r="AN226" i="4" s="1"/>
  <c r="O11" i="18" s="1"/>
  <c r="AN169" i="4"/>
  <c r="AN238" i="4" s="1"/>
  <c r="O23" i="18" s="1"/>
  <c r="AN153" i="4"/>
  <c r="AN222" i="4" s="1"/>
  <c r="O7" i="18" s="1"/>
  <c r="AN154" i="4"/>
  <c r="O208" i="4"/>
  <c r="AT400" i="4"/>
  <c r="AO421" i="4"/>
  <c r="AO405" i="4"/>
  <c r="AT412" i="4"/>
  <c r="AL419" i="4"/>
  <c r="AJ416" i="4"/>
  <c r="AT415" i="4"/>
  <c r="AL424" i="4"/>
  <c r="AU406" i="4"/>
  <c r="AE421" i="4"/>
  <c r="AJ423" i="4"/>
  <c r="AN427" i="4"/>
  <c r="AK425" i="4"/>
  <c r="AU425" i="4"/>
  <c r="AI424" i="4"/>
  <c r="AI412" i="4"/>
  <c r="AI403" i="4"/>
  <c r="AM400" i="4"/>
  <c r="AM423" i="4"/>
  <c r="AM402" i="4"/>
  <c r="AS429" i="4"/>
  <c r="M544" i="4"/>
  <c r="N546" i="4"/>
  <c r="AJ402" i="4"/>
  <c r="AJ414" i="4"/>
  <c r="AI428" i="4"/>
  <c r="AJ422" i="4"/>
  <c r="AS418" i="4"/>
  <c r="AF416" i="4"/>
  <c r="AL415" i="4"/>
  <c r="AN401" i="4"/>
  <c r="T547" i="4"/>
  <c r="S566" i="4"/>
  <c r="AN239" i="4"/>
  <c r="O24" i="18" s="1"/>
  <c r="AV168" i="4"/>
  <c r="AV237" i="4" s="1"/>
  <c r="W22" i="18" s="1"/>
  <c r="AV162" i="4"/>
  <c r="AV231" i="4" s="1"/>
  <c r="W16" i="18" s="1"/>
  <c r="AV178" i="4"/>
  <c r="AV161" i="4"/>
  <c r="AV230" i="4" s="1"/>
  <c r="W15" i="18" s="1"/>
  <c r="AH247" i="4"/>
  <c r="I32" i="18" s="1"/>
  <c r="AV159" i="4"/>
  <c r="AV228" i="4" s="1"/>
  <c r="W13" i="18" s="1"/>
  <c r="AV167" i="4"/>
  <c r="AK221" i="4"/>
  <c r="L6" i="18" s="1"/>
  <c r="AH217" i="4"/>
  <c r="AJ227" i="4"/>
  <c r="K12" i="18" s="1"/>
  <c r="AD224" i="4"/>
  <c r="E9" i="18" s="1"/>
  <c r="AK227" i="4"/>
  <c r="L12" i="18" s="1"/>
  <c r="AN242" i="4"/>
  <c r="O27" i="18" s="1"/>
  <c r="AT219" i="4"/>
  <c r="U4" i="18" s="1"/>
  <c r="AE243" i="4"/>
  <c r="F28" i="18" s="1"/>
  <c r="AP159" i="4"/>
  <c r="AV165" i="4"/>
  <c r="AO174" i="4"/>
  <c r="AO243" i="4" s="1"/>
  <c r="P28" i="18" s="1"/>
  <c r="AM222" i="4"/>
  <c r="N7" i="18" s="1"/>
  <c r="AV235" i="4"/>
  <c r="W20" i="18" s="1"/>
  <c r="AQ242" i="4"/>
  <c r="R27" i="18" s="1"/>
  <c r="AD247" i="4"/>
  <c r="E32" i="18" s="1"/>
  <c r="AU405" i="4"/>
  <c r="AL408" i="4"/>
  <c r="AJ429" i="4"/>
  <c r="AO408" i="4"/>
  <c r="AT409" i="4"/>
  <c r="AQ400" i="4"/>
  <c r="AJ427" i="4"/>
  <c r="AL417" i="4"/>
  <c r="AU413" i="4"/>
  <c r="AU429" i="4"/>
  <c r="AN408" i="4"/>
  <c r="AE422" i="4"/>
  <c r="AJ426" i="4"/>
  <c r="AN419" i="4"/>
  <c r="AS422" i="4"/>
  <c r="AP400" i="4"/>
  <c r="AI411" i="4"/>
  <c r="AI425" i="4"/>
  <c r="AI415" i="4"/>
  <c r="AM418" i="4"/>
  <c r="AM416" i="4"/>
  <c r="AM406" i="4"/>
  <c r="E409" i="4"/>
  <c r="E427" i="4"/>
  <c r="E410" i="4"/>
  <c r="AT426" i="4"/>
  <c r="AT399" i="4"/>
  <c r="AH403" i="4"/>
  <c r="AH427" i="4"/>
  <c r="AH408" i="4"/>
  <c r="AE428" i="4"/>
  <c r="AK404" i="4"/>
  <c r="AK410" i="4"/>
  <c r="AK420" i="4"/>
  <c r="U442" i="4"/>
  <c r="AH433" i="4"/>
  <c r="AH471" i="4" s="1"/>
  <c r="I36" i="18" s="1"/>
  <c r="AH436" i="4"/>
  <c r="AO406" i="4"/>
  <c r="AU415" i="4"/>
  <c r="AS400" i="4"/>
  <c r="AS415" i="4"/>
  <c r="AQ409" i="4"/>
  <c r="AL425" i="4"/>
  <c r="AR401" i="4"/>
  <c r="AR406" i="4"/>
  <c r="AR426" i="4"/>
  <c r="AV415" i="4"/>
  <c r="AV424" i="4"/>
  <c r="AQ404" i="4"/>
  <c r="AQ412" i="4"/>
  <c r="AV426" i="4"/>
  <c r="AM414" i="4"/>
  <c r="AG415" i="4"/>
  <c r="AG414" i="4"/>
  <c r="AG400" i="4"/>
  <c r="AP420" i="4"/>
  <c r="AP404" i="4"/>
  <c r="AP427" i="4"/>
  <c r="AF418" i="4"/>
  <c r="AF413" i="4"/>
  <c r="AF422" i="4"/>
  <c r="AN421" i="4"/>
  <c r="AH440" i="4"/>
  <c r="AH443" i="4"/>
  <c r="AE412" i="4"/>
  <c r="AR414" i="4"/>
  <c r="AH460" i="4"/>
  <c r="AH498" i="4" s="1"/>
  <c r="I63" i="18" s="1"/>
  <c r="AJ420" i="4"/>
  <c r="E416" i="4"/>
  <c r="AI410" i="4"/>
  <c r="AJ405" i="4"/>
  <c r="AH419" i="4"/>
  <c r="AT403" i="4"/>
  <c r="AO415" i="4"/>
  <c r="AF400" i="4"/>
  <c r="AE426" i="4"/>
  <c r="AE419" i="4"/>
  <c r="AF410" i="4"/>
  <c r="T532" i="4"/>
  <c r="T569" i="4" s="1"/>
  <c r="AG403" i="4"/>
  <c r="AV427" i="4"/>
  <c r="R531" i="4"/>
  <c r="R563" i="4" s="1"/>
  <c r="F2" i="18"/>
  <c r="AL220" i="4"/>
  <c r="M5" i="18" s="1"/>
  <c r="AI237" i="4"/>
  <c r="J22" i="18" s="1"/>
  <c r="AP149" i="4"/>
  <c r="AP218" i="4" s="1"/>
  <c r="Q3" i="18" s="1"/>
  <c r="AV155" i="4"/>
  <c r="AO164" i="4"/>
  <c r="AH230" i="4"/>
  <c r="I15" i="18" s="1"/>
  <c r="AE239" i="4"/>
  <c r="F24" i="18" s="1"/>
  <c r="AO162" i="4"/>
  <c r="AS218" i="4"/>
  <c r="T3" i="18" s="1"/>
  <c r="AG222" i="4"/>
  <c r="H7" i="18" s="1"/>
  <c r="AU228" i="4"/>
  <c r="V13" i="18" s="1"/>
  <c r="AI232" i="4"/>
  <c r="J17" i="18" s="1"/>
  <c r="AD239" i="4"/>
  <c r="E24" i="18" s="1"/>
  <c r="AK242" i="4"/>
  <c r="L27" i="18" s="1"/>
  <c r="AE245" i="4"/>
  <c r="F30" i="18" s="1"/>
  <c r="AQ238" i="4"/>
  <c r="R23" i="18" s="1"/>
  <c r="AP247" i="4"/>
  <c r="Q32" i="18" s="1"/>
  <c r="AJ164" i="4"/>
  <c r="AJ233" i="4" s="1"/>
  <c r="K18" i="18" s="1"/>
  <c r="AS243" i="4"/>
  <c r="T28" i="18" s="1"/>
  <c r="AL218" i="4"/>
  <c r="M3" i="18" s="1"/>
  <c r="AS221" i="4"/>
  <c r="T6" i="18" s="1"/>
  <c r="AG225" i="4"/>
  <c r="H10" i="18" s="1"/>
  <c r="AN228" i="4"/>
  <c r="O13" i="18" s="1"/>
  <c r="AV236" i="4"/>
  <c r="W21" i="18" s="1"/>
  <c r="AV169" i="4"/>
  <c r="AV238" i="4" s="1"/>
  <c r="W23" i="18" s="1"/>
  <c r="AJ155" i="4"/>
  <c r="AJ224" i="4" s="1"/>
  <c r="K9" i="18" s="1"/>
  <c r="AD221" i="4"/>
  <c r="E6" i="18" s="1"/>
  <c r="AK224" i="4"/>
  <c r="L9" i="18" s="1"/>
  <c r="AR227" i="4"/>
  <c r="S12" i="18" s="1"/>
  <c r="AO236" i="4"/>
  <c r="P21" i="18" s="1"/>
  <c r="AO168" i="4"/>
  <c r="AO237" i="4" s="1"/>
  <c r="P22" i="18" s="1"/>
  <c r="AQ217" i="4"/>
  <c r="AE221" i="4"/>
  <c r="F6" i="18" s="1"/>
  <c r="AL224" i="4"/>
  <c r="M9" i="18" s="1"/>
  <c r="AS227" i="4"/>
  <c r="T12" i="18" s="1"/>
  <c r="AN234" i="4"/>
  <c r="O19" i="18" s="1"/>
  <c r="AU237" i="4"/>
  <c r="V22" i="18" s="1"/>
  <c r="AP223" i="4"/>
  <c r="Q8" i="18" s="1"/>
  <c r="AD227" i="4"/>
  <c r="E12" i="18" s="1"/>
  <c r="AR233" i="4"/>
  <c r="S18" i="18" s="1"/>
  <c r="AJ176" i="4"/>
  <c r="AJ245" i="4" s="1"/>
  <c r="K30" i="18" s="1"/>
  <c r="AU219" i="4"/>
  <c r="V4" i="18" s="1"/>
  <c r="AI223" i="4"/>
  <c r="J8" i="18" s="1"/>
  <c r="AK233" i="4"/>
  <c r="L18" i="18" s="1"/>
  <c r="AR236" i="4"/>
  <c r="S21" i="18" s="1"/>
  <c r="AF240" i="4"/>
  <c r="G25" i="18" s="1"/>
  <c r="AM243" i="4"/>
  <c r="N28" i="18" s="1"/>
  <c r="AS247" i="4"/>
  <c r="T32" i="18" s="1"/>
  <c r="AN244" i="4"/>
  <c r="O29" i="18" s="1"/>
  <c r="AN219" i="4"/>
  <c r="O4" i="18" s="1"/>
  <c r="AU222" i="4"/>
  <c r="V7" i="18" s="1"/>
  <c r="AI226" i="4"/>
  <c r="J11" i="18" s="1"/>
  <c r="AD233" i="4"/>
  <c r="E18" i="18" s="1"/>
  <c r="AK236" i="4"/>
  <c r="L21" i="18" s="1"/>
  <c r="AR239" i="4"/>
  <c r="S24" i="18" s="1"/>
  <c r="AF243" i="4"/>
  <c r="G28" i="18" s="1"/>
  <c r="AL247" i="4"/>
  <c r="M32" i="18" s="1"/>
  <c r="AV148" i="4"/>
  <c r="AV217" i="4" s="1"/>
  <c r="AO157" i="4"/>
  <c r="AO226" i="4" s="1"/>
  <c r="P11" i="18" s="1"/>
  <c r="AJ168" i="4"/>
  <c r="AJ237" i="4" s="1"/>
  <c r="K22" i="18" s="1"/>
  <c r="AP174" i="4"/>
  <c r="AP243" i="4" s="1"/>
  <c r="Q28" i="18" s="1"/>
  <c r="AE240" i="4"/>
  <c r="F25" i="18" s="1"/>
  <c r="N567" i="4"/>
  <c r="I532" i="4"/>
  <c r="I540" i="4" s="1"/>
  <c r="N2" i="18"/>
  <c r="AV160" i="4"/>
  <c r="AV229" i="4" s="1"/>
  <c r="W14" i="18" s="1"/>
  <c r="AO169" i="4"/>
  <c r="AO238" i="4" s="1"/>
  <c r="P23" i="18" s="1"/>
  <c r="AO222" i="4"/>
  <c r="P7" i="18" s="1"/>
  <c r="AP148" i="4"/>
  <c r="AP217" i="4" s="1"/>
  <c r="AV154" i="4"/>
  <c r="AV223" i="4" s="1"/>
  <c r="W8" i="18" s="1"/>
  <c r="AO163" i="4"/>
  <c r="AO232" i="4" s="1"/>
  <c r="P17" i="18" s="1"/>
  <c r="AV153" i="4"/>
  <c r="AC226" i="4"/>
  <c r="D11" i="18" s="1"/>
  <c r="AV150" i="4"/>
  <c r="AV219" i="4" s="1"/>
  <c r="W4" i="18" s="1"/>
  <c r="AT218" i="4"/>
  <c r="U3" i="18" s="1"/>
  <c r="AH222" i="4"/>
  <c r="I7" i="18" s="1"/>
  <c r="AO225" i="4"/>
  <c r="P10" i="18" s="1"/>
  <c r="AL221" i="4"/>
  <c r="M6" i="18" s="1"/>
  <c r="AN231" i="4"/>
  <c r="O16" i="18" s="1"/>
  <c r="AF239" i="4"/>
  <c r="G24" i="18" s="1"/>
  <c r="AO161" i="4"/>
  <c r="AO231" i="4"/>
  <c r="P16" i="18" s="1"/>
  <c r="AV234" i="4"/>
  <c r="W19" i="18" s="1"/>
  <c r="AK243" i="4"/>
  <c r="L28" i="18" s="1"/>
  <c r="AJ217" i="4"/>
  <c r="K2" i="18" s="1"/>
  <c r="AE224" i="4"/>
  <c r="F9" i="18" s="1"/>
  <c r="AE227" i="4"/>
  <c r="F12" i="18" s="1"/>
  <c r="AL230" i="4"/>
  <c r="M15" i="18" s="1"/>
  <c r="AG237" i="4"/>
  <c r="H22" i="18" s="1"/>
  <c r="AN240" i="4"/>
  <c r="O25" i="18" s="1"/>
  <c r="AC221" i="4"/>
  <c r="D6" i="18" s="1"/>
  <c r="AP151" i="4"/>
  <c r="AP220" i="4" s="1"/>
  <c r="Q5" i="18" s="1"/>
  <c r="AV157" i="4"/>
  <c r="AV226" i="4" s="1"/>
  <c r="W11" i="18" s="1"/>
  <c r="AO166" i="4"/>
  <c r="AJ223" i="4"/>
  <c r="K8" i="18" s="1"/>
  <c r="AQ226" i="4"/>
  <c r="R11" i="18" s="1"/>
  <c r="AE230" i="4"/>
  <c r="F15" i="18" s="1"/>
  <c r="AS236" i="4"/>
  <c r="T21" i="18" s="1"/>
  <c r="AG240" i="4"/>
  <c r="H25" i="18" s="1"/>
  <c r="AT247" i="4"/>
  <c r="U32" i="18" s="1"/>
  <c r="AN407" i="4"/>
  <c r="AJ421" i="4"/>
  <c r="AK408" i="4"/>
  <c r="AV425" i="4"/>
  <c r="AF405" i="4"/>
  <c r="AH405" i="4"/>
  <c r="AO156" i="4"/>
  <c r="AO154" i="4"/>
  <c r="AV151" i="4"/>
  <c r="AV220" i="4" s="1"/>
  <c r="W5" i="18" s="1"/>
  <c r="AO160" i="4"/>
  <c r="AO229" i="4" s="1"/>
  <c r="P14" i="18" s="1"/>
  <c r="AT244" i="4"/>
  <c r="U29" i="18" s="1"/>
  <c r="AV158" i="4"/>
  <c r="AV166" i="4"/>
  <c r="AM236" i="4"/>
  <c r="N21" i="18" s="1"/>
  <c r="AN247" i="4"/>
  <c r="O32" i="18" s="1"/>
  <c r="AV152" i="4"/>
  <c r="AV221" i="4" s="1"/>
  <c r="W6" i="18" s="1"/>
  <c r="AH239" i="4"/>
  <c r="I24" i="18" s="1"/>
  <c r="AI219" i="4"/>
  <c r="J4" i="18" s="1"/>
  <c r="AD226" i="4"/>
  <c r="E11" i="18" s="1"/>
  <c r="AJ235" i="4"/>
  <c r="K20" i="18" s="1"/>
  <c r="AM218" i="4"/>
  <c r="AT221" i="4"/>
  <c r="U6" i="18" s="1"/>
  <c r="AM242" i="4"/>
  <c r="N27" i="18" s="1"/>
  <c r="AL246" i="4"/>
  <c r="M31" i="18" s="1"/>
  <c r="AP228" i="4"/>
  <c r="Q13" i="18" s="1"/>
  <c r="AD232" i="4"/>
  <c r="E17" i="18" s="1"/>
  <c r="AK235" i="4"/>
  <c r="L20" i="18" s="1"/>
  <c r="AV174" i="4"/>
  <c r="AR217" i="4"/>
  <c r="S2" i="18" s="1"/>
  <c r="AF221" i="4"/>
  <c r="AT227" i="4"/>
  <c r="U12" i="18" s="1"/>
  <c r="AH231" i="4"/>
  <c r="I16" i="18" s="1"/>
  <c r="AK217" i="4"/>
  <c r="AR220" i="4"/>
  <c r="S5" i="18" s="1"/>
  <c r="AT230" i="4"/>
  <c r="U15" i="18" s="1"/>
  <c r="AH234" i="4"/>
  <c r="I19" i="18" s="1"/>
  <c r="AC229" i="4"/>
  <c r="D14" i="18" s="1"/>
  <c r="E2" i="18"/>
  <c r="AK220" i="4"/>
  <c r="L5" i="18" s="1"/>
  <c r="AR223" i="4"/>
  <c r="S8" i="18" s="1"/>
  <c r="AF227" i="4"/>
  <c r="G12" i="18" s="1"/>
  <c r="AM230" i="4"/>
  <c r="N15" i="18" s="1"/>
  <c r="AT233" i="4"/>
  <c r="U18" i="18" s="1"/>
  <c r="AH237" i="4"/>
  <c r="I22" i="18" s="1"/>
  <c r="AO240" i="4"/>
  <c r="P25" i="18" s="1"/>
  <c r="AV243" i="4"/>
  <c r="W28" i="18" s="1"/>
  <c r="AC222" i="4"/>
  <c r="D7" i="18" s="1"/>
  <c r="AO149" i="4"/>
  <c r="AO218" i="4" s="1"/>
  <c r="P3" i="18" s="1"/>
  <c r="AJ160" i="4"/>
  <c r="AJ229" i="4" s="1"/>
  <c r="K14" i="18" s="1"/>
  <c r="AP166" i="4"/>
  <c r="AP235" i="4" s="1"/>
  <c r="Q20" i="18" s="1"/>
  <c r="AV172" i="4"/>
  <c r="AV241" i="4" s="1"/>
  <c r="W26" i="18" s="1"/>
  <c r="AO167" i="4"/>
  <c r="AN424" i="4"/>
  <c r="AL409" i="4"/>
  <c r="AT428" i="4"/>
  <c r="AV399" i="4"/>
  <c r="AV402" i="4"/>
  <c r="AF406" i="4"/>
  <c r="AH447" i="4"/>
  <c r="V2" i="18"/>
  <c r="AO402" i="4"/>
  <c r="AP399" i="4"/>
  <c r="AK407" i="4"/>
  <c r="AR413" i="4"/>
  <c r="AH450" i="4"/>
  <c r="AH488" i="4" s="1"/>
  <c r="I53" i="18" s="1"/>
  <c r="AK244" i="4"/>
  <c r="L29" i="18" s="1"/>
  <c r="AP239" i="4"/>
  <c r="Q24" i="18" s="1"/>
  <c r="AS226" i="4"/>
  <c r="T11" i="18" s="1"/>
  <c r="AN233" i="4"/>
  <c r="O18" i="18" s="1"/>
  <c r="AI240" i="4"/>
  <c r="J25" i="18" s="1"/>
  <c r="AV247" i="4"/>
  <c r="W32" i="18" s="1"/>
  <c r="AO155" i="4"/>
  <c r="AO224" i="4" s="1"/>
  <c r="P9" i="18" s="1"/>
  <c r="AP172" i="4"/>
  <c r="AP241" i="4" s="1"/>
  <c r="Q26" i="18" s="1"/>
  <c r="AS229" i="4"/>
  <c r="T14" i="18" s="1"/>
  <c r="AP171" i="4"/>
  <c r="AP240" i="4" s="1"/>
  <c r="Q25" i="18" s="1"/>
  <c r="AP177" i="4"/>
  <c r="AP246" i="4" s="1"/>
  <c r="Q31" i="18" s="1"/>
  <c r="AP152" i="4"/>
  <c r="AP221" i="4" s="1"/>
  <c r="Q6" i="18" s="1"/>
  <c r="AJ178" i="4"/>
  <c r="AJ247" i="4" s="1"/>
  <c r="K32" i="18" s="1"/>
  <c r="AQ219" i="4"/>
  <c r="R4" i="18" s="1"/>
  <c r="AR246" i="4"/>
  <c r="S31" i="18" s="1"/>
  <c r="AO177" i="4"/>
  <c r="AO246" i="4" s="1"/>
  <c r="P31" i="18" s="1"/>
  <c r="AP225" i="4"/>
  <c r="Q10" i="18" s="1"/>
  <c r="AD229" i="4"/>
  <c r="E14" i="18" s="1"/>
  <c r="AK232" i="4"/>
  <c r="L17" i="18" s="1"/>
  <c r="AJ222" i="4"/>
  <c r="K7" i="18" s="1"/>
  <c r="AE229" i="4"/>
  <c r="F14" i="18" s="1"/>
  <c r="AS235" i="4"/>
  <c r="T20" i="18" s="1"/>
  <c r="AN221" i="4"/>
  <c r="O6" i="18" s="1"/>
  <c r="AD235" i="4"/>
  <c r="E20" i="18" s="1"/>
  <c r="AS217" i="4"/>
  <c r="AG221" i="4"/>
  <c r="H6" i="18" s="1"/>
  <c r="AU227" i="4"/>
  <c r="V12" i="18" s="1"/>
  <c r="AI231" i="4"/>
  <c r="J16" i="18" s="1"/>
  <c r="AK241" i="4"/>
  <c r="L26" i="18" s="1"/>
  <c r="AC237" i="4"/>
  <c r="D22" i="18" s="1"/>
  <c r="AV149" i="4"/>
  <c r="AV218" i="4" s="1"/>
  <c r="W3" i="18" s="1"/>
  <c r="AO158" i="4"/>
  <c r="AO227" i="4" s="1"/>
  <c r="P12" i="18" s="1"/>
  <c r="AJ169" i="4"/>
  <c r="AJ238" i="4" s="1"/>
  <c r="K23" i="18" s="1"/>
  <c r="M2" i="18"/>
  <c r="AS220" i="4"/>
  <c r="T5" i="18" s="1"/>
  <c r="AG224" i="4"/>
  <c r="H9" i="18" s="1"/>
  <c r="AN227" i="4"/>
  <c r="O12" i="18" s="1"/>
  <c r="AU230" i="4"/>
  <c r="V15" i="18" s="1"/>
  <c r="AI234" i="4"/>
  <c r="J19" i="18" s="1"/>
  <c r="AD241" i="4"/>
  <c r="E26" i="18" s="1"/>
  <c r="AC230" i="4"/>
  <c r="D15" i="18" s="1"/>
  <c r="AS425" i="4"/>
  <c r="AS421" i="4"/>
  <c r="AR410" i="4"/>
  <c r="AP429" i="4"/>
  <c r="AH410" i="4"/>
  <c r="AH429" i="4"/>
  <c r="AR411" i="4"/>
  <c r="AF415" i="4"/>
  <c r="AJ218" i="4"/>
  <c r="AV412" i="4"/>
  <c r="AP153" i="4"/>
  <c r="AP222" i="4" s="1"/>
  <c r="Q7" i="18" s="1"/>
  <c r="AJ232" i="4"/>
  <c r="K17" i="18" s="1"/>
  <c r="AM223" i="4"/>
  <c r="N8" i="18" s="1"/>
  <c r="AE231" i="4"/>
  <c r="F16" i="18" s="1"/>
  <c r="AJ219" i="4"/>
  <c r="K4" i="18" s="1"/>
  <c r="AS232" i="4"/>
  <c r="T17" i="18" s="1"/>
  <c r="AC242" i="4"/>
  <c r="D27" i="18" s="1"/>
  <c r="AP161" i="4"/>
  <c r="AP230" i="4" s="1"/>
  <c r="Q15" i="18" s="1"/>
  <c r="AK219" i="4"/>
  <c r="L4" i="18" s="1"/>
  <c r="AF226" i="4"/>
  <c r="G11" i="18" s="1"/>
  <c r="AT232" i="4"/>
  <c r="U17" i="18" s="1"/>
  <c r="AO176" i="4"/>
  <c r="AO245" i="4" s="1"/>
  <c r="P30" i="18" s="1"/>
  <c r="AJ241" i="4"/>
  <c r="K26" i="18" s="1"/>
  <c r="AJ225" i="4"/>
  <c r="K10" i="18" s="1"/>
  <c r="AE232" i="4"/>
  <c r="F17" i="18" s="1"/>
  <c r="AL235" i="4"/>
  <c r="M20" i="18" s="1"/>
  <c r="AO159" i="4"/>
  <c r="AO228" i="4" s="1"/>
  <c r="P13" i="18" s="1"/>
  <c r="AH218" i="4"/>
  <c r="I3" i="18" s="1"/>
  <c r="AV224" i="4"/>
  <c r="W9" i="18" s="1"/>
  <c r="AJ228" i="4"/>
  <c r="K13" i="18" s="1"/>
  <c r="AQ231" i="4"/>
  <c r="R16" i="18" s="1"/>
  <c r="AL238" i="4"/>
  <c r="M23" i="18" s="1"/>
  <c r="AS241" i="4"/>
  <c r="T26" i="18" s="1"/>
  <c r="AF246" i="4"/>
  <c r="G31" i="18" s="1"/>
  <c r="AT217" i="4"/>
  <c r="AH221" i="4"/>
  <c r="I6" i="18" s="1"/>
  <c r="AV227" i="4"/>
  <c r="W12" i="18" s="1"/>
  <c r="AQ234" i="4"/>
  <c r="R19" i="18" s="1"/>
  <c r="AE238" i="4"/>
  <c r="F23" i="18" s="1"/>
  <c r="AJ152" i="4"/>
  <c r="AP158" i="4"/>
  <c r="AI408" i="4"/>
  <c r="AG427" i="4"/>
  <c r="AI401" i="4"/>
  <c r="W495" i="4"/>
  <c r="W532" i="4" s="1"/>
  <c r="AV175" i="4"/>
  <c r="AV244" i="4" s="1"/>
  <c r="W29" i="18" s="1"/>
  <c r="AN413" i="4"/>
  <c r="AL426" i="4"/>
  <c r="AE420" i="4"/>
  <c r="AI404" i="4"/>
  <c r="AI399" i="4"/>
  <c r="AM411" i="4"/>
  <c r="AH418" i="4"/>
  <c r="AK403" i="4"/>
  <c r="AO399" i="4"/>
  <c r="AS428" i="4"/>
  <c r="AL418" i="4"/>
  <c r="AR404" i="4"/>
  <c r="AQ419" i="4"/>
  <c r="AG406" i="4"/>
  <c r="AP426" i="4"/>
  <c r="AF399" i="4"/>
  <c r="AH441" i="4"/>
  <c r="AH458" i="4"/>
  <c r="AE400" i="4"/>
  <c r="AE407" i="4"/>
  <c r="AM429" i="4"/>
  <c r="AM420" i="4"/>
  <c r="AF419" i="4"/>
  <c r="AH437" i="4"/>
  <c r="U532" i="4"/>
  <c r="U557" i="4" s="1"/>
  <c r="N544" i="4"/>
  <c r="P495" i="4"/>
  <c r="AO175" i="4"/>
  <c r="AO244" i="4" s="1"/>
  <c r="P29" i="18" s="1"/>
  <c r="AJ428" i="4"/>
  <c r="AQ406" i="4"/>
  <c r="AJ417" i="4"/>
  <c r="AJ425" i="4"/>
  <c r="AL421" i="4"/>
  <c r="AE414" i="4"/>
  <c r="AI402" i="4"/>
  <c r="AI407" i="4"/>
  <c r="AM409" i="4"/>
  <c r="AH415" i="4"/>
  <c r="AE409" i="4"/>
  <c r="AK412" i="4"/>
  <c r="AQ408" i="4"/>
  <c r="AF425" i="4"/>
  <c r="AU418" i="4"/>
  <c r="AS420" i="4"/>
  <c r="AL429" i="4"/>
  <c r="AV400" i="4"/>
  <c r="AV422" i="4"/>
  <c r="AQ402" i="4"/>
  <c r="AF408" i="4"/>
  <c r="AG420" i="4"/>
  <c r="AP406" i="4"/>
  <c r="AF407" i="4"/>
  <c r="AH452" i="4"/>
  <c r="AE425" i="4"/>
  <c r="AR400" i="4"/>
  <c r="AU401" i="4"/>
  <c r="AT423" i="4"/>
  <c r="AJ400" i="4"/>
  <c r="AF404" i="4"/>
  <c r="AK418" i="4"/>
  <c r="N553" i="4"/>
  <c r="AF411" i="4"/>
  <c r="N540" i="4"/>
  <c r="AD242" i="4"/>
  <c r="E27" i="18" s="1"/>
  <c r="AT427" i="4"/>
  <c r="AQ424" i="4"/>
  <c r="AN422" i="4"/>
  <c r="AU427" i="4"/>
  <c r="AU420" i="4"/>
  <c r="AN425" i="4"/>
  <c r="AH424" i="4"/>
  <c r="AI417" i="4"/>
  <c r="AI413" i="4"/>
  <c r="AM428" i="4"/>
  <c r="AT418" i="4"/>
  <c r="AH406" i="4"/>
  <c r="AL401" i="4"/>
  <c r="AE403" i="4"/>
  <c r="AK413" i="4"/>
  <c r="AK401" i="4"/>
  <c r="AS407" i="4"/>
  <c r="AU400" i="4"/>
  <c r="AS402" i="4"/>
  <c r="AS410" i="4"/>
  <c r="AR405" i="4"/>
  <c r="AR419" i="4"/>
  <c r="AV429" i="4"/>
  <c r="AV414" i="4"/>
  <c r="AQ407" i="4"/>
  <c r="AG413" i="4"/>
  <c r="AG423" i="4"/>
  <c r="AP409" i="4"/>
  <c r="AF429" i="4"/>
  <c r="AN428" i="4"/>
  <c r="AV423" i="4"/>
  <c r="AV401" i="4"/>
  <c r="AJ408" i="4"/>
  <c r="AG411" i="4"/>
  <c r="AO425" i="4"/>
  <c r="N555" i="4"/>
  <c r="AT410" i="4"/>
  <c r="V531" i="4"/>
  <c r="V551" i="4" s="1"/>
  <c r="N556" i="4"/>
  <c r="J532" i="4"/>
  <c r="J544" i="4" s="1"/>
  <c r="AH232" i="4"/>
  <c r="I17" i="18" s="1"/>
  <c r="AO148" i="4"/>
  <c r="AO217" i="4" s="1"/>
  <c r="AV171" i="4"/>
  <c r="AV240" i="4" s="1"/>
  <c r="W25" i="18" s="1"/>
  <c r="AP155" i="4"/>
  <c r="AP224" i="4" s="1"/>
  <c r="Q9" i="18" s="1"/>
  <c r="AP163" i="4"/>
  <c r="AP232" i="4" s="1"/>
  <c r="Q17" i="18" s="1"/>
  <c r="AO170" i="4"/>
  <c r="AO239" i="4" s="1"/>
  <c r="P24" i="18" s="1"/>
  <c r="AG236" i="4"/>
  <c r="H21" i="18" s="1"/>
  <c r="AP176" i="4"/>
  <c r="AP245" i="4" s="1"/>
  <c r="Q30" i="18" s="1"/>
  <c r="G2" i="18"/>
  <c r="AO230" i="4"/>
  <c r="P15" i="18" s="1"/>
  <c r="AV233" i="4"/>
  <c r="W18" i="18" s="1"/>
  <c r="AQ240" i="4"/>
  <c r="R25" i="18" s="1"/>
  <c r="AC224" i="4"/>
  <c r="D9" i="18" s="1"/>
  <c r="AJ240" i="4"/>
  <c r="K25" i="18" s="1"/>
  <c r="M151" i="4"/>
  <c r="G457" i="4"/>
  <c r="AO414" i="4"/>
  <c r="AT413" i="4"/>
  <c r="AO427" i="4"/>
  <c r="AQ410" i="4"/>
  <c r="AN417" i="4"/>
  <c r="AL413" i="4"/>
  <c r="AE406" i="4"/>
  <c r="AN418" i="4"/>
  <c r="AT422" i="4"/>
  <c r="AN404" i="4"/>
  <c r="AU403" i="4"/>
  <c r="AJ399" i="4"/>
  <c r="AN400" i="4"/>
  <c r="AO426" i="4"/>
  <c r="AP417" i="4"/>
  <c r="AR412" i="4"/>
  <c r="AI423" i="4"/>
  <c r="AI406" i="4"/>
  <c r="AI421" i="4"/>
  <c r="AM412" i="4"/>
  <c r="AM399" i="4"/>
  <c r="AM404" i="4"/>
  <c r="E426" i="4"/>
  <c r="E403" i="4"/>
  <c r="E425" i="4"/>
  <c r="AT429" i="4"/>
  <c r="AH425" i="4"/>
  <c r="AH400" i="4"/>
  <c r="AH412" i="4"/>
  <c r="AV416" i="4"/>
  <c r="AE424" i="4"/>
  <c r="AK416" i="4"/>
  <c r="AK423" i="4"/>
  <c r="AK428" i="4"/>
  <c r="AL422" i="4"/>
  <c r="AK399" i="4"/>
  <c r="AO401" i="4"/>
  <c r="AU419" i="4"/>
  <c r="AS403" i="4"/>
  <c r="AS423" i="4"/>
  <c r="AL416" i="4"/>
  <c r="AR428" i="4"/>
  <c r="AR422" i="4"/>
  <c r="AR425" i="4"/>
  <c r="AV419" i="4"/>
  <c r="AV405" i="4"/>
  <c r="AV411" i="4"/>
  <c r="AQ416" i="4"/>
  <c r="AQ403" i="4"/>
  <c r="AS413" i="4"/>
  <c r="AG401" i="4"/>
  <c r="AG399" i="4"/>
  <c r="AG410" i="4"/>
  <c r="AP422" i="4"/>
  <c r="AP416" i="4"/>
  <c r="AP419" i="4"/>
  <c r="AF426" i="4"/>
  <c r="AF424" i="4"/>
  <c r="AF421" i="4"/>
  <c r="AN412" i="4"/>
  <c r="AH438" i="4"/>
  <c r="AH476" i="4" s="1"/>
  <c r="I41" i="18" s="1"/>
  <c r="AH430" i="4"/>
  <c r="AQ413" i="4"/>
  <c r="AL410" i="4"/>
  <c r="AR415" i="4"/>
  <c r="AK411" i="4"/>
  <c r="AO413" i="4"/>
  <c r="AH414" i="4"/>
  <c r="AO424" i="4"/>
  <c r="AJ407" i="4"/>
  <c r="AG425" i="4"/>
  <c r="AG419" i="4"/>
  <c r="AJ410" i="4"/>
  <c r="AG428" i="4"/>
  <c r="AP405" i="4"/>
  <c r="AH456" i="4"/>
  <c r="AH494" i="4" s="1"/>
  <c r="I59" i="18" s="1"/>
  <c r="T564" i="4"/>
  <c r="T543" i="4"/>
  <c r="N552" i="4"/>
  <c r="AG219" i="4"/>
  <c r="H4" i="18" s="1"/>
  <c r="AK239" i="4"/>
  <c r="L24" i="18" s="1"/>
  <c r="AE247" i="4"/>
  <c r="F32" i="18" s="1"/>
  <c r="AM245" i="4"/>
  <c r="N30" i="18" s="1"/>
  <c r="AL237" i="4"/>
  <c r="M22" i="18" s="1"/>
  <c r="AJ172" i="4"/>
  <c r="AV176" i="4"/>
  <c r="AG245" i="4"/>
  <c r="H30" i="18" s="1"/>
  <c r="AU220" i="4"/>
  <c r="AI224" i="4"/>
  <c r="J9" i="18" s="1"/>
  <c r="AP227" i="4"/>
  <c r="Q12" i="18" s="1"/>
  <c r="AD231" i="4"/>
  <c r="E16" i="18" s="1"/>
  <c r="AK234" i="4"/>
  <c r="L19" i="18" s="1"/>
  <c r="AF241" i="4"/>
  <c r="G26" i="18" s="1"/>
  <c r="AC232" i="4"/>
  <c r="D17" i="18" s="1"/>
  <c r="AJ158" i="4"/>
  <c r="AP164" i="4"/>
  <c r="AP233" i="4" s="1"/>
  <c r="Q18" i="18" s="1"/>
  <c r="AV170" i="4"/>
  <c r="AV239" i="4" s="1"/>
  <c r="W24" i="18" s="1"/>
  <c r="AO233" i="4"/>
  <c r="P18" i="18" s="1"/>
  <c r="AO178" i="4"/>
  <c r="AO247" i="4" s="1"/>
  <c r="P32" i="18" s="1"/>
  <c r="AR235" i="4"/>
  <c r="S20" i="18" s="1"/>
  <c r="AR243" i="4"/>
  <c r="S28" i="18" s="1"/>
  <c r="AO152" i="4"/>
  <c r="AO221" i="4" s="1"/>
  <c r="P6" i="18" s="1"/>
  <c r="AU246" i="4"/>
  <c r="V31" i="18" s="1"/>
  <c r="AP168" i="4"/>
  <c r="AP237" i="4" s="1"/>
  <c r="Q22" i="18" s="1"/>
  <c r="AG217" i="4"/>
  <c r="AN220" i="4"/>
  <c r="O5" i="18" s="1"/>
  <c r="AU223" i="4"/>
  <c r="V8" i="18" s="1"/>
  <c r="AI227" i="4"/>
  <c r="J12" i="18" s="1"/>
  <c r="AM231" i="4"/>
  <c r="N16" i="18" s="1"/>
  <c r="AR399" i="4"/>
  <c r="AR219" i="4"/>
  <c r="S4" i="18" s="1"/>
  <c r="AF223" i="4"/>
  <c r="G8" i="18" s="1"/>
  <c r="AM226" i="4"/>
  <c r="N11" i="18" s="1"/>
  <c r="AT229" i="4"/>
  <c r="U14" i="18" s="1"/>
  <c r="AH233" i="4"/>
  <c r="I18" i="18" s="1"/>
  <c r="AS219" i="4"/>
  <c r="T4" i="18" s="1"/>
  <c r="AU229" i="4"/>
  <c r="V14" i="18" s="1"/>
  <c r="AI233" i="4"/>
  <c r="J18" i="18" s="1"/>
  <c r="AD240" i="4"/>
  <c r="E25" i="18" s="1"/>
  <c r="AD219" i="4"/>
  <c r="AR225" i="4"/>
  <c r="S10" i="18" s="1"/>
  <c r="AF229" i="4"/>
  <c r="G14" i="18" s="1"/>
  <c r="AT235" i="4"/>
  <c r="U20" i="18" s="1"/>
  <c r="AR241" i="4"/>
  <c r="S26" i="18" s="1"/>
  <c r="AK225" i="4"/>
  <c r="L10" i="18" s="1"/>
  <c r="AR228" i="4"/>
  <c r="S13" i="18" s="1"/>
  <c r="AF232" i="4"/>
  <c r="G17" i="18" s="1"/>
  <c r="AM235" i="4"/>
  <c r="N20" i="18" s="1"/>
  <c r="AT238" i="4"/>
  <c r="U23" i="18" s="1"/>
  <c r="AH242" i="4"/>
  <c r="I27" i="18" s="1"/>
  <c r="AN246" i="4"/>
  <c r="O31" i="18" s="1"/>
  <c r="AO150" i="4"/>
  <c r="AO219" i="4" s="1"/>
  <c r="P4" i="18" s="1"/>
  <c r="AJ161" i="4"/>
  <c r="AJ230" i="4" s="1"/>
  <c r="K15" i="18" s="1"/>
  <c r="AP167" i="4"/>
  <c r="AP236" i="4" s="1"/>
  <c r="Q21" i="18" s="1"/>
  <c r="AV173" i="4"/>
  <c r="AV242" i="4" s="1"/>
  <c r="W27" i="18" s="1"/>
  <c r="AJ177" i="4"/>
  <c r="AI218" i="4"/>
  <c r="AD225" i="4"/>
  <c r="E10" i="18" s="1"/>
  <c r="AK228" i="4"/>
  <c r="L13" i="18" s="1"/>
  <c r="AR231" i="4"/>
  <c r="S16" i="18" s="1"/>
  <c r="AF235" i="4"/>
  <c r="G20" i="18" s="1"/>
  <c r="AM238" i="4"/>
  <c r="N23" i="18" s="1"/>
  <c r="AT241" i="4"/>
  <c r="U26" i="18" s="1"/>
  <c r="AG246" i="4"/>
  <c r="H31" i="18" s="1"/>
  <c r="AC246" i="4"/>
  <c r="D31" i="18" s="1"/>
  <c r="E415" i="4"/>
  <c r="AL403" i="4"/>
  <c r="AS414" i="4"/>
  <c r="AO418" i="4"/>
  <c r="AS406" i="4"/>
  <c r="AU410" i="4"/>
  <c r="AE427" i="4"/>
  <c r="AU409" i="4"/>
  <c r="AO409" i="4"/>
  <c r="AT416" i="4"/>
  <c r="AU422" i="4"/>
  <c r="AI420" i="4"/>
  <c r="AM419" i="4"/>
  <c r="AM410" i="4"/>
  <c r="AT414" i="4"/>
  <c r="AH417" i="4"/>
  <c r="AE423" i="4"/>
  <c r="AK427" i="4"/>
  <c r="AS401" i="4"/>
  <c r="AU416" i="4"/>
  <c r="AS427" i="4"/>
  <c r="AR403" i="4"/>
  <c r="AR427" i="4"/>
  <c r="AQ428" i="4"/>
  <c r="AL414" i="4"/>
  <c r="AG405" i="4"/>
  <c r="AP421" i="4"/>
  <c r="AN409" i="4"/>
  <c r="M433" i="4"/>
  <c r="AO422" i="4"/>
  <c r="AH435" i="4"/>
  <c r="AJ401" i="4"/>
  <c r="AM407" i="4"/>
  <c r="AJ413" i="4"/>
  <c r="AP410" i="4"/>
  <c r="AL404" i="4"/>
  <c r="AL400" i="4"/>
  <c r="AE417" i="4"/>
  <c r="AT405" i="4"/>
  <c r="AU414" i="4"/>
  <c r="AJ415" i="4"/>
  <c r="AI419" i="4"/>
  <c r="AI400" i="4"/>
  <c r="AM413" i="4"/>
  <c r="AM401" i="4"/>
  <c r="AT411" i="4"/>
  <c r="AH399" i="4"/>
  <c r="AK402" i="4"/>
  <c r="AK415" i="4"/>
  <c r="AO400" i="4"/>
  <c r="AU423" i="4"/>
  <c r="AS411" i="4"/>
  <c r="AR417" i="4"/>
  <c r="AV421" i="4"/>
  <c r="AQ429" i="4"/>
  <c r="AV407" i="4"/>
  <c r="AG409" i="4"/>
  <c r="AP414" i="4"/>
  <c r="AP401" i="4"/>
  <c r="AF420" i="4"/>
  <c r="AN426" i="4"/>
  <c r="AV428" i="4"/>
  <c r="AO417" i="4"/>
  <c r="AO403" i="4"/>
  <c r="AQ401" i="4"/>
  <c r="AH421" i="4"/>
  <c r="AJ411" i="4"/>
  <c r="AT401" i="4"/>
  <c r="N542" i="4"/>
  <c r="AN399" i="4"/>
  <c r="T553" i="4"/>
  <c r="H531" i="4"/>
  <c r="H565" i="4" s="1"/>
  <c r="F531" i="4"/>
  <c r="D2" i="18"/>
  <c r="AU426" i="4"/>
  <c r="AU411" i="4"/>
  <c r="AJ424" i="4"/>
  <c r="AQ421" i="4"/>
  <c r="AE413" i="4"/>
  <c r="AU407" i="4"/>
  <c r="AE401" i="4"/>
  <c r="AV413" i="4"/>
  <c r="AS417" i="4"/>
  <c r="AI409" i="4"/>
  <c r="AM405" i="4"/>
  <c r="AM424" i="4"/>
  <c r="AH404" i="4"/>
  <c r="AH411" i="4"/>
  <c r="AK405" i="4"/>
  <c r="AH451" i="4"/>
  <c r="AO416" i="4"/>
  <c r="AU421" i="4"/>
  <c r="AL399" i="4"/>
  <c r="AR424" i="4"/>
  <c r="AQ423" i="4"/>
  <c r="AK424" i="4"/>
  <c r="AG426" i="4"/>
  <c r="AP407" i="4"/>
  <c r="AP428" i="4"/>
  <c r="AF427" i="4"/>
  <c r="AF428" i="4"/>
  <c r="AH448" i="4"/>
  <c r="AH431" i="4"/>
  <c r="AE418" i="4"/>
  <c r="AV406" i="4"/>
  <c r="AH444" i="4"/>
  <c r="AH482" i="4" s="1"/>
  <c r="I47" i="18" s="1"/>
  <c r="AJ403" i="4"/>
  <c r="AH445" i="4"/>
  <c r="AT406" i="4"/>
  <c r="AJ419" i="4"/>
  <c r="AV408" i="4"/>
  <c r="N561" i="4"/>
  <c r="F532" i="4"/>
  <c r="AR218" i="4"/>
  <c r="AO235" i="4"/>
  <c r="P20" i="18" s="1"/>
  <c r="AJ242" i="4"/>
  <c r="K27" i="18" s="1"/>
  <c r="AP165" i="4"/>
  <c r="AP234" i="4" s="1"/>
  <c r="Q19" i="18" s="1"/>
  <c r="AI243" i="4"/>
  <c r="J28" i="18" s="1"/>
  <c r="AF245" i="4"/>
  <c r="G30" i="18" s="1"/>
  <c r="M179" i="4"/>
  <c r="AT407" i="4"/>
  <c r="AN423" i="4"/>
  <c r="AO411" i="4"/>
  <c r="AQ418" i="4"/>
  <c r="AL407" i="4"/>
  <c r="AE410" i="4"/>
  <c r="AJ404" i="4"/>
  <c r="AN402" i="4"/>
  <c r="AL411" i="4"/>
  <c r="AL412" i="4"/>
  <c r="AH432" i="4"/>
  <c r="AJ418" i="4"/>
  <c r="AN411" i="4"/>
  <c r="AH422" i="4"/>
  <c r="AU402" i="4"/>
  <c r="AP402" i="4"/>
  <c r="AI416" i="4"/>
  <c r="AI426" i="4"/>
  <c r="AI418" i="4"/>
  <c r="AM415" i="4"/>
  <c r="AM426" i="4"/>
  <c r="AM425" i="4"/>
  <c r="E402" i="4"/>
  <c r="AD401" i="4" s="1"/>
  <c r="AD470" i="4" s="1"/>
  <c r="E35" i="18" s="1"/>
  <c r="E404" i="4"/>
  <c r="E423" i="4"/>
  <c r="AT408" i="4"/>
  <c r="AH401" i="4"/>
  <c r="AH428" i="4"/>
  <c r="AH420" i="4"/>
  <c r="AE399" i="4"/>
  <c r="AK426" i="4"/>
  <c r="AK406" i="4"/>
  <c r="AK409" i="4"/>
  <c r="AO410" i="4"/>
  <c r="AL420" i="4"/>
  <c r="AO404" i="4"/>
  <c r="AU412" i="4"/>
  <c r="AS399" i="4"/>
  <c r="AS419" i="4"/>
  <c r="AS409" i="4"/>
  <c r="AL402" i="4"/>
  <c r="AR408" i="4"/>
  <c r="AR418" i="4"/>
  <c r="AR423" i="4"/>
  <c r="AV404" i="4"/>
  <c r="AV420" i="4"/>
  <c r="AQ422" i="4"/>
  <c r="AQ405" i="4"/>
  <c r="AN414" i="4"/>
  <c r="AG404" i="4"/>
  <c r="AG402" i="4"/>
  <c r="AG422" i="4"/>
  <c r="AP408" i="4"/>
  <c r="AP403" i="4"/>
  <c r="AP412" i="4"/>
  <c r="AF409" i="4"/>
  <c r="AF417" i="4"/>
  <c r="AF401" i="4"/>
  <c r="AN405" i="4"/>
  <c r="AH455" i="4"/>
  <c r="AH454" i="4"/>
  <c r="AV403" i="4"/>
  <c r="AL427" i="4"/>
  <c r="AH453" i="4"/>
  <c r="AH491" i="4" s="1"/>
  <c r="I56" i="18" s="1"/>
  <c r="AH459" i="4"/>
  <c r="AH497" i="4" s="1"/>
  <c r="I62" i="18" s="1"/>
  <c r="AH439" i="4"/>
  <c r="AH477" i="4" s="1"/>
  <c r="I42" i="18" s="1"/>
  <c r="AT402" i="4"/>
  <c r="AT425" i="4"/>
  <c r="AM427" i="4"/>
  <c r="AM403" i="4"/>
  <c r="AT417" i="4"/>
  <c r="AJ406" i="4"/>
  <c r="AU424" i="4"/>
  <c r="AO423" i="4"/>
  <c r="AO429" i="4"/>
  <c r="AV222" i="4"/>
  <c r="W7" i="18" s="1"/>
  <c r="AJ226" i="4"/>
  <c r="K11" i="18" s="1"/>
  <c r="AJ151" i="4"/>
  <c r="AJ220" i="4" s="1"/>
  <c r="K5" i="18" s="1"/>
  <c r="AP157" i="4"/>
  <c r="AP226" i="4" s="1"/>
  <c r="Q11" i="18" s="1"/>
  <c r="AV163" i="4"/>
  <c r="AV232" i="4" s="1"/>
  <c r="W17" i="18" s="1"/>
  <c r="AO172" i="4"/>
  <c r="AO241" i="4" s="1"/>
  <c r="P26" i="18" s="1"/>
  <c r="AH244" i="4"/>
  <c r="I29" i="18" s="1"/>
  <c r="AK237" i="4"/>
  <c r="L22" i="18" s="1"/>
  <c r="AJ246" i="4"/>
  <c r="K31" i="18" s="1"/>
  <c r="AV177" i="4"/>
  <c r="AC218" i="4"/>
  <c r="D3" i="18" s="1"/>
  <c r="AD246" i="4"/>
  <c r="E31" i="18" s="1"/>
  <c r="AM246" i="4"/>
  <c r="N31" i="18" s="1"/>
  <c r="AJ170" i="4"/>
  <c r="AJ239" i="4" s="1"/>
  <c r="K24" i="18" s="1"/>
  <c r="AJ221" i="4"/>
  <c r="K6" i="18" s="1"/>
  <c r="AQ224" i="4"/>
  <c r="R9" i="18" s="1"/>
  <c r="AT245" i="4"/>
  <c r="U30" i="18" s="1"/>
  <c r="AC240" i="4"/>
  <c r="D25" i="18" s="1"/>
  <c r="AL242" i="4"/>
  <c r="M27" i="18" s="1"/>
  <c r="AD237" i="4"/>
  <c r="E22" i="18" s="1"/>
  <c r="AV245" i="4"/>
  <c r="W30" i="18" s="1"/>
  <c r="AP162" i="4"/>
  <c r="AP231" i="4" s="1"/>
  <c r="Q16" i="18" s="1"/>
  <c r="AS244" i="4"/>
  <c r="T29" i="18" s="1"/>
  <c r="AQ227" i="4"/>
  <c r="R12" i="18" s="1"/>
  <c r="AU231" i="4"/>
  <c r="V16" i="18" s="1"/>
  <c r="AN403" i="4"/>
  <c r="AG220" i="4"/>
  <c r="H5" i="18" s="1"/>
  <c r="AN223" i="4"/>
  <c r="O8" i="18" s="1"/>
  <c r="AU226" i="4"/>
  <c r="V11" i="18" s="1"/>
  <c r="AI230" i="4"/>
  <c r="J15" i="18" s="1"/>
  <c r="AH220" i="4"/>
  <c r="I5" i="18" s="1"/>
  <c r="AO223" i="4"/>
  <c r="P8" i="18" s="1"/>
  <c r="AQ233" i="4"/>
  <c r="R18" i="18" s="1"/>
  <c r="AE237" i="4"/>
  <c r="F22" i="18" s="1"/>
  <c r="AL240" i="4"/>
  <c r="M25" i="18" s="1"/>
  <c r="AP169" i="4"/>
  <c r="AP238" i="4" s="1"/>
  <c r="Q23" i="18" s="1"/>
  <c r="AP160" i="4"/>
  <c r="AP229" i="4" s="1"/>
  <c r="Q14" i="18" s="1"/>
  <c r="AL219" i="4"/>
  <c r="AS222" i="4"/>
  <c r="T7" i="18" s="1"/>
  <c r="AG226" i="4"/>
  <c r="H11" i="18" s="1"/>
  <c r="AN229" i="4"/>
  <c r="O14" i="18" s="1"/>
  <c r="AI236" i="4"/>
  <c r="J21" i="18" s="1"/>
  <c r="AE219" i="4"/>
  <c r="F4" i="18" s="1"/>
  <c r="AL222" i="4"/>
  <c r="M7" i="18" s="1"/>
  <c r="AS225" i="4"/>
  <c r="T10" i="18" s="1"/>
  <c r="AG229" i="4"/>
  <c r="H14" i="18" s="1"/>
  <c r="AU235" i="4"/>
  <c r="V20" i="18" s="1"/>
  <c r="AI239" i="4"/>
  <c r="J24" i="18" s="1"/>
  <c r="AP242" i="4"/>
  <c r="Q27" i="18" s="1"/>
  <c r="AV246" i="4"/>
  <c r="W31" i="18" s="1"/>
  <c r="AQ218" i="4"/>
  <c r="R3" i="18" s="1"/>
  <c r="AE222" i="4"/>
  <c r="F7" i="18" s="1"/>
  <c r="AL225" i="4"/>
  <c r="M10" i="18" s="1"/>
  <c r="AS228" i="4"/>
  <c r="T13" i="18" s="1"/>
  <c r="AG232" i="4"/>
  <c r="H17" i="18" s="1"/>
  <c r="AN235" i="4"/>
  <c r="O20" i="18" s="1"/>
  <c r="AU238" i="4"/>
  <c r="V23" i="18" s="1"/>
  <c r="AI242" i="4"/>
  <c r="J27" i="18" s="1"/>
  <c r="AP150" i="4"/>
  <c r="AP219" i="4" s="1"/>
  <c r="Q4" i="18" s="1"/>
  <c r="AV156" i="4"/>
  <c r="AV225" i="4" s="1"/>
  <c r="W10" i="18" s="1"/>
  <c r="AO165" i="4"/>
  <c r="AO234" i="4" s="1"/>
  <c r="P19" i="18" s="1"/>
  <c r="AG244" i="4"/>
  <c r="H29" i="18" s="1"/>
  <c r="AO151" i="4"/>
  <c r="AO220" i="4" s="1"/>
  <c r="P5" i="18" s="1"/>
  <c r="AJ162" i="4"/>
  <c r="AJ231" i="4" s="1"/>
  <c r="K16" i="18" s="1"/>
  <c r="G561" i="4"/>
  <c r="G546" i="4"/>
  <c r="G559" i="4"/>
  <c r="G563" i="4"/>
  <c r="G558" i="4"/>
  <c r="G557" i="4"/>
  <c r="G547" i="4"/>
  <c r="G542" i="4"/>
  <c r="G564" i="4"/>
  <c r="G545" i="4"/>
  <c r="G554" i="4"/>
  <c r="G543" i="4"/>
  <c r="G567" i="4"/>
  <c r="G570" i="4"/>
  <c r="G568" i="4"/>
  <c r="G555" i="4"/>
  <c r="G550" i="4"/>
  <c r="G562" i="4"/>
  <c r="G544" i="4"/>
  <c r="M460" i="4"/>
  <c r="K139" i="4"/>
  <c r="K495" i="4"/>
  <c r="O194" i="4"/>
  <c r="O200" i="4"/>
  <c r="M452" i="4"/>
  <c r="M432" i="4"/>
  <c r="T550" i="4"/>
  <c r="T554" i="4"/>
  <c r="T540" i="4"/>
  <c r="T558" i="4"/>
  <c r="T552" i="4"/>
  <c r="T562" i="4"/>
  <c r="T566" i="4"/>
  <c r="T561" i="4"/>
  <c r="T551" i="4"/>
  <c r="T541" i="4"/>
  <c r="T549" i="4"/>
  <c r="T568" i="4"/>
  <c r="T557" i="4"/>
  <c r="T565" i="4"/>
  <c r="T542" i="4"/>
  <c r="T567" i="4"/>
  <c r="T544" i="4"/>
  <c r="T546" i="4"/>
  <c r="T560" i="4"/>
  <c r="T559" i="4"/>
  <c r="T556" i="4"/>
  <c r="G552" i="4"/>
  <c r="L567" i="4"/>
  <c r="U569" i="4"/>
  <c r="U547" i="4"/>
  <c r="E542" i="4"/>
  <c r="G548" i="4"/>
  <c r="O533" i="4"/>
  <c r="O597" i="4" s="1"/>
  <c r="O534" i="4"/>
  <c r="P533" i="4"/>
  <c r="P580" i="4" s="1"/>
  <c r="P534" i="4"/>
  <c r="V549" i="4"/>
  <c r="V564" i="4"/>
  <c r="V546" i="4"/>
  <c r="V567" i="4"/>
  <c r="V541" i="4"/>
  <c r="D532" i="4"/>
  <c r="D531" i="4"/>
  <c r="Q139" i="4"/>
  <c r="Q495" i="4"/>
  <c r="L565" i="4"/>
  <c r="L542" i="4"/>
  <c r="L560" i="4"/>
  <c r="L546" i="4"/>
  <c r="L561" i="4"/>
  <c r="L550" i="4"/>
  <c r="L554" i="4"/>
  <c r="L559" i="4"/>
  <c r="L558" i="4"/>
  <c r="L566" i="4"/>
  <c r="L544" i="4"/>
  <c r="L541" i="4"/>
  <c r="L570" i="4"/>
  <c r="L549" i="4"/>
  <c r="L543" i="4"/>
  <c r="L557" i="4"/>
  <c r="L569" i="4"/>
  <c r="L553" i="4"/>
  <c r="L563" i="4"/>
  <c r="L552" i="4"/>
  <c r="E562" i="4"/>
  <c r="G541" i="4"/>
  <c r="G540" i="4"/>
  <c r="L534" i="4"/>
  <c r="L533" i="4"/>
  <c r="L588" i="4" s="1"/>
  <c r="L626" i="4" s="1"/>
  <c r="L61" i="15" s="1"/>
  <c r="L50" i="16" s="1"/>
  <c r="V540" i="4"/>
  <c r="M443" i="4"/>
  <c r="N448" i="4"/>
  <c r="N430" i="4"/>
  <c r="M435" i="4"/>
  <c r="M459" i="4"/>
  <c r="E546" i="4"/>
  <c r="G565" i="4"/>
  <c r="E563" i="4"/>
  <c r="S534" i="4"/>
  <c r="S533" i="4"/>
  <c r="S575" i="4" s="1"/>
  <c r="U564" i="4"/>
  <c r="V569" i="4"/>
  <c r="G569" i="4"/>
  <c r="G553" i="4"/>
  <c r="V552" i="4"/>
  <c r="G566" i="4"/>
  <c r="R534" i="4"/>
  <c r="R533" i="4"/>
  <c r="R585" i="4" s="1"/>
  <c r="H568" i="4"/>
  <c r="H546" i="4"/>
  <c r="H542" i="4"/>
  <c r="M445" i="4"/>
  <c r="N446" i="4"/>
  <c r="M444" i="4"/>
  <c r="L540" i="4"/>
  <c r="H547" i="4"/>
  <c r="T545" i="4"/>
  <c r="M559" i="4"/>
  <c r="M563" i="4"/>
  <c r="M560" i="4"/>
  <c r="M549" i="4"/>
  <c r="M542" i="4"/>
  <c r="M552" i="4"/>
  <c r="M553" i="4"/>
  <c r="M546" i="4"/>
  <c r="M548" i="4"/>
  <c r="M568" i="4"/>
  <c r="M550" i="4"/>
  <c r="M558" i="4"/>
  <c r="M566" i="4"/>
  <c r="M543" i="4"/>
  <c r="M567" i="4"/>
  <c r="M569" i="4"/>
  <c r="M547" i="4"/>
  <c r="M551" i="4"/>
  <c r="M561" i="4"/>
  <c r="M555" i="4"/>
  <c r="M554" i="4"/>
  <c r="M541" i="4"/>
  <c r="G549" i="4"/>
  <c r="L551" i="4"/>
  <c r="E565" i="4"/>
  <c r="E560" i="4"/>
  <c r="E555" i="4"/>
  <c r="E568" i="4"/>
  <c r="E559" i="4"/>
  <c r="E569" i="4"/>
  <c r="E545" i="4"/>
  <c r="E543" i="4"/>
  <c r="E549" i="4"/>
  <c r="E544" i="4"/>
  <c r="E540" i="4"/>
  <c r="E566" i="4"/>
  <c r="E553" i="4"/>
  <c r="E557" i="4"/>
  <c r="E552" i="4"/>
  <c r="E550" i="4"/>
  <c r="E564" i="4"/>
  <c r="E547" i="4"/>
  <c r="E541" i="4"/>
  <c r="E570" i="4"/>
  <c r="E548" i="4"/>
  <c r="E558" i="4"/>
  <c r="E556" i="4"/>
  <c r="G551" i="4"/>
  <c r="M448" i="4"/>
  <c r="H585" i="4"/>
  <c r="L556" i="4"/>
  <c r="V554" i="4"/>
  <c r="E551" i="4"/>
  <c r="O531" i="4"/>
  <c r="L568" i="4"/>
  <c r="T570" i="4"/>
  <c r="G556" i="4"/>
  <c r="G534" i="4"/>
  <c r="G598" i="4" s="1"/>
  <c r="G533" i="4"/>
  <c r="I541" i="4"/>
  <c r="I568" i="4"/>
  <c r="I544" i="4"/>
  <c r="I549" i="4"/>
  <c r="H533" i="4"/>
  <c r="H598" i="4" s="1"/>
  <c r="H534" i="4"/>
  <c r="R542" i="4"/>
  <c r="R568" i="4"/>
  <c r="R567" i="4"/>
  <c r="R558" i="4"/>
  <c r="R553" i="4"/>
  <c r="R555" i="4"/>
  <c r="R541" i="4"/>
  <c r="R560" i="4"/>
  <c r="R564" i="4"/>
  <c r="R566" i="4"/>
  <c r="R562" i="4"/>
  <c r="O190" i="4"/>
  <c r="J534" i="4"/>
  <c r="J533" i="4"/>
  <c r="J571" i="4" s="1"/>
  <c r="U450" i="4"/>
  <c r="L589" i="4"/>
  <c r="L627" i="4" s="1"/>
  <c r="L62" i="15" s="1"/>
  <c r="L51" i="16" s="1"/>
  <c r="U549" i="4"/>
  <c r="N558" i="4"/>
  <c r="N570" i="4"/>
  <c r="V576" i="4"/>
  <c r="I550" i="4"/>
  <c r="U562" i="4"/>
  <c r="U545" i="4"/>
  <c r="N545" i="4"/>
  <c r="I551" i="4"/>
  <c r="U563" i="4"/>
  <c r="S585" i="4"/>
  <c r="S623" i="4" s="1"/>
  <c r="S58" i="15" s="1"/>
  <c r="S47" i="16" s="1"/>
  <c r="V533" i="4"/>
  <c r="V586" i="4" s="1"/>
  <c r="V534" i="4"/>
  <c r="V595" i="4" s="1"/>
  <c r="V633" i="4" s="1"/>
  <c r="V68" i="15" s="1"/>
  <c r="V57" i="16" s="1"/>
  <c r="G587" i="4"/>
  <c r="J594" i="4"/>
  <c r="G574" i="4"/>
  <c r="I547" i="4"/>
  <c r="S548" i="4"/>
  <c r="I543" i="4"/>
  <c r="U555" i="4"/>
  <c r="N564" i="4"/>
  <c r="I542" i="4"/>
  <c r="U570" i="4"/>
  <c r="I564" i="4"/>
  <c r="J598" i="4"/>
  <c r="N569" i="4"/>
  <c r="L585" i="4"/>
  <c r="L623" i="4" s="1"/>
  <c r="L58" i="15" s="1"/>
  <c r="L47" i="16" s="1"/>
  <c r="V593" i="4"/>
  <c r="N560" i="4"/>
  <c r="S540" i="4"/>
  <c r="I562" i="4"/>
  <c r="G576" i="4"/>
  <c r="G614" i="4" s="1"/>
  <c r="G49" i="15" s="1"/>
  <c r="G38" i="16" s="1"/>
  <c r="V577" i="4"/>
  <c r="G582" i="4"/>
  <c r="G620" i="4" s="1"/>
  <c r="G55" i="15" s="1"/>
  <c r="G44" i="16" s="1"/>
  <c r="U543" i="4"/>
  <c r="I554" i="4"/>
  <c r="U566" i="4"/>
  <c r="I546" i="4"/>
  <c r="J574" i="4"/>
  <c r="U553" i="4"/>
  <c r="M533" i="4"/>
  <c r="M587" i="4" s="1"/>
  <c r="M625" i="4" s="1"/>
  <c r="M60" i="15" s="1"/>
  <c r="M49" i="16" s="1"/>
  <c r="M534" i="4"/>
  <c r="M595" i="4" s="1"/>
  <c r="F534" i="4"/>
  <c r="F533" i="4"/>
  <c r="G595" i="4"/>
  <c r="H582" i="4"/>
  <c r="M591" i="4"/>
  <c r="M629" i="4" s="1"/>
  <c r="M64" i="15" s="1"/>
  <c r="M53" i="16" s="1"/>
  <c r="G599" i="4"/>
  <c r="G637" i="4" s="1"/>
  <c r="G72" i="15" s="1"/>
  <c r="G61" i="16" s="1"/>
  <c r="N559" i="4"/>
  <c r="S549" i="4"/>
  <c r="I534" i="4"/>
  <c r="I533" i="4"/>
  <c r="I599" i="4" s="1"/>
  <c r="I637" i="4" s="1"/>
  <c r="I72" i="15" s="1"/>
  <c r="I61" i="16" s="1"/>
  <c r="N551" i="4"/>
  <c r="U546" i="4"/>
  <c r="W531" i="4"/>
  <c r="U533" i="4"/>
  <c r="U576" i="4" s="1"/>
  <c r="U614" i="4" s="1"/>
  <c r="U49" i="15" s="1"/>
  <c r="U38" i="16" s="1"/>
  <c r="U534" i="4"/>
  <c r="N533" i="4"/>
  <c r="N534" i="4"/>
  <c r="I556" i="4"/>
  <c r="J581" i="4"/>
  <c r="I563" i="4"/>
  <c r="N568" i="4"/>
  <c r="N543" i="4"/>
  <c r="S564" i="4"/>
  <c r="I570" i="4"/>
  <c r="G596" i="4"/>
  <c r="G634" i="4" s="1"/>
  <c r="G69" i="15" s="1"/>
  <c r="G58" i="16" s="1"/>
  <c r="I545" i="4"/>
  <c r="N566" i="4"/>
  <c r="I566" i="4"/>
  <c r="K534" i="4"/>
  <c r="K593" i="4" s="1"/>
  <c r="K533" i="4"/>
  <c r="N541" i="4"/>
  <c r="T534" i="4"/>
  <c r="T533" i="4"/>
  <c r="T580" i="4" s="1"/>
  <c r="T618" i="4" s="1"/>
  <c r="T53" i="15" s="1"/>
  <c r="T42" i="16" s="1"/>
  <c r="O586" i="4"/>
  <c r="I559" i="4"/>
  <c r="J580" i="4"/>
  <c r="W534" i="4"/>
  <c r="W533" i="4"/>
  <c r="H595" i="4"/>
  <c r="Q534" i="4"/>
  <c r="Q533" i="4"/>
  <c r="M434" i="4"/>
  <c r="O202" i="4"/>
  <c r="M176" i="4"/>
  <c r="V457" i="4"/>
  <c r="M174" i="4"/>
  <c r="D180" i="4"/>
  <c r="S452" i="4"/>
  <c r="T457" i="4"/>
  <c r="U457" i="4"/>
  <c r="U435" i="4"/>
  <c r="U443" i="4"/>
  <c r="G432" i="4"/>
  <c r="U453" i="4"/>
  <c r="V174" i="4"/>
  <c r="M430" i="4"/>
  <c r="K189" i="4"/>
  <c r="T452" i="4"/>
  <c r="N445" i="4"/>
  <c r="M458" i="4"/>
  <c r="O199" i="4"/>
  <c r="O432" i="4"/>
  <c r="N457" i="4"/>
  <c r="N442" i="4"/>
  <c r="M455" i="4"/>
  <c r="O198" i="4"/>
  <c r="V452" i="4"/>
  <c r="N432" i="4"/>
  <c r="O180" i="4"/>
  <c r="D426" i="4"/>
  <c r="D423" i="4"/>
  <c r="N444" i="4"/>
  <c r="M442" i="4"/>
  <c r="K452" i="4"/>
  <c r="M446" i="4"/>
  <c r="N454" i="4"/>
  <c r="M457" i="4"/>
  <c r="J434" i="4"/>
  <c r="J433" i="4"/>
  <c r="J440" i="4"/>
  <c r="J460" i="4"/>
  <c r="J450" i="4"/>
  <c r="J455" i="4"/>
  <c r="J443" i="4"/>
  <c r="J458" i="4"/>
  <c r="J446" i="4"/>
  <c r="J438" i="4"/>
  <c r="J449" i="4"/>
  <c r="J445" i="4"/>
  <c r="J441" i="4"/>
  <c r="J457" i="4"/>
  <c r="J454" i="4"/>
  <c r="J437" i="4"/>
  <c r="J459" i="4"/>
  <c r="J456" i="4"/>
  <c r="J451" i="4"/>
  <c r="J453" i="4"/>
  <c r="J444" i="4"/>
  <c r="J436" i="4"/>
  <c r="J431" i="4"/>
  <c r="J447" i="4"/>
  <c r="J442" i="4"/>
  <c r="J435" i="4"/>
  <c r="J430" i="4"/>
  <c r="J439" i="4"/>
  <c r="J448" i="4"/>
  <c r="O188" i="4"/>
  <c r="D170" i="4"/>
  <c r="D148" i="4"/>
  <c r="O205" i="4"/>
  <c r="H172" i="4"/>
  <c r="O437" i="4"/>
  <c r="O452" i="4"/>
  <c r="O458" i="4"/>
  <c r="O447" i="4"/>
  <c r="O449" i="4"/>
  <c r="O441" i="4"/>
  <c r="O433" i="4"/>
  <c r="O460" i="4"/>
  <c r="O453" i="4"/>
  <c r="O459" i="4"/>
  <c r="O444" i="4"/>
  <c r="O448" i="4"/>
  <c r="O440" i="4"/>
  <c r="O450" i="4"/>
  <c r="O456" i="4"/>
  <c r="O439" i="4"/>
  <c r="O434" i="4"/>
  <c r="O443" i="4"/>
  <c r="O451" i="4"/>
  <c r="O446" i="4"/>
  <c r="O438" i="4"/>
  <c r="O455" i="4"/>
  <c r="O454" i="4"/>
  <c r="O436" i="4"/>
  <c r="O430" i="4"/>
  <c r="O442" i="4"/>
  <c r="O435" i="4"/>
  <c r="O445" i="4"/>
  <c r="O431" i="4"/>
  <c r="W457" i="4"/>
  <c r="N460" i="4"/>
  <c r="N453" i="4"/>
  <c r="N450" i="4"/>
  <c r="U451" i="4"/>
  <c r="U434" i="4"/>
  <c r="U446" i="4"/>
  <c r="H435" i="4"/>
  <c r="H459" i="4"/>
  <c r="H443" i="4"/>
  <c r="H456" i="4"/>
  <c r="H439" i="4"/>
  <c r="H450" i="4"/>
  <c r="H449" i="4"/>
  <c r="H438" i="4"/>
  <c r="H442" i="4"/>
  <c r="H437" i="4"/>
  <c r="H458" i="4"/>
  <c r="H452" i="4"/>
  <c r="H447" i="4"/>
  <c r="H453" i="4"/>
  <c r="H448" i="4"/>
  <c r="H440" i="4"/>
  <c r="H445" i="4"/>
  <c r="H444" i="4"/>
  <c r="H441" i="4"/>
  <c r="H451" i="4"/>
  <c r="H454" i="4"/>
  <c r="H457" i="4"/>
  <c r="H433" i="4"/>
  <c r="H446" i="4"/>
  <c r="H430" i="4"/>
  <c r="H431" i="4"/>
  <c r="H436" i="4"/>
  <c r="H434" i="4"/>
  <c r="H455" i="4"/>
  <c r="F430" i="4"/>
  <c r="F450" i="4"/>
  <c r="F434" i="4"/>
  <c r="F451" i="4"/>
  <c r="F436" i="4"/>
  <c r="F456" i="4"/>
  <c r="F435" i="4"/>
  <c r="F442" i="4"/>
  <c r="F459" i="4"/>
  <c r="F458" i="4"/>
  <c r="F455" i="4"/>
  <c r="F449" i="4"/>
  <c r="F448" i="4"/>
  <c r="F447" i="4"/>
  <c r="F446" i="4"/>
  <c r="F440" i="4"/>
  <c r="F439" i="4"/>
  <c r="F438" i="4"/>
  <c r="F454" i="4"/>
  <c r="F433" i="4"/>
  <c r="F431" i="4"/>
  <c r="F445" i="4"/>
  <c r="F437" i="4"/>
  <c r="F444" i="4"/>
  <c r="F443" i="4"/>
  <c r="F432" i="4"/>
  <c r="F460" i="4"/>
  <c r="F441" i="4"/>
  <c r="F453" i="4"/>
  <c r="R434" i="4"/>
  <c r="R439" i="4"/>
  <c r="R433" i="4"/>
  <c r="R436" i="4"/>
  <c r="R443" i="4"/>
  <c r="R440" i="4"/>
  <c r="R446" i="4"/>
  <c r="R438" i="4"/>
  <c r="R448" i="4"/>
  <c r="R453" i="4"/>
  <c r="R460" i="4"/>
  <c r="R430" i="4"/>
  <c r="R449" i="4"/>
  <c r="R445" i="4"/>
  <c r="R441" i="4"/>
  <c r="R454" i="4"/>
  <c r="R437" i="4"/>
  <c r="R456" i="4"/>
  <c r="R447" i="4"/>
  <c r="R444" i="4"/>
  <c r="R451" i="4"/>
  <c r="R450" i="4"/>
  <c r="R431" i="4"/>
  <c r="R458" i="4"/>
  <c r="R435" i="4"/>
  <c r="R442" i="4"/>
  <c r="R455" i="4"/>
  <c r="R459" i="4"/>
  <c r="R457" i="4"/>
  <c r="L439" i="4"/>
  <c r="L432" i="4"/>
  <c r="L438" i="4"/>
  <c r="L458" i="4"/>
  <c r="L435" i="4"/>
  <c r="L433" i="4"/>
  <c r="L431" i="4"/>
  <c r="L460" i="4"/>
  <c r="L446" i="4"/>
  <c r="L459" i="4"/>
  <c r="L453" i="4"/>
  <c r="L444" i="4"/>
  <c r="L455" i="4"/>
  <c r="L436" i="4"/>
  <c r="L448" i="4"/>
  <c r="L447" i="4"/>
  <c r="L434" i="4"/>
  <c r="L450" i="4"/>
  <c r="L440" i="4"/>
  <c r="L441" i="4"/>
  <c r="L449" i="4"/>
  <c r="L443" i="4"/>
  <c r="L445" i="4"/>
  <c r="L430" i="4"/>
  <c r="L456" i="4"/>
  <c r="L451" i="4"/>
  <c r="L442" i="4"/>
  <c r="L454" i="4"/>
  <c r="L437" i="4"/>
  <c r="S457" i="4"/>
  <c r="M441" i="4"/>
  <c r="M437" i="4"/>
  <c r="M451" i="4"/>
  <c r="M449" i="4"/>
  <c r="M440" i="4"/>
  <c r="M431" i="4"/>
  <c r="M454" i="4"/>
  <c r="M450" i="4"/>
  <c r="M447" i="4"/>
  <c r="U460" i="4"/>
  <c r="U449" i="4"/>
  <c r="U430" i="4"/>
  <c r="U432" i="4"/>
  <c r="P435" i="4"/>
  <c r="P430" i="4"/>
  <c r="P441" i="4"/>
  <c r="P437" i="4"/>
  <c r="P442" i="4"/>
  <c r="P454" i="4"/>
  <c r="P450" i="4"/>
  <c r="P448" i="4"/>
  <c r="P440" i="4"/>
  <c r="P460" i="4"/>
  <c r="P458" i="4"/>
  <c r="P434" i="4"/>
  <c r="P431" i="4"/>
  <c r="P436" i="4"/>
  <c r="P447" i="4"/>
  <c r="P444" i="4"/>
  <c r="P452" i="4"/>
  <c r="P449" i="4"/>
  <c r="P445" i="4"/>
  <c r="P459" i="4"/>
  <c r="P453" i="4"/>
  <c r="P433" i="4"/>
  <c r="P443" i="4"/>
  <c r="P456" i="4"/>
  <c r="P439" i="4"/>
  <c r="P446" i="4"/>
  <c r="P455" i="4"/>
  <c r="P438" i="4"/>
  <c r="P451" i="4"/>
  <c r="P432" i="4"/>
  <c r="O457" i="4"/>
  <c r="H460" i="4"/>
  <c r="U439" i="4"/>
  <c r="N433" i="4"/>
  <c r="N447" i="4"/>
  <c r="N456" i="4"/>
  <c r="U440" i="4"/>
  <c r="U458" i="4"/>
  <c r="U447" i="4"/>
  <c r="U456" i="4"/>
  <c r="G442" i="4"/>
  <c r="G435" i="4"/>
  <c r="G454" i="4"/>
  <c r="G447" i="4"/>
  <c r="G434" i="4"/>
  <c r="G446" i="4"/>
  <c r="G438" i="4"/>
  <c r="G443" i="4"/>
  <c r="G455" i="4"/>
  <c r="G458" i="4"/>
  <c r="G459" i="4"/>
  <c r="G452" i="4"/>
  <c r="G456" i="4"/>
  <c r="G451" i="4"/>
  <c r="G449" i="4"/>
  <c r="G441" i="4"/>
  <c r="G433" i="4"/>
  <c r="G453" i="4"/>
  <c r="G431" i="4"/>
  <c r="G436" i="4"/>
  <c r="G444" i="4"/>
  <c r="G440" i="4"/>
  <c r="G460" i="4"/>
  <c r="G450" i="4"/>
  <c r="G439" i="4"/>
  <c r="G430" i="4"/>
  <c r="G437" i="4"/>
  <c r="G448" i="4"/>
  <c r="G445" i="4"/>
  <c r="J432" i="4"/>
  <c r="H432" i="4"/>
  <c r="N451" i="4"/>
  <c r="N434" i="4"/>
  <c r="N455" i="4"/>
  <c r="U445" i="4"/>
  <c r="U448" i="4"/>
  <c r="U436" i="4"/>
  <c r="D404" i="4"/>
  <c r="D420" i="4"/>
  <c r="D418" i="4"/>
  <c r="D402" i="4"/>
  <c r="D403" i="4"/>
  <c r="D416" i="4"/>
  <c r="D427" i="4"/>
  <c r="D425" i="4"/>
  <c r="D408" i="4"/>
  <c r="D413" i="4"/>
  <c r="D414" i="4"/>
  <c r="D406" i="4"/>
  <c r="D407" i="4"/>
  <c r="D409" i="4"/>
  <c r="D410" i="4"/>
  <c r="D424" i="4"/>
  <c r="D415" i="4"/>
  <c r="D405" i="4"/>
  <c r="D412" i="4"/>
  <c r="D401" i="4"/>
  <c r="D417" i="4"/>
  <c r="D399" i="4"/>
  <c r="D428" i="4"/>
  <c r="D411" i="4"/>
  <c r="D429" i="4"/>
  <c r="D422" i="4"/>
  <c r="S433" i="4"/>
  <c r="S430" i="4"/>
  <c r="S441" i="4"/>
  <c r="S447" i="4"/>
  <c r="S454" i="4"/>
  <c r="S460" i="4"/>
  <c r="S442" i="4"/>
  <c r="S445" i="4"/>
  <c r="S437" i="4"/>
  <c r="S432" i="4"/>
  <c r="S448" i="4"/>
  <c r="S444" i="4"/>
  <c r="S440" i="4"/>
  <c r="S453" i="4"/>
  <c r="S436" i="4"/>
  <c r="S455" i="4"/>
  <c r="S434" i="4"/>
  <c r="S431" i="4"/>
  <c r="S439" i="4"/>
  <c r="S456" i="4"/>
  <c r="S459" i="4"/>
  <c r="S451" i="4"/>
  <c r="S443" i="4"/>
  <c r="S435" i="4"/>
  <c r="S446" i="4"/>
  <c r="S449" i="4"/>
  <c r="S450" i="4"/>
  <c r="S458" i="4"/>
  <c r="S438" i="4"/>
  <c r="R452" i="4"/>
  <c r="F452" i="4"/>
  <c r="J452" i="4"/>
  <c r="V448" i="4"/>
  <c r="V440" i="4"/>
  <c r="V455" i="4"/>
  <c r="V447" i="4"/>
  <c r="V437" i="4"/>
  <c r="V434" i="4"/>
  <c r="V431" i="4"/>
  <c r="V451" i="4"/>
  <c r="V454" i="4"/>
  <c r="V453" i="4"/>
  <c r="V446" i="4"/>
  <c r="V445" i="4"/>
  <c r="V449" i="4"/>
  <c r="V441" i="4"/>
  <c r="V458" i="4"/>
  <c r="V435" i="4"/>
  <c r="V433" i="4"/>
  <c r="V444" i="4"/>
  <c r="V460" i="4"/>
  <c r="V456" i="4"/>
  <c r="V439" i="4"/>
  <c r="V443" i="4"/>
  <c r="V459" i="4"/>
  <c r="V442" i="4"/>
  <c r="V436" i="4"/>
  <c r="V450" i="4"/>
  <c r="V438" i="4"/>
  <c r="V432" i="4"/>
  <c r="V430" i="4"/>
  <c r="N452" i="4"/>
  <c r="N458" i="4"/>
  <c r="N431" i="4"/>
  <c r="N443" i="4"/>
  <c r="U455" i="4"/>
  <c r="D419" i="4"/>
  <c r="U444" i="4"/>
  <c r="U459" i="4"/>
  <c r="U438" i="4"/>
  <c r="I155" i="4"/>
  <c r="F202" i="4"/>
  <c r="W190" i="4"/>
  <c r="O181" i="4"/>
  <c r="K431" i="4"/>
  <c r="K460" i="4"/>
  <c r="K443" i="4"/>
  <c r="K449" i="4"/>
  <c r="K445" i="4"/>
  <c r="K450" i="4"/>
  <c r="K441" i="4"/>
  <c r="K446" i="4"/>
  <c r="K438" i="4"/>
  <c r="K432" i="4"/>
  <c r="K459" i="4"/>
  <c r="K447" i="4"/>
  <c r="K454" i="4"/>
  <c r="K437" i="4"/>
  <c r="K456" i="4"/>
  <c r="K448" i="4"/>
  <c r="K444" i="4"/>
  <c r="K435" i="4"/>
  <c r="K433" i="4"/>
  <c r="K442" i="4"/>
  <c r="K451" i="4"/>
  <c r="K439" i="4"/>
  <c r="K430" i="4"/>
  <c r="K434" i="4"/>
  <c r="K440" i="4"/>
  <c r="K453" i="4"/>
  <c r="K436" i="4"/>
  <c r="K455" i="4"/>
  <c r="K458" i="4"/>
  <c r="T434" i="4"/>
  <c r="T441" i="4"/>
  <c r="T430" i="4"/>
  <c r="T442" i="4"/>
  <c r="T431" i="4"/>
  <c r="T460" i="4"/>
  <c r="T446" i="4"/>
  <c r="T440" i="4"/>
  <c r="T437" i="4"/>
  <c r="T459" i="4"/>
  <c r="T453" i="4"/>
  <c r="T444" i="4"/>
  <c r="T451" i="4"/>
  <c r="T436" i="4"/>
  <c r="T456" i="4"/>
  <c r="T445" i="4"/>
  <c r="T450" i="4"/>
  <c r="T447" i="4"/>
  <c r="T443" i="4"/>
  <c r="T432" i="4"/>
  <c r="T438" i="4"/>
  <c r="T455" i="4"/>
  <c r="T458" i="4"/>
  <c r="T454" i="4"/>
  <c r="T433" i="4"/>
  <c r="T448" i="4"/>
  <c r="T439" i="4"/>
  <c r="T435" i="4"/>
  <c r="T449" i="4"/>
  <c r="F457" i="4"/>
  <c r="L452" i="4"/>
  <c r="R432" i="4"/>
  <c r="L457" i="4"/>
  <c r="N441" i="4"/>
  <c r="N436" i="4"/>
  <c r="N437" i="4"/>
  <c r="U452" i="4"/>
  <c r="M438" i="4"/>
  <c r="M439" i="4"/>
  <c r="U431" i="4"/>
  <c r="U454" i="4"/>
  <c r="N439" i="4"/>
  <c r="H196" i="4"/>
  <c r="O192" i="4"/>
  <c r="K196" i="4"/>
  <c r="G186" i="4"/>
  <c r="W445" i="4"/>
  <c r="W438" i="4"/>
  <c r="W454" i="4"/>
  <c r="W458" i="4"/>
  <c r="W437" i="4"/>
  <c r="W436" i="4"/>
  <c r="W460" i="4"/>
  <c r="W449" i="4"/>
  <c r="W441" i="4"/>
  <c r="W430" i="4"/>
  <c r="W435" i="4"/>
  <c r="W433" i="4"/>
  <c r="W451" i="4"/>
  <c r="W453" i="4"/>
  <c r="W444" i="4"/>
  <c r="W448" i="4"/>
  <c r="W440" i="4"/>
  <c r="W459" i="4"/>
  <c r="W431" i="4"/>
  <c r="W447" i="4"/>
  <c r="W452" i="4"/>
  <c r="W450" i="4"/>
  <c r="W455" i="4"/>
  <c r="W442" i="4"/>
  <c r="W434" i="4"/>
  <c r="W439" i="4"/>
  <c r="W456" i="4"/>
  <c r="W443" i="4"/>
  <c r="W446" i="4"/>
  <c r="Q440" i="4"/>
  <c r="Q443" i="4"/>
  <c r="Q436" i="4"/>
  <c r="Q450" i="4"/>
  <c r="Q458" i="4"/>
  <c r="Q446" i="4"/>
  <c r="Q454" i="4"/>
  <c r="Q442" i="4"/>
  <c r="Q455" i="4"/>
  <c r="Q438" i="4"/>
  <c r="Q448" i="4"/>
  <c r="Q437" i="4"/>
  <c r="Q457" i="4"/>
  <c r="Q441" i="4"/>
  <c r="Q431" i="4"/>
  <c r="Q449" i="4"/>
  <c r="Q456" i="4"/>
  <c r="Q459" i="4"/>
  <c r="Q439" i="4"/>
  <c r="Q451" i="4"/>
  <c r="Q434" i="4"/>
  <c r="Q444" i="4"/>
  <c r="Q453" i="4"/>
  <c r="Q460" i="4"/>
  <c r="Q447" i="4"/>
  <c r="Q445" i="4"/>
  <c r="Q430" i="4"/>
  <c r="Q435" i="4"/>
  <c r="Q433" i="4"/>
  <c r="D421" i="4"/>
  <c r="K457" i="4"/>
  <c r="N435" i="4"/>
  <c r="U433" i="4"/>
  <c r="D400" i="4"/>
  <c r="N459" i="4"/>
  <c r="N438" i="4"/>
  <c r="N449" i="4"/>
  <c r="Q432" i="4"/>
  <c r="P457" i="4"/>
  <c r="W432" i="4"/>
  <c r="M456" i="4"/>
  <c r="M436" i="4"/>
  <c r="U437" i="4"/>
  <c r="U441" i="4"/>
  <c r="L187" i="4"/>
  <c r="D172" i="4"/>
  <c r="D162" i="4"/>
  <c r="O196" i="4"/>
  <c r="F149" i="4"/>
  <c r="H170" i="4"/>
  <c r="N178" i="4"/>
  <c r="U165" i="4"/>
  <c r="M169" i="4"/>
  <c r="F194" i="4"/>
  <c r="O187" i="4"/>
  <c r="P182" i="4"/>
  <c r="J180" i="4"/>
  <c r="R198" i="4"/>
  <c r="D163" i="4"/>
  <c r="M202" i="4"/>
  <c r="O183" i="4"/>
  <c r="O186" i="4"/>
  <c r="K207" i="4"/>
  <c r="G198" i="4"/>
  <c r="L186" i="4"/>
  <c r="N202" i="4"/>
  <c r="M163" i="4"/>
  <c r="G192" i="4"/>
  <c r="M170" i="4"/>
  <c r="D196" i="4"/>
  <c r="L189" i="4"/>
  <c r="V154" i="4"/>
  <c r="L184" i="4"/>
  <c r="F188" i="4"/>
  <c r="K204" i="4"/>
  <c r="O206" i="4"/>
  <c r="J203" i="4"/>
  <c r="L205" i="4"/>
  <c r="K203" i="4"/>
  <c r="M199" i="4"/>
  <c r="F189" i="4"/>
  <c r="G206" i="4"/>
  <c r="P189" i="4"/>
  <c r="S199" i="4"/>
  <c r="J179" i="4"/>
  <c r="U166" i="4"/>
  <c r="K205" i="4"/>
  <c r="M156" i="4"/>
  <c r="V182" i="4"/>
  <c r="M184" i="4"/>
  <c r="E169" i="4"/>
  <c r="W189" i="4"/>
  <c r="R179" i="4"/>
  <c r="J201" i="4"/>
  <c r="N169" i="4"/>
  <c r="G180" i="4"/>
  <c r="M189" i="4"/>
  <c r="M205" i="4"/>
  <c r="W186" i="4"/>
  <c r="F180" i="4"/>
  <c r="S189" i="4"/>
  <c r="N204" i="4"/>
  <c r="W195" i="4"/>
  <c r="G200" i="4"/>
  <c r="N195" i="4"/>
  <c r="W184" i="4"/>
  <c r="G159" i="4"/>
  <c r="M194" i="4"/>
  <c r="P209" i="4"/>
  <c r="G191" i="4"/>
  <c r="W207" i="4"/>
  <c r="T176" i="4"/>
  <c r="G194" i="4"/>
  <c r="M208" i="4"/>
  <c r="N180" i="4"/>
  <c r="G193" i="4"/>
  <c r="W203" i="4"/>
  <c r="M155" i="4"/>
  <c r="N193" i="4"/>
  <c r="W209" i="4"/>
  <c r="G204" i="4"/>
  <c r="E157" i="4"/>
  <c r="G184" i="4"/>
  <c r="R164" i="4"/>
  <c r="W180" i="4"/>
  <c r="G196" i="4"/>
  <c r="D195" i="4"/>
  <c r="M181" i="4"/>
  <c r="W191" i="4"/>
  <c r="D204" i="4"/>
  <c r="R209" i="4"/>
  <c r="W193" i="4"/>
  <c r="M207" i="4"/>
  <c r="M245" i="4" s="1"/>
  <c r="M33" i="15" s="1"/>
  <c r="M30" i="16" s="1"/>
  <c r="G181" i="4"/>
  <c r="G187" i="4"/>
  <c r="V196" i="4"/>
  <c r="U177" i="4"/>
  <c r="E176" i="4"/>
  <c r="W188" i="4"/>
  <c r="E178" i="4"/>
  <c r="F207" i="4"/>
  <c r="T185" i="4"/>
  <c r="F183" i="4"/>
  <c r="G183" i="4"/>
  <c r="M158" i="4"/>
  <c r="W194" i="4"/>
  <c r="L160" i="4"/>
  <c r="G185" i="4"/>
  <c r="L194" i="4"/>
  <c r="G209" i="4"/>
  <c r="J191" i="4"/>
  <c r="E170" i="4"/>
  <c r="F163" i="4"/>
  <c r="G189" i="4"/>
  <c r="G179" i="4"/>
  <c r="U149" i="4"/>
  <c r="G203" i="4"/>
  <c r="U154" i="4"/>
  <c r="P183" i="4"/>
  <c r="M186" i="4"/>
  <c r="L197" i="4"/>
  <c r="V152" i="4"/>
  <c r="U158" i="4"/>
  <c r="S198" i="4"/>
  <c r="M149" i="4"/>
  <c r="W185" i="4"/>
  <c r="S197" i="4"/>
  <c r="M152" i="4"/>
  <c r="U209" i="4"/>
  <c r="L193" i="4"/>
  <c r="G197" i="4"/>
  <c r="M154" i="4"/>
  <c r="G182" i="4"/>
  <c r="S187" i="4"/>
  <c r="G202" i="4"/>
  <c r="G201" i="4"/>
  <c r="P187" i="4"/>
  <c r="W206" i="4"/>
  <c r="G188" i="4"/>
  <c r="N199" i="4"/>
  <c r="F150" i="4"/>
  <c r="W183" i="4"/>
  <c r="W199" i="4"/>
  <c r="M166" i="4"/>
  <c r="J185" i="4"/>
  <c r="H199" i="4"/>
  <c r="M157" i="4"/>
  <c r="H198" i="4"/>
  <c r="V153" i="4"/>
  <c r="P201" i="4"/>
  <c r="V177" i="4"/>
  <c r="G205" i="4"/>
  <c r="M198" i="4"/>
  <c r="S203" i="4"/>
  <c r="W182" i="4"/>
  <c r="O204" i="4"/>
  <c r="D166" i="4"/>
  <c r="D171" i="4"/>
  <c r="D156" i="4"/>
  <c r="D173" i="4"/>
  <c r="T166" i="4"/>
  <c r="L149" i="4"/>
  <c r="D177" i="4"/>
  <c r="F204" i="4"/>
  <c r="E191" i="4"/>
  <c r="K198" i="4"/>
  <c r="S201" i="4"/>
  <c r="S202" i="4"/>
  <c r="K199" i="4"/>
  <c r="L161" i="4"/>
  <c r="F206" i="4"/>
  <c r="F193" i="4"/>
  <c r="S191" i="4"/>
  <c r="S229" i="4" s="1"/>
  <c r="S17" i="15" s="1"/>
  <c r="S14" i="16" s="1"/>
  <c r="D153" i="4"/>
  <c r="N209" i="4"/>
  <c r="H193" i="4"/>
  <c r="D200" i="4"/>
  <c r="S165" i="4"/>
  <c r="M185" i="4"/>
  <c r="H176" i="4"/>
  <c r="D149" i="4"/>
  <c r="I201" i="4"/>
  <c r="N183" i="4"/>
  <c r="N191" i="4"/>
  <c r="S200" i="4"/>
  <c r="L158" i="4"/>
  <c r="D154" i="4"/>
  <c r="N186" i="4"/>
  <c r="N194" i="4"/>
  <c r="K182" i="4"/>
  <c r="N189" i="4"/>
  <c r="U157" i="4"/>
  <c r="M183" i="4"/>
  <c r="M191" i="4"/>
  <c r="O209" i="4"/>
  <c r="K193" i="4"/>
  <c r="F195" i="4"/>
  <c r="K201" i="4"/>
  <c r="H184" i="4"/>
  <c r="O189" i="4"/>
  <c r="F209" i="4"/>
  <c r="S180" i="4"/>
  <c r="G208" i="4"/>
  <c r="D157" i="4"/>
  <c r="Q208" i="4"/>
  <c r="S184" i="4"/>
  <c r="V191" i="4"/>
  <c r="P180" i="4"/>
  <c r="V186" i="4"/>
  <c r="S195" i="4"/>
  <c r="U174" i="4"/>
  <c r="S182" i="4"/>
  <c r="K190" i="4"/>
  <c r="V158" i="4"/>
  <c r="O201" i="4"/>
  <c r="D186" i="4"/>
  <c r="O197" i="4"/>
  <c r="S196" i="4"/>
  <c r="O195" i="4"/>
  <c r="S193" i="4"/>
  <c r="N206" i="4"/>
  <c r="D191" i="4"/>
  <c r="D165" i="4"/>
  <c r="E186" i="4"/>
  <c r="S192" i="4"/>
  <c r="L166" i="4"/>
  <c r="E181" i="4"/>
  <c r="K187" i="4"/>
  <c r="M197" i="4"/>
  <c r="S206" i="4"/>
  <c r="E208" i="4"/>
  <c r="V166" i="4"/>
  <c r="O185" i="4"/>
  <c r="O193" i="4"/>
  <c r="L202" i="4"/>
  <c r="R205" i="4"/>
  <c r="U159" i="4"/>
  <c r="F200" i="4"/>
  <c r="O203" i="4"/>
  <c r="N197" i="4"/>
  <c r="N200" i="4"/>
  <c r="N238" i="4" s="1"/>
  <c r="N26" i="15" s="1"/>
  <c r="N23" i="16" s="1"/>
  <c r="N179" i="4"/>
  <c r="D207" i="4"/>
  <c r="D201" i="4"/>
  <c r="M161" i="4"/>
  <c r="R157" i="4"/>
  <c r="P185" i="4"/>
  <c r="F191" i="4"/>
  <c r="H209" i="4"/>
  <c r="R156" i="4"/>
  <c r="G169" i="4"/>
  <c r="H180" i="4"/>
  <c r="F186" i="4"/>
  <c r="U197" i="4"/>
  <c r="U235" i="4" s="1"/>
  <c r="U23" i="15" s="1"/>
  <c r="U20" i="16" s="1"/>
  <c r="V181" i="4"/>
  <c r="V205" i="4"/>
  <c r="S155" i="4"/>
  <c r="N174" i="4"/>
  <c r="H182" i="4"/>
  <c r="K197" i="4"/>
  <c r="T202" i="4"/>
  <c r="L167" i="4"/>
  <c r="K200" i="4"/>
  <c r="N160" i="4"/>
  <c r="D208" i="4"/>
  <c r="T193" i="4"/>
  <c r="G160" i="4"/>
  <c r="H189" i="4"/>
  <c r="N198" i="4"/>
  <c r="O207" i="4"/>
  <c r="R158" i="4"/>
  <c r="T181" i="4"/>
  <c r="T186" i="4"/>
  <c r="N172" i="4"/>
  <c r="I182" i="4"/>
  <c r="T192" i="4"/>
  <c r="E183" i="4"/>
  <c r="N168" i="4"/>
  <c r="N163" i="4"/>
  <c r="H203" i="4"/>
  <c r="T203" i="4"/>
  <c r="H181" i="4"/>
  <c r="N164" i="4"/>
  <c r="G172" i="4"/>
  <c r="E153" i="4"/>
  <c r="D203" i="4"/>
  <c r="D241" i="4" s="1"/>
  <c r="D29" i="15" s="1"/>
  <c r="D26" i="16" s="1"/>
  <c r="E173" i="4"/>
  <c r="S148" i="4"/>
  <c r="V189" i="4"/>
  <c r="E200" i="4"/>
  <c r="N158" i="4"/>
  <c r="E165" i="4"/>
  <c r="E199" i="4"/>
  <c r="V204" i="4"/>
  <c r="D202" i="4"/>
  <c r="V190" i="4"/>
  <c r="G154" i="4"/>
  <c r="I194" i="4"/>
  <c r="D188" i="4"/>
  <c r="L153" i="4"/>
  <c r="V179" i="4"/>
  <c r="P181" i="4"/>
  <c r="G157" i="4"/>
  <c r="V185" i="4"/>
  <c r="L162" i="4"/>
  <c r="P206" i="4"/>
  <c r="U183" i="4"/>
  <c r="E202" i="4"/>
  <c r="D187" i="4"/>
  <c r="E163" i="4"/>
  <c r="G162" i="4"/>
  <c r="N176" i="4"/>
  <c r="N149" i="4"/>
  <c r="P208" i="4"/>
  <c r="V201" i="4"/>
  <c r="E151" i="4"/>
  <c r="P179" i="4"/>
  <c r="E159" i="4"/>
  <c r="K202" i="4"/>
  <c r="N162" i="4"/>
  <c r="K184" i="4"/>
  <c r="P193" i="4"/>
  <c r="S149" i="4"/>
  <c r="L174" i="4"/>
  <c r="H188" i="4"/>
  <c r="H204" i="4"/>
  <c r="N151" i="4"/>
  <c r="G150" i="4"/>
  <c r="D161" i="4"/>
  <c r="U184" i="4"/>
  <c r="P191" i="4"/>
  <c r="L148" i="4"/>
  <c r="N166" i="4"/>
  <c r="H190" i="4"/>
  <c r="T194" i="4"/>
  <c r="S205" i="4"/>
  <c r="U175" i="4"/>
  <c r="F184" i="4"/>
  <c r="K209" i="4"/>
  <c r="F198" i="4"/>
  <c r="F177" i="4"/>
  <c r="K206" i="4"/>
  <c r="L163" i="4"/>
  <c r="L154" i="4"/>
  <c r="L172" i="4"/>
  <c r="S209" i="4"/>
  <c r="E148" i="4"/>
  <c r="K186" i="4"/>
  <c r="O182" i="4"/>
  <c r="K180" i="4"/>
  <c r="O184" i="4"/>
  <c r="H192" i="4"/>
  <c r="U164" i="4"/>
  <c r="K183" i="4"/>
  <c r="R177" i="4"/>
  <c r="U161" i="4"/>
  <c r="J190" i="4"/>
  <c r="N154" i="4"/>
  <c r="U151" i="4"/>
  <c r="T174" i="4"/>
  <c r="K179" i="4"/>
  <c r="P188" i="4"/>
  <c r="P196" i="4"/>
  <c r="P204" i="4"/>
  <c r="R155" i="4"/>
  <c r="H153" i="4"/>
  <c r="F181" i="4"/>
  <c r="K181" i="4"/>
  <c r="P190" i="4"/>
  <c r="F196" i="4"/>
  <c r="E207" i="4"/>
  <c r="S158" i="4"/>
  <c r="N152" i="4"/>
  <c r="K185" i="4"/>
  <c r="O191" i="4"/>
  <c r="V165" i="4"/>
  <c r="V156" i="4"/>
  <c r="E149" i="4"/>
  <c r="S170" i="4"/>
  <c r="O179" i="4"/>
  <c r="S194" i="4"/>
  <c r="E172" i="4"/>
  <c r="D167" i="4"/>
  <c r="P184" i="4"/>
  <c r="U153" i="4"/>
  <c r="D164" i="4"/>
  <c r="D178" i="4"/>
  <c r="H185" i="4"/>
  <c r="T189" i="4"/>
  <c r="N207" i="4"/>
  <c r="S179" i="4"/>
  <c r="N181" i="4"/>
  <c r="N205" i="4"/>
  <c r="N150" i="4"/>
  <c r="S171" i="4"/>
  <c r="S181" i="4"/>
  <c r="N196" i="4"/>
  <c r="N161" i="4"/>
  <c r="E168" i="4"/>
  <c r="P186" i="4"/>
  <c r="M164" i="4"/>
  <c r="V148" i="4"/>
  <c r="S161" i="4"/>
  <c r="R167" i="4"/>
  <c r="F197" i="4"/>
  <c r="N173" i="4"/>
  <c r="S183" i="4"/>
  <c r="E177" i="4"/>
  <c r="F190" i="4"/>
  <c r="L168" i="4"/>
  <c r="T205" i="4"/>
  <c r="T197" i="4"/>
  <c r="T183" i="4"/>
  <c r="T201" i="4"/>
  <c r="T182" i="4"/>
  <c r="T188" i="4"/>
  <c r="T180" i="4"/>
  <c r="T191" i="4"/>
  <c r="T208" i="4"/>
  <c r="L181" i="4"/>
  <c r="U202" i="4"/>
  <c r="D209" i="4"/>
  <c r="I163" i="4"/>
  <c r="H164" i="4"/>
  <c r="R182" i="4"/>
  <c r="J155" i="4"/>
  <c r="R163" i="4"/>
  <c r="F160" i="4"/>
  <c r="Q180" i="4"/>
  <c r="E184" i="4"/>
  <c r="I188" i="4"/>
  <c r="U192" i="4"/>
  <c r="R200" i="4"/>
  <c r="I164" i="4"/>
  <c r="H207" i="4"/>
  <c r="H195" i="4"/>
  <c r="H179" i="4"/>
  <c r="H186" i="4"/>
  <c r="H202" i="4"/>
  <c r="H201" i="4"/>
  <c r="H206" i="4"/>
  <c r="H197" i="4"/>
  <c r="H187" i="4"/>
  <c r="H200" i="4"/>
  <c r="H205" i="4"/>
  <c r="G153" i="4"/>
  <c r="E189" i="4"/>
  <c r="E205" i="4"/>
  <c r="E204" i="4"/>
  <c r="E185" i="4"/>
  <c r="E201" i="4"/>
  <c r="E182" i="4"/>
  <c r="E180" i="4"/>
  <c r="E209" i="4"/>
  <c r="E187" i="4"/>
  <c r="T198" i="4"/>
  <c r="D175" i="4"/>
  <c r="H160" i="4"/>
  <c r="E188" i="4"/>
  <c r="I209" i="4"/>
  <c r="L155" i="4"/>
  <c r="I151" i="4"/>
  <c r="D176" i="4"/>
  <c r="M200" i="4"/>
  <c r="M206" i="4"/>
  <c r="M192" i="4"/>
  <c r="M188" i="4"/>
  <c r="M195" i="4"/>
  <c r="M180" i="4"/>
  <c r="M187" i="4"/>
  <c r="M203" i="4"/>
  <c r="I199" i="4"/>
  <c r="E198" i="4"/>
  <c r="H208" i="4"/>
  <c r="Q202" i="4"/>
  <c r="I159" i="4"/>
  <c r="F151" i="4"/>
  <c r="R197" i="4"/>
  <c r="F169" i="4"/>
  <c r="T163" i="4"/>
  <c r="H154" i="4"/>
  <c r="T207" i="4"/>
  <c r="F164" i="4"/>
  <c r="Q188" i="4"/>
  <c r="R193" i="4"/>
  <c r="T148" i="4"/>
  <c r="I179" i="4"/>
  <c r="J164" i="4"/>
  <c r="E179" i="4"/>
  <c r="E217" i="4" s="1"/>
  <c r="E5" i="15" s="1"/>
  <c r="E2" i="16" s="1"/>
  <c r="U187" i="4"/>
  <c r="J202" i="4"/>
  <c r="Q199" i="4"/>
  <c r="J169" i="4"/>
  <c r="E206" i="4"/>
  <c r="L183" i="4"/>
  <c r="J208" i="4"/>
  <c r="T153" i="4"/>
  <c r="H178" i="4"/>
  <c r="O139" i="4"/>
  <c r="Q194" i="4"/>
  <c r="Q186" i="4"/>
  <c r="Q205" i="4"/>
  <c r="Q189" i="4"/>
  <c r="Q201" i="4"/>
  <c r="I161" i="4"/>
  <c r="I178" i="4"/>
  <c r="I170" i="4"/>
  <c r="I165" i="4"/>
  <c r="I166" i="4"/>
  <c r="I160" i="4"/>
  <c r="I150" i="4"/>
  <c r="I174" i="4"/>
  <c r="I162" i="4"/>
  <c r="I177" i="4"/>
  <c r="Q179" i="4"/>
  <c r="I156" i="4"/>
  <c r="U189" i="4"/>
  <c r="U194" i="4"/>
  <c r="U205" i="4"/>
  <c r="U200" i="4"/>
  <c r="U193" i="4"/>
  <c r="U190" i="4"/>
  <c r="U196" i="4"/>
  <c r="U182" i="4"/>
  <c r="U195" i="4"/>
  <c r="U191" i="4"/>
  <c r="U203" i="4"/>
  <c r="U204" i="4"/>
  <c r="U208" i="4"/>
  <c r="R188" i="4"/>
  <c r="R204" i="4"/>
  <c r="U185" i="4"/>
  <c r="I169" i="4"/>
  <c r="R180" i="4"/>
  <c r="L209" i="4"/>
  <c r="O140" i="4"/>
  <c r="I167" i="4"/>
  <c r="J181" i="4"/>
  <c r="R181" i="4"/>
  <c r="H157" i="4"/>
  <c r="H174" i="4"/>
  <c r="H149" i="4"/>
  <c r="H168" i="4"/>
  <c r="H177" i="4"/>
  <c r="J186" i="4"/>
  <c r="G163" i="4"/>
  <c r="G166" i="4"/>
  <c r="G176" i="4"/>
  <c r="G171" i="4"/>
  <c r="G174" i="4"/>
  <c r="G167" i="4"/>
  <c r="G164" i="4"/>
  <c r="G178" i="4"/>
  <c r="G149" i="4"/>
  <c r="G175" i="4"/>
  <c r="G165" i="4"/>
  <c r="G173" i="4"/>
  <c r="G168" i="4"/>
  <c r="G155" i="4"/>
  <c r="G170" i="4"/>
  <c r="G152" i="4"/>
  <c r="G177" i="4"/>
  <c r="G158" i="4"/>
  <c r="J158" i="4"/>
  <c r="I173" i="4"/>
  <c r="D193" i="4"/>
  <c r="D199" i="4"/>
  <c r="D194" i="4"/>
  <c r="D192" i="4"/>
  <c r="D182" i="4"/>
  <c r="W139" i="4"/>
  <c r="W140" i="4"/>
  <c r="Q182" i="4"/>
  <c r="Q198" i="4"/>
  <c r="J148" i="4"/>
  <c r="T150" i="4"/>
  <c r="T164" i="4"/>
  <c r="T156" i="4"/>
  <c r="T173" i="4"/>
  <c r="T169" i="4"/>
  <c r="T177" i="4"/>
  <c r="T160" i="4"/>
  <c r="T178" i="4"/>
  <c r="T154" i="4"/>
  <c r="T155" i="4"/>
  <c r="T172" i="4"/>
  <c r="T157" i="4"/>
  <c r="T152" i="4"/>
  <c r="T171" i="4"/>
  <c r="T149" i="4"/>
  <c r="T161" i="4"/>
  <c r="T162" i="4"/>
  <c r="I148" i="4"/>
  <c r="T167" i="4"/>
  <c r="J206" i="4"/>
  <c r="U179" i="4"/>
  <c r="E196" i="4"/>
  <c r="I193" i="4"/>
  <c r="Q183" i="4"/>
  <c r="E203" i="4"/>
  <c r="I168" i="4"/>
  <c r="L188" i="4"/>
  <c r="I183" i="4"/>
  <c r="J204" i="4"/>
  <c r="V198" i="4"/>
  <c r="V206" i="4"/>
  <c r="V184" i="4"/>
  <c r="V202" i="4"/>
  <c r="V200" i="4"/>
  <c r="V209" i="4"/>
  <c r="V187" i="4"/>
  <c r="V193" i="4"/>
  <c r="V192" i="4"/>
  <c r="V203" i="4"/>
  <c r="E190" i="4"/>
  <c r="I192" i="4"/>
  <c r="H151" i="4"/>
  <c r="G148" i="4"/>
  <c r="G151" i="4"/>
  <c r="J193" i="4"/>
  <c r="J198" i="4"/>
  <c r="J183" i="4"/>
  <c r="J221" i="4" s="1"/>
  <c r="J9" i="15" s="1"/>
  <c r="J6" i="16" s="1"/>
  <c r="J196" i="4"/>
  <c r="J199" i="4"/>
  <c r="J207" i="4"/>
  <c r="J197" i="4"/>
  <c r="P139" i="4"/>
  <c r="P140" i="4"/>
  <c r="J170" i="4"/>
  <c r="J165" i="4"/>
  <c r="J178" i="4"/>
  <c r="J173" i="4"/>
  <c r="J167" i="4"/>
  <c r="J162" i="4"/>
  <c r="J156" i="4"/>
  <c r="J174" i="4"/>
  <c r="J168" i="4"/>
  <c r="J159" i="4"/>
  <c r="J157" i="4"/>
  <c r="J160" i="4"/>
  <c r="J153" i="4"/>
  <c r="J150" i="4"/>
  <c r="J166" i="4"/>
  <c r="J161" i="4"/>
  <c r="J151" i="4"/>
  <c r="Q193" i="4"/>
  <c r="J171" i="4"/>
  <c r="I187" i="4"/>
  <c r="J149" i="4"/>
  <c r="R189" i="4"/>
  <c r="R186" i="4"/>
  <c r="R208" i="4"/>
  <c r="R185" i="4"/>
  <c r="R194" i="4"/>
  <c r="R183" i="4"/>
  <c r="R191" i="4"/>
  <c r="J172" i="4"/>
  <c r="Q207" i="4"/>
  <c r="F148" i="4"/>
  <c r="F158" i="4"/>
  <c r="F170" i="4"/>
  <c r="F165" i="4"/>
  <c r="F154" i="4"/>
  <c r="T165" i="4"/>
  <c r="I202" i="4"/>
  <c r="J177" i="4"/>
  <c r="E193" i="4"/>
  <c r="J209" i="4"/>
  <c r="J188" i="4"/>
  <c r="I158" i="4"/>
  <c r="I197" i="4"/>
  <c r="Q192" i="4"/>
  <c r="F153" i="4"/>
  <c r="T175" i="4"/>
  <c r="Q197" i="4"/>
  <c r="Q200" i="4"/>
  <c r="R206" i="4"/>
  <c r="T168" i="4"/>
  <c r="K140" i="4"/>
  <c r="I157" i="4"/>
  <c r="U186" i="4"/>
  <c r="I190" i="4"/>
  <c r="E194" i="4"/>
  <c r="V199" i="4"/>
  <c r="V207" i="4"/>
  <c r="R148" i="4"/>
  <c r="T158" i="4"/>
  <c r="H156" i="4"/>
  <c r="T206" i="4"/>
  <c r="T184" i="4"/>
  <c r="R171" i="4"/>
  <c r="F178" i="4"/>
  <c r="Q140" i="4"/>
  <c r="H191" i="4"/>
  <c r="T195" i="4"/>
  <c r="D181" i="4"/>
  <c r="V180" i="4"/>
  <c r="J184" i="4"/>
  <c r="Q187" i="4"/>
  <c r="Q195" i="4"/>
  <c r="I203" i="4"/>
  <c r="R149" i="4"/>
  <c r="L159" i="4"/>
  <c r="V169" i="4"/>
  <c r="R195" i="4"/>
  <c r="S157" i="4"/>
  <c r="S173" i="4"/>
  <c r="E195" i="4"/>
  <c r="F157" i="4"/>
  <c r="R199" i="4"/>
  <c r="R168" i="4"/>
  <c r="M193" i="4"/>
  <c r="F156" i="4"/>
  <c r="M204" i="4"/>
  <c r="E197" i="4"/>
  <c r="V167" i="4"/>
  <c r="L190" i="4"/>
  <c r="D206" i="4"/>
  <c r="F173" i="4"/>
  <c r="H152" i="4"/>
  <c r="M173" i="4"/>
  <c r="M160" i="4"/>
  <c r="M167" i="4"/>
  <c r="M178" i="4"/>
  <c r="M171" i="4"/>
  <c r="M153" i="4"/>
  <c r="M162" i="4"/>
  <c r="M148" i="4"/>
  <c r="P192" i="4"/>
  <c r="U201" i="4"/>
  <c r="M196" i="4"/>
  <c r="M182" i="4"/>
  <c r="M220" i="4" s="1"/>
  <c r="M8" i="15" s="1"/>
  <c r="M5" i="16" s="1"/>
  <c r="V195" i="4"/>
  <c r="T196" i="4"/>
  <c r="R176" i="4"/>
  <c r="G156" i="4"/>
  <c r="I206" i="4"/>
  <c r="U163" i="4"/>
  <c r="N208" i="4"/>
  <c r="N203" i="4"/>
  <c r="N192" i="4"/>
  <c r="N188" i="4"/>
  <c r="N190" i="4"/>
  <c r="N187" i="4"/>
  <c r="N182" i="4"/>
  <c r="N201" i="4"/>
  <c r="M177" i="4"/>
  <c r="D185" i="4"/>
  <c r="M172" i="4"/>
  <c r="I149" i="4"/>
  <c r="P199" i="4"/>
  <c r="P207" i="4"/>
  <c r="P200" i="4"/>
  <c r="P195" i="4"/>
  <c r="P194" i="4"/>
  <c r="P198" i="4"/>
  <c r="P203" i="4"/>
  <c r="P202" i="4"/>
  <c r="P205" i="4"/>
  <c r="P197" i="4"/>
  <c r="V183" i="4"/>
  <c r="J187" i="4"/>
  <c r="Q190" i="4"/>
  <c r="I171" i="4"/>
  <c r="D160" i="4"/>
  <c r="S164" i="4"/>
  <c r="S156" i="4"/>
  <c r="S169" i="4"/>
  <c r="S166" i="4"/>
  <c r="S172" i="4"/>
  <c r="S176" i="4"/>
  <c r="S162" i="4"/>
  <c r="S168" i="4"/>
  <c r="S159" i="4"/>
  <c r="S177" i="4"/>
  <c r="S153" i="4"/>
  <c r="S167" i="4"/>
  <c r="S175" i="4"/>
  <c r="S178" i="4"/>
  <c r="S174" i="4"/>
  <c r="S152" i="4"/>
  <c r="U181" i="4"/>
  <c r="I185" i="4"/>
  <c r="T200" i="4"/>
  <c r="L208" i="4"/>
  <c r="I154" i="4"/>
  <c r="D155" i="4"/>
  <c r="D168" i="4"/>
  <c r="D152" i="4"/>
  <c r="D150" i="4"/>
  <c r="D169" i="4"/>
  <c r="D159" i="4"/>
  <c r="D151" i="4"/>
  <c r="D174" i="4"/>
  <c r="H183" i="4"/>
  <c r="Q196" i="4"/>
  <c r="L203" i="4"/>
  <c r="D205" i="4"/>
  <c r="I153" i="4"/>
  <c r="S163" i="4"/>
  <c r="R184" i="4"/>
  <c r="J192" i="4"/>
  <c r="U199" i="4"/>
  <c r="Q203" i="4"/>
  <c r="U207" i="4"/>
  <c r="S150" i="4"/>
  <c r="T159" i="4"/>
  <c r="I172" i="4"/>
  <c r="F175" i="4"/>
  <c r="R196" i="4"/>
  <c r="D198" i="4"/>
  <c r="H163" i="4"/>
  <c r="R207" i="4"/>
  <c r="T170" i="4"/>
  <c r="J194" i="4"/>
  <c r="Q191" i="4"/>
  <c r="I186" i="4"/>
  <c r="T209" i="4"/>
  <c r="F162" i="4"/>
  <c r="I176" i="4"/>
  <c r="L200" i="4"/>
  <c r="L179" i="4"/>
  <c r="L192" i="4"/>
  <c r="L195" i="4"/>
  <c r="L180" i="4"/>
  <c r="L191" i="4"/>
  <c r="L204" i="4"/>
  <c r="L201" i="4"/>
  <c r="L207" i="4"/>
  <c r="L185" i="4"/>
  <c r="L182" i="4"/>
  <c r="L199" i="4"/>
  <c r="L196" i="4"/>
  <c r="L206" i="4"/>
  <c r="L198" i="4"/>
  <c r="V150" i="4"/>
  <c r="F152" i="4"/>
  <c r="T190" i="4"/>
  <c r="V149" i="4"/>
  <c r="D190" i="4"/>
  <c r="D184" i="4"/>
  <c r="T199" i="4"/>
  <c r="M201" i="4"/>
  <c r="U180" i="4"/>
  <c r="H159" i="4"/>
  <c r="V208" i="4"/>
  <c r="U206" i="4"/>
  <c r="J175" i="4"/>
  <c r="V171" i="4"/>
  <c r="H175" i="4"/>
  <c r="V160" i="4"/>
  <c r="V151" i="4"/>
  <c r="V168" i="4"/>
  <c r="V176" i="4"/>
  <c r="V162" i="4"/>
  <c r="V178" i="4"/>
  <c r="V159" i="4"/>
  <c r="V173" i="4"/>
  <c r="V163" i="4"/>
  <c r="V157" i="4"/>
  <c r="V155" i="4"/>
  <c r="V164" i="4"/>
  <c r="V175" i="4"/>
  <c r="V161" i="4"/>
  <c r="V172" i="4"/>
  <c r="R154" i="4"/>
  <c r="R162" i="4"/>
  <c r="R166" i="4"/>
  <c r="R150" i="4"/>
  <c r="R160" i="4"/>
  <c r="R151" i="4"/>
  <c r="R178" i="4"/>
  <c r="R174" i="4"/>
  <c r="R173" i="4"/>
  <c r="R152" i="4"/>
  <c r="R170" i="4"/>
  <c r="R169" i="4"/>
  <c r="R161" i="4"/>
  <c r="R187" i="4"/>
  <c r="J195" i="4"/>
  <c r="R172" i="4"/>
  <c r="G161" i="4"/>
  <c r="J182" i="4"/>
  <c r="Q185" i="4"/>
  <c r="V194" i="4"/>
  <c r="Q209" i="4"/>
  <c r="J163" i="4"/>
  <c r="H150" i="4"/>
  <c r="T179" i="4"/>
  <c r="E192" i="4"/>
  <c r="V197" i="4"/>
  <c r="Q204" i="4"/>
  <c r="L150" i="4"/>
  <c r="L157" i="4"/>
  <c r="L165" i="4"/>
  <c r="L178" i="4"/>
  <c r="L173" i="4"/>
  <c r="L151" i="4"/>
  <c r="L170" i="4"/>
  <c r="L171" i="4"/>
  <c r="L176" i="4"/>
  <c r="L177" i="4"/>
  <c r="L156" i="4"/>
  <c r="L169" i="4"/>
  <c r="L175" i="4"/>
  <c r="L164" i="4"/>
  <c r="J154" i="4"/>
  <c r="V188" i="4"/>
  <c r="R192" i="4"/>
  <c r="J200" i="4"/>
  <c r="T151" i="4"/>
  <c r="S154" i="4"/>
  <c r="D183" i="4"/>
  <c r="R159" i="4"/>
  <c r="Q184" i="4"/>
  <c r="I180" i="4"/>
  <c r="I198" i="4"/>
  <c r="I200" i="4"/>
  <c r="I204" i="4"/>
  <c r="I207" i="4"/>
  <c r="I191" i="4"/>
  <c r="I195" i="4"/>
  <c r="I208" i="4"/>
  <c r="I205" i="4"/>
  <c r="I184" i="4"/>
  <c r="I181" i="4"/>
  <c r="I196" i="4"/>
  <c r="I189" i="4"/>
  <c r="H194" i="4"/>
  <c r="M190" i="4"/>
  <c r="I175" i="4"/>
  <c r="Q206" i="4"/>
  <c r="H165" i="4"/>
  <c r="T187" i="4"/>
  <c r="H158" i="4"/>
  <c r="I152" i="4"/>
  <c r="T204" i="4"/>
  <c r="R175" i="4"/>
  <c r="F167" i="4"/>
  <c r="M209" i="4"/>
  <c r="J189" i="4"/>
  <c r="W204" i="4"/>
  <c r="W196" i="4"/>
  <c r="W205" i="4"/>
  <c r="W198" i="4"/>
  <c r="W200" i="4"/>
  <c r="W201" i="4"/>
  <c r="W192" i="4"/>
  <c r="W181" i="4"/>
  <c r="W202" i="4"/>
  <c r="W179" i="4"/>
  <c r="W208" i="4"/>
  <c r="W187" i="4"/>
  <c r="W197" i="4"/>
  <c r="R165" i="4"/>
  <c r="H167" i="4"/>
  <c r="R153" i="4"/>
  <c r="U198" i="4"/>
  <c r="R202" i="4"/>
  <c r="U188" i="4"/>
  <c r="J176" i="4"/>
  <c r="L152" i="4"/>
  <c r="S151" i="4"/>
  <c r="E160" i="4"/>
  <c r="E152" i="4"/>
  <c r="E171" i="4"/>
  <c r="E167" i="4"/>
  <c r="E175" i="4"/>
  <c r="E164" i="4"/>
  <c r="E156" i="4"/>
  <c r="E161" i="4"/>
  <c r="E154" i="4"/>
  <c r="E155" i="4"/>
  <c r="E174" i="4"/>
  <c r="E158" i="4"/>
  <c r="E162" i="4"/>
  <c r="E166" i="4"/>
  <c r="E150" i="4"/>
  <c r="J205" i="4"/>
  <c r="D158" i="4"/>
  <c r="V170" i="4"/>
  <c r="U160" i="4"/>
  <c r="U150" i="4"/>
  <c r="U173" i="4"/>
  <c r="U176" i="4"/>
  <c r="U168" i="4"/>
  <c r="U170" i="4"/>
  <c r="N148" i="4"/>
  <c r="F159" i="4"/>
  <c r="N165" i="4"/>
  <c r="S188" i="4"/>
  <c r="N171" i="4"/>
  <c r="F201" i="4"/>
  <c r="G207" i="4"/>
  <c r="G199" i="4"/>
  <c r="N153" i="4"/>
  <c r="N170" i="4"/>
  <c r="U178" i="4"/>
  <c r="F192" i="4"/>
  <c r="U156" i="4"/>
  <c r="U162" i="4"/>
  <c r="F185" i="4"/>
  <c r="K208" i="4"/>
  <c r="K192" i="4"/>
  <c r="K195" i="4"/>
  <c r="S186" i="4"/>
  <c r="G190" i="4"/>
  <c r="N185" i="4"/>
  <c r="U171" i="4"/>
  <c r="U169" i="4"/>
  <c r="U152" i="4"/>
  <c r="U148" i="4"/>
  <c r="F168" i="4"/>
  <c r="F166" i="4"/>
  <c r="F174" i="4"/>
  <c r="F171" i="4"/>
  <c r="N157" i="4"/>
  <c r="N184" i="4"/>
  <c r="G195" i="4"/>
  <c r="F199" i="4"/>
  <c r="F187" i="4"/>
  <c r="N155" i="4"/>
  <c r="F161" i="4"/>
  <c r="H161" i="4"/>
  <c r="H166" i="4"/>
  <c r="H169" i="4"/>
  <c r="H171" i="4"/>
  <c r="K191" i="4"/>
  <c r="H162" i="4"/>
  <c r="M150" i="4"/>
  <c r="M159" i="4"/>
  <c r="M165" i="4"/>
  <c r="M175" i="4"/>
  <c r="M168" i="4"/>
  <c r="R201" i="4"/>
  <c r="R190" i="4"/>
  <c r="R203" i="4"/>
  <c r="D189" i="4"/>
  <c r="D197" i="4"/>
  <c r="N159" i="4"/>
  <c r="N177" i="4"/>
  <c r="N175" i="4"/>
  <c r="N167" i="4"/>
  <c r="U167" i="4"/>
  <c r="U155" i="4"/>
  <c r="F155" i="4"/>
  <c r="K194" i="4"/>
  <c r="F205" i="4"/>
  <c r="S185" i="4"/>
  <c r="F208" i="4"/>
  <c r="U172" i="4"/>
  <c r="Q181" i="4"/>
  <c r="F179" i="4"/>
  <c r="S190" i="4"/>
  <c r="S208" i="4"/>
  <c r="K188" i="4"/>
  <c r="S204" i="4"/>
  <c r="S242" i="4" s="1"/>
  <c r="S30" i="15" s="1"/>
  <c r="S27" i="16" s="1"/>
  <c r="F182" i="4"/>
  <c r="H148" i="4"/>
  <c r="H155" i="4"/>
  <c r="F203" i="4"/>
  <c r="N156" i="4"/>
  <c r="S207" i="4"/>
  <c r="H173" i="4"/>
  <c r="F172" i="4"/>
  <c r="D179" i="4"/>
  <c r="F176" i="4"/>
  <c r="L584" i="4" l="1"/>
  <c r="L622" i="4" s="1"/>
  <c r="L57" i="15" s="1"/>
  <c r="L46" i="16" s="1"/>
  <c r="S586" i="4"/>
  <c r="M570" i="4"/>
  <c r="M545" i="4"/>
  <c r="K600" i="4"/>
  <c r="M243" i="4"/>
  <c r="M31" i="15" s="1"/>
  <c r="M28" i="16" s="1"/>
  <c r="AL436" i="4"/>
  <c r="AL474" i="4" s="1"/>
  <c r="M39" i="18" s="1"/>
  <c r="AC400" i="4"/>
  <c r="AC469" i="4" s="1"/>
  <c r="D34" i="18" s="1"/>
  <c r="AP445" i="4"/>
  <c r="AP483" i="4" s="1"/>
  <c r="Q48" i="18" s="1"/>
  <c r="AV455" i="4"/>
  <c r="AV493" i="4" s="1"/>
  <c r="AT452" i="4"/>
  <c r="AT490" i="4" s="1"/>
  <c r="U55" i="18" s="1"/>
  <c r="AS449" i="4"/>
  <c r="AS487" i="4" s="1"/>
  <c r="T52" i="18" s="1"/>
  <c r="AS438" i="4"/>
  <c r="AS476" i="4" s="1"/>
  <c r="T41" i="18" s="1"/>
  <c r="AJ453" i="4"/>
  <c r="AJ491" i="4" s="1"/>
  <c r="K56" i="18" s="1"/>
  <c r="AJ460" i="4"/>
  <c r="AJ498" i="4" s="1"/>
  <c r="K63" i="18" s="1"/>
  <c r="AU432" i="4"/>
  <c r="AU470" i="4" s="1"/>
  <c r="V35" i="18" s="1"/>
  <c r="AR458" i="4"/>
  <c r="AR496" i="4" s="1"/>
  <c r="S61" i="18" s="1"/>
  <c r="AR456" i="4"/>
  <c r="AR494" i="4" s="1"/>
  <c r="S59" i="18" s="1"/>
  <c r="AF437" i="4"/>
  <c r="AF475" i="4" s="1"/>
  <c r="G40" i="18" s="1"/>
  <c r="AM447" i="4"/>
  <c r="AM485" i="4" s="1"/>
  <c r="N50" i="18" s="1"/>
  <c r="AO455" i="4"/>
  <c r="AO493" i="4" s="1"/>
  <c r="P58" i="18" s="1"/>
  <c r="AK436" i="4"/>
  <c r="AK474" i="4" s="1"/>
  <c r="L39" i="18" s="1"/>
  <c r="AQ455" i="4"/>
  <c r="AQ493" i="4" s="1"/>
  <c r="R58" i="18" s="1"/>
  <c r="AE444" i="4"/>
  <c r="AE482" i="4" s="1"/>
  <c r="F47" i="18" s="1"/>
  <c r="AG455" i="4"/>
  <c r="AG493" i="4" s="1"/>
  <c r="H58" i="18" s="1"/>
  <c r="AG454" i="4"/>
  <c r="AG492" i="4" s="1"/>
  <c r="H57" i="18" s="1"/>
  <c r="AG439" i="4"/>
  <c r="AG477" i="4" s="1"/>
  <c r="H42" i="18" s="1"/>
  <c r="AN430" i="4"/>
  <c r="AN468" i="4" s="1"/>
  <c r="O33" i="18" s="1"/>
  <c r="AI430" i="4"/>
  <c r="AI468" i="4" s="1"/>
  <c r="J33" i="18" s="1"/>
  <c r="K598" i="4"/>
  <c r="V583" i="4"/>
  <c r="H601" i="4"/>
  <c r="L582" i="4"/>
  <c r="L620" i="4" s="1"/>
  <c r="L55" i="15" s="1"/>
  <c r="L44" i="16" s="1"/>
  <c r="V572" i="4"/>
  <c r="V610" i="4" s="1"/>
  <c r="V45" i="15" s="1"/>
  <c r="V34" i="16" s="1"/>
  <c r="H594" i="4"/>
  <c r="H597" i="4"/>
  <c r="H635" i="4" s="1"/>
  <c r="H70" i="15" s="1"/>
  <c r="H59" i="16" s="1"/>
  <c r="L572" i="4"/>
  <c r="L610" i="4" s="1"/>
  <c r="L583" i="4"/>
  <c r="L621" i="4" s="1"/>
  <c r="L56" i="15" s="1"/>
  <c r="L45" i="16" s="1"/>
  <c r="S592" i="4"/>
  <c r="V547" i="4"/>
  <c r="K599" i="4"/>
  <c r="V556" i="4"/>
  <c r="H566" i="4"/>
  <c r="V562" i="4"/>
  <c r="V631" i="4" s="1"/>
  <c r="V66" i="15" s="1"/>
  <c r="V55" i="16" s="1"/>
  <c r="T587" i="4"/>
  <c r="T625" i="4" s="1"/>
  <c r="T60" i="15" s="1"/>
  <c r="T49" i="16" s="1"/>
  <c r="V561" i="4"/>
  <c r="V568" i="4"/>
  <c r="J572" i="4"/>
  <c r="AH474" i="4"/>
  <c r="I39" i="18" s="1"/>
  <c r="R549" i="4"/>
  <c r="S541" i="4"/>
  <c r="S563" i="4"/>
  <c r="L547" i="4"/>
  <c r="I555" i="4"/>
  <c r="N550" i="4"/>
  <c r="AH480" i="4"/>
  <c r="I45" i="18" s="1"/>
  <c r="K587" i="4"/>
  <c r="S557" i="4"/>
  <c r="S545" i="4"/>
  <c r="S543" i="4"/>
  <c r="AD407" i="4"/>
  <c r="AD476" i="4" s="1"/>
  <c r="E41" i="18" s="1"/>
  <c r="T598" i="4"/>
  <c r="T636" i="4" s="1"/>
  <c r="T71" i="15" s="1"/>
  <c r="T60" i="16" s="1"/>
  <c r="T596" i="4"/>
  <c r="T634" i="4" s="1"/>
  <c r="T69" i="15" s="1"/>
  <c r="T58" i="16" s="1"/>
  <c r="M574" i="4"/>
  <c r="M612" i="4" s="1"/>
  <c r="M47" i="15" s="1"/>
  <c r="M36" i="16" s="1"/>
  <c r="T588" i="4"/>
  <c r="T626" i="4" s="1"/>
  <c r="T61" i="15" s="1"/>
  <c r="T50" i="16" s="1"/>
  <c r="K576" i="4"/>
  <c r="M590" i="4"/>
  <c r="M628" i="4" s="1"/>
  <c r="M63" i="15" s="1"/>
  <c r="M52" i="16" s="1"/>
  <c r="P600" i="4"/>
  <c r="P586" i="4"/>
  <c r="R584" i="4"/>
  <c r="R622" i="4" s="1"/>
  <c r="R57" i="15" s="1"/>
  <c r="R46" i="16" s="1"/>
  <c r="U593" i="4"/>
  <c r="U631" i="4" s="1"/>
  <c r="U66" i="15" s="1"/>
  <c r="U55" i="16" s="1"/>
  <c r="L591" i="4"/>
  <c r="L629" i="4" s="1"/>
  <c r="L64" i="15" s="1"/>
  <c r="L53" i="16" s="1"/>
  <c r="G633" i="4"/>
  <c r="G68" i="15" s="1"/>
  <c r="G57" i="16" s="1"/>
  <c r="V597" i="4"/>
  <c r="L594" i="4"/>
  <c r="K597" i="4"/>
  <c r="G625" i="4"/>
  <c r="G60" i="15" s="1"/>
  <c r="G49" i="16" s="1"/>
  <c r="L601" i="4"/>
  <c r="J578" i="4"/>
  <c r="P594" i="4"/>
  <c r="P593" i="4"/>
  <c r="H554" i="4"/>
  <c r="S596" i="4"/>
  <c r="S634" i="4" s="1"/>
  <c r="S69" i="15" s="1"/>
  <c r="S58" i="16" s="1"/>
  <c r="V544" i="4"/>
  <c r="AH473" i="4"/>
  <c r="I38" i="18" s="1"/>
  <c r="AH479" i="4"/>
  <c r="I44" i="18" s="1"/>
  <c r="S544" i="4"/>
  <c r="S568" i="4"/>
  <c r="M562" i="4"/>
  <c r="AH487" i="4"/>
  <c r="I565" i="4"/>
  <c r="N548" i="4"/>
  <c r="S542" i="4"/>
  <c r="AH495" i="4"/>
  <c r="I60" i="18" s="1"/>
  <c r="K586" i="4"/>
  <c r="S613" i="4"/>
  <c r="S48" i="15" s="1"/>
  <c r="S37" i="16" s="1"/>
  <c r="T576" i="4"/>
  <c r="T581" i="4"/>
  <c r="T619" i="4" s="1"/>
  <c r="T54" i="15" s="1"/>
  <c r="T43" i="16" s="1"/>
  <c r="Q148" i="4"/>
  <c r="K588" i="4"/>
  <c r="P582" i="4"/>
  <c r="S591" i="4"/>
  <c r="S629" i="4" s="1"/>
  <c r="S64" i="15" s="1"/>
  <c r="S53" i="16" s="1"/>
  <c r="R589" i="4"/>
  <c r="R627" i="4" s="1"/>
  <c r="R62" i="15" s="1"/>
  <c r="R51" i="16" s="1"/>
  <c r="S580" i="4"/>
  <c r="S618" i="4" s="1"/>
  <c r="S53" i="15" s="1"/>
  <c r="S42" i="16" s="1"/>
  <c r="O594" i="4"/>
  <c r="R592" i="4"/>
  <c r="M583" i="4"/>
  <c r="M621" i="4" s="1"/>
  <c r="M56" i="15" s="1"/>
  <c r="M45" i="16" s="1"/>
  <c r="M585" i="4"/>
  <c r="M623" i="4" s="1"/>
  <c r="M58" i="15" s="1"/>
  <c r="M47" i="16" s="1"/>
  <c r="H583" i="4"/>
  <c r="P578" i="4"/>
  <c r="R540" i="4"/>
  <c r="P579" i="4"/>
  <c r="G584" i="4"/>
  <c r="G622" i="4" s="1"/>
  <c r="G57" i="15" s="1"/>
  <c r="G46" i="16" s="1"/>
  <c r="L587" i="4"/>
  <c r="L625" i="4" s="1"/>
  <c r="L60" i="15" s="1"/>
  <c r="L49" i="16" s="1"/>
  <c r="H550" i="4"/>
  <c r="V559" i="4"/>
  <c r="T601" i="4"/>
  <c r="AH475" i="4"/>
  <c r="I40" i="18" s="1"/>
  <c r="N547" i="4"/>
  <c r="S558" i="4"/>
  <c r="S561" i="4"/>
  <c r="M564" i="4"/>
  <c r="M633" i="4" s="1"/>
  <c r="M68" i="15" s="1"/>
  <c r="M57" i="16" s="1"/>
  <c r="L564" i="4"/>
  <c r="I558" i="4"/>
  <c r="N549" i="4"/>
  <c r="S551" i="4"/>
  <c r="N565" i="4"/>
  <c r="S565" i="4"/>
  <c r="V615" i="4"/>
  <c r="V50" i="15" s="1"/>
  <c r="V39" i="16" s="1"/>
  <c r="K590" i="4"/>
  <c r="H623" i="4"/>
  <c r="H58" i="15" s="1"/>
  <c r="H47" i="16" s="1"/>
  <c r="M601" i="4"/>
  <c r="M639" i="4" s="1"/>
  <c r="M74" i="15" s="1"/>
  <c r="M63" i="16" s="1"/>
  <c r="R601" i="4"/>
  <c r="S587" i="4"/>
  <c r="N599" i="4"/>
  <c r="N637" i="4" s="1"/>
  <c r="N72" i="15" s="1"/>
  <c r="N61" i="16" s="1"/>
  <c r="M589" i="4"/>
  <c r="M627" i="4" s="1"/>
  <c r="M62" i="15" s="1"/>
  <c r="M51" i="16" s="1"/>
  <c r="L598" i="4"/>
  <c r="F580" i="4"/>
  <c r="R575" i="4"/>
  <c r="R613" i="4" s="1"/>
  <c r="R48" i="15" s="1"/>
  <c r="R37" i="16" s="1"/>
  <c r="H581" i="4"/>
  <c r="H555" i="4"/>
  <c r="K596" i="4"/>
  <c r="S555" i="4"/>
  <c r="S569" i="4"/>
  <c r="S570" i="4"/>
  <c r="S556" i="4"/>
  <c r="M565" i="4"/>
  <c r="L555" i="4"/>
  <c r="T548" i="4"/>
  <c r="M4" i="18"/>
  <c r="AL248" i="4"/>
  <c r="AM449" i="4"/>
  <c r="AM487" i="4" s="1"/>
  <c r="N52" i="18" s="1"/>
  <c r="AP433" i="4"/>
  <c r="AP471" i="4" s="1"/>
  <c r="Q36" i="18" s="1"/>
  <c r="AP434" i="4"/>
  <c r="AP472" i="4" s="1"/>
  <c r="Q37" i="18" s="1"/>
  <c r="AP457" i="4"/>
  <c r="AP495" i="4" s="1"/>
  <c r="Q60" i="18" s="1"/>
  <c r="AP458" i="4"/>
  <c r="AP496" i="4" s="1"/>
  <c r="Q61" i="18" s="1"/>
  <c r="AV439" i="4"/>
  <c r="AV477" i="4" s="1"/>
  <c r="W42" i="18" s="1"/>
  <c r="AV459" i="4"/>
  <c r="AV497" i="4" s="1"/>
  <c r="W62" i="18" s="1"/>
  <c r="AV430" i="4"/>
  <c r="AV468" i="4" s="1"/>
  <c r="W33" i="18" s="1"/>
  <c r="AV438" i="4"/>
  <c r="AV476" i="4" s="1"/>
  <c r="W41" i="18" s="1"/>
  <c r="AT431" i="4"/>
  <c r="AT469" i="4" s="1"/>
  <c r="U34" i="18" s="1"/>
  <c r="AQ432" i="4"/>
  <c r="AQ470" i="4" s="1"/>
  <c r="R35" i="18" s="1"/>
  <c r="AS454" i="4"/>
  <c r="AS492" i="4" s="1"/>
  <c r="T57" i="18" s="1"/>
  <c r="AS445" i="4"/>
  <c r="AS483" i="4" s="1"/>
  <c r="T48" i="18" s="1"/>
  <c r="AS440" i="4"/>
  <c r="AS478" i="4" s="1"/>
  <c r="T43" i="18" s="1"/>
  <c r="AJ458" i="4"/>
  <c r="AJ496" i="4" s="1"/>
  <c r="K61" i="18" s="1"/>
  <c r="AJ451" i="4"/>
  <c r="AJ489" i="4" s="1"/>
  <c r="K54" i="18" s="1"/>
  <c r="AJ454" i="4"/>
  <c r="AJ492" i="4" s="1"/>
  <c r="K57" i="18" s="1"/>
  <c r="AJ445" i="4"/>
  <c r="AJ483" i="4" s="1"/>
  <c r="K48" i="18" s="1"/>
  <c r="AM458" i="4"/>
  <c r="AM496" i="4" s="1"/>
  <c r="N61" i="18" s="1"/>
  <c r="AU459" i="4"/>
  <c r="AU497" i="4" s="1"/>
  <c r="V62" i="18" s="1"/>
  <c r="AU458" i="4"/>
  <c r="AU496" i="4" s="1"/>
  <c r="V61" i="18" s="1"/>
  <c r="AU431" i="4"/>
  <c r="AU469" i="4" s="1"/>
  <c r="V34" i="18" s="1"/>
  <c r="AE452" i="4"/>
  <c r="AE490" i="4" s="1"/>
  <c r="F55" i="18" s="1"/>
  <c r="AR443" i="4"/>
  <c r="AR481" i="4" s="1"/>
  <c r="S46" i="18" s="1"/>
  <c r="AR436" i="4"/>
  <c r="AR474" i="4" s="1"/>
  <c r="S39" i="18" s="1"/>
  <c r="AR442" i="4"/>
  <c r="AR480" i="4" s="1"/>
  <c r="S45" i="18" s="1"/>
  <c r="AC429" i="4"/>
  <c r="AC498" i="4" s="1"/>
  <c r="D63" i="18" s="1"/>
  <c r="AC415" i="4"/>
  <c r="AC484" i="4" s="1"/>
  <c r="D49" i="18" s="1"/>
  <c r="AC408" i="4"/>
  <c r="AC477" i="4" s="1"/>
  <c r="D42" i="18" s="1"/>
  <c r="AC404" i="4"/>
  <c r="AC473" i="4" s="1"/>
  <c r="D38" i="18" s="1"/>
  <c r="AI432" i="4"/>
  <c r="AI470" i="4" s="1"/>
  <c r="J35" i="18" s="1"/>
  <c r="AF440" i="4"/>
  <c r="AF478" i="4" s="1"/>
  <c r="G43" i="18" s="1"/>
  <c r="AF451" i="4"/>
  <c r="AF489" i="4" s="1"/>
  <c r="G54" i="18" s="1"/>
  <c r="AF446" i="4"/>
  <c r="AT458" i="4"/>
  <c r="AT496" i="4" s="1"/>
  <c r="U61" i="18" s="1"/>
  <c r="AO432" i="4"/>
  <c r="AO470" i="4" s="1"/>
  <c r="P35" i="18" s="1"/>
  <c r="AO433" i="4"/>
  <c r="AO471" i="4" s="1"/>
  <c r="P36" i="18" s="1"/>
  <c r="AO436" i="4"/>
  <c r="AO474" i="4" s="1"/>
  <c r="P39" i="18" s="1"/>
  <c r="AO454" i="4"/>
  <c r="AO492" i="4" s="1"/>
  <c r="P57" i="18" s="1"/>
  <c r="AT449" i="4"/>
  <c r="AT487" i="4" s="1"/>
  <c r="U52" i="18" s="1"/>
  <c r="AL451" i="4"/>
  <c r="AL489" i="4" s="1"/>
  <c r="M54" i="18" s="1"/>
  <c r="AK456" i="4"/>
  <c r="AK494" i="4" s="1"/>
  <c r="L59" i="18" s="1"/>
  <c r="AK434" i="4"/>
  <c r="AK472" i="4" s="1"/>
  <c r="L37" i="18" s="1"/>
  <c r="AK446" i="4"/>
  <c r="AK484" i="4" s="1"/>
  <c r="L49" i="18" s="1"/>
  <c r="AK439" i="4"/>
  <c r="AK477" i="4" s="1"/>
  <c r="L42" i="18" s="1"/>
  <c r="AQ450" i="4"/>
  <c r="AQ488" i="4" s="1"/>
  <c r="R53" i="18" s="1"/>
  <c r="AQ445" i="4"/>
  <c r="AQ483" i="4" s="1"/>
  <c r="R48" i="18" s="1"/>
  <c r="AQ440" i="4"/>
  <c r="AQ478" i="4" s="1"/>
  <c r="R43" i="18" s="1"/>
  <c r="AE460" i="4"/>
  <c r="AE498" i="4" s="1"/>
  <c r="F63" i="18" s="1"/>
  <c r="AE454" i="4"/>
  <c r="AE492" i="4" s="1"/>
  <c r="F57" i="18" s="1"/>
  <c r="AE455" i="4"/>
  <c r="AE493" i="4" s="1"/>
  <c r="F58" i="18" s="1"/>
  <c r="AE434" i="4"/>
  <c r="AE472" i="4" s="1"/>
  <c r="F37" i="18" s="1"/>
  <c r="AG446" i="4"/>
  <c r="AG484" i="4" s="1"/>
  <c r="H49" i="18" s="1"/>
  <c r="AG440" i="4"/>
  <c r="AG478" i="4" s="1"/>
  <c r="H43" i="18" s="1"/>
  <c r="AG438" i="4"/>
  <c r="AG476" i="4" s="1"/>
  <c r="H41" i="18" s="1"/>
  <c r="AT446" i="4"/>
  <c r="AT484" i="4" s="1"/>
  <c r="U49" i="18" s="1"/>
  <c r="AN445" i="4"/>
  <c r="AN483" i="4" s="1"/>
  <c r="O48" i="18" s="1"/>
  <c r="AN446" i="4"/>
  <c r="AN484" i="4" s="1"/>
  <c r="O49" i="18" s="1"/>
  <c r="AN448" i="4"/>
  <c r="AN486" i="4" s="1"/>
  <c r="O51" i="18" s="1"/>
  <c r="AN447" i="4"/>
  <c r="AN485" i="4" s="1"/>
  <c r="O50" i="18" s="1"/>
  <c r="AI436" i="4"/>
  <c r="AI474" i="4" s="1"/>
  <c r="J39" i="18" s="1"/>
  <c r="AI457" i="4"/>
  <c r="AI495" i="4" s="1"/>
  <c r="J60" i="18" s="1"/>
  <c r="AI455" i="4"/>
  <c r="AI493" i="4" s="1"/>
  <c r="J58" i="18" s="1"/>
  <c r="AL446" i="4"/>
  <c r="AL484" i="4" s="1"/>
  <c r="M49" i="18" s="1"/>
  <c r="AU452" i="4"/>
  <c r="AU490" i="4" s="1"/>
  <c r="V55" i="18" s="1"/>
  <c r="AM445" i="4"/>
  <c r="AM483" i="4" s="1"/>
  <c r="N48" i="18" s="1"/>
  <c r="AT435" i="4"/>
  <c r="AT473" i="4" s="1"/>
  <c r="U38" i="18" s="1"/>
  <c r="I571" i="4"/>
  <c r="I609" i="4" s="1"/>
  <c r="I44" i="15" s="1"/>
  <c r="I33" i="16" s="1"/>
  <c r="I601" i="4"/>
  <c r="I639" i="4" s="1"/>
  <c r="I74" i="15" s="1"/>
  <c r="I63" i="16" s="1"/>
  <c r="AS248" i="4"/>
  <c r="T2" i="18"/>
  <c r="AT441" i="4"/>
  <c r="AT479" i="4" s="1"/>
  <c r="U44" i="18" s="1"/>
  <c r="AM438" i="4"/>
  <c r="AM476" i="4" s="1"/>
  <c r="N41" i="18" s="1"/>
  <c r="AP435" i="4"/>
  <c r="AP473" i="4" s="1"/>
  <c r="Q38" i="18" s="1"/>
  <c r="AP451" i="4"/>
  <c r="AP489" i="4" s="1"/>
  <c r="Q54" i="18" s="1"/>
  <c r="AP437" i="4"/>
  <c r="AP475" i="4" s="1"/>
  <c r="Q40" i="18" s="1"/>
  <c r="AP450" i="4"/>
  <c r="AP488" i="4" s="1"/>
  <c r="Q53" i="18" s="1"/>
  <c r="AV434" i="4"/>
  <c r="AV472" i="4" s="1"/>
  <c r="W37" i="18" s="1"/>
  <c r="AV440" i="4"/>
  <c r="AV478" i="4" s="1"/>
  <c r="W43" i="18" s="1"/>
  <c r="AV441" i="4"/>
  <c r="AV479" i="4" s="1"/>
  <c r="W44" i="18" s="1"/>
  <c r="AV445" i="4"/>
  <c r="AV483" i="4" s="1"/>
  <c r="W48" i="18" s="1"/>
  <c r="AL439" i="4"/>
  <c r="AL477" i="4" s="1"/>
  <c r="M42" i="18" s="1"/>
  <c r="AK452" i="4"/>
  <c r="AK490" i="4" s="1"/>
  <c r="L55" i="18" s="1"/>
  <c r="AS458" i="4"/>
  <c r="AS496" i="4" s="1"/>
  <c r="T61" i="18" s="1"/>
  <c r="AS456" i="4"/>
  <c r="AS494" i="4" s="1"/>
  <c r="T59" i="18" s="1"/>
  <c r="AS446" i="4"/>
  <c r="AS484" i="4" s="1"/>
  <c r="T49" i="18" s="1"/>
  <c r="AJ455" i="4"/>
  <c r="AJ493" i="4" s="1"/>
  <c r="K58" i="18" s="1"/>
  <c r="AJ442" i="4"/>
  <c r="AJ480" i="4" s="1"/>
  <c r="AJ447" i="4"/>
  <c r="AJ485" i="4" s="1"/>
  <c r="K50" i="18" s="1"/>
  <c r="AJ449" i="4"/>
  <c r="AJ487" i="4" s="1"/>
  <c r="K52" i="18" s="1"/>
  <c r="AT438" i="4"/>
  <c r="AT476" i="4" s="1"/>
  <c r="U41" i="18" s="1"/>
  <c r="AM452" i="4"/>
  <c r="AM490" i="4" s="1"/>
  <c r="N55" i="18" s="1"/>
  <c r="AU443" i="4"/>
  <c r="AU481" i="4" s="1"/>
  <c r="V46" i="18" s="1"/>
  <c r="AU441" i="4"/>
  <c r="AU479" i="4" s="1"/>
  <c r="V44" i="18" s="1"/>
  <c r="Q590" i="4"/>
  <c r="Q596" i="4"/>
  <c r="Q573" i="4"/>
  <c r="Q578" i="4"/>
  <c r="Q583" i="4"/>
  <c r="Q591" i="4"/>
  <c r="Q586" i="4"/>
  <c r="Q597" i="4"/>
  <c r="Q577" i="4"/>
  <c r="Q594" i="4"/>
  <c r="Q571" i="4"/>
  <c r="Q579" i="4"/>
  <c r="Q593" i="4"/>
  <c r="Q595" i="4"/>
  <c r="Q600" i="4"/>
  <c r="Q598" i="4"/>
  <c r="Q588" i="4"/>
  <c r="AU447" i="4"/>
  <c r="AU485" i="4" s="1"/>
  <c r="V50" i="18" s="1"/>
  <c r="AT445" i="4"/>
  <c r="AT483" i="4" s="1"/>
  <c r="U48" i="18" s="1"/>
  <c r="AN437" i="4"/>
  <c r="AN475" i="4" s="1"/>
  <c r="O40" i="18" s="1"/>
  <c r="F552" i="4"/>
  <c r="F565" i="4"/>
  <c r="F551" i="4"/>
  <c r="F554" i="4"/>
  <c r="F543" i="4"/>
  <c r="F549" i="4"/>
  <c r="F566" i="4"/>
  <c r="F569" i="4"/>
  <c r="F558" i="4"/>
  <c r="F550" i="4"/>
  <c r="F541" i="4"/>
  <c r="F557" i="4"/>
  <c r="F544" i="4"/>
  <c r="F556" i="4"/>
  <c r="F561" i="4"/>
  <c r="F564" i="4"/>
  <c r="F562" i="4"/>
  <c r="F553" i="4"/>
  <c r="F545" i="4"/>
  <c r="F548" i="4"/>
  <c r="F546" i="4"/>
  <c r="F542" i="4"/>
  <c r="F563" i="4"/>
  <c r="F560" i="4"/>
  <c r="F547" i="4"/>
  <c r="F555" i="4"/>
  <c r="F567" i="4"/>
  <c r="F568" i="4"/>
  <c r="F540" i="4"/>
  <c r="F570" i="4"/>
  <c r="F559" i="4"/>
  <c r="AL453" i="4"/>
  <c r="AL491" i="4" s="1"/>
  <c r="M56" i="18" s="1"/>
  <c r="AS442" i="4"/>
  <c r="AS480" i="4" s="1"/>
  <c r="T45" i="18" s="1"/>
  <c r="AP459" i="4"/>
  <c r="AP497" i="4" s="1"/>
  <c r="Q62" i="18" s="1"/>
  <c r="AP438" i="4"/>
  <c r="AP476" i="4" s="1"/>
  <c r="Q41" i="18" s="1"/>
  <c r="AP443" i="4"/>
  <c r="AP481" i="4" s="1"/>
  <c r="Q46" i="18" s="1"/>
  <c r="AV460" i="4"/>
  <c r="AV498" i="4" s="1"/>
  <c r="W63" i="18" s="1"/>
  <c r="AS451" i="4"/>
  <c r="AS489" i="4" s="1"/>
  <c r="T54" i="18" s="1"/>
  <c r="AS431" i="4"/>
  <c r="AS469" i="4" s="1"/>
  <c r="T34" i="18" s="1"/>
  <c r="AJ435" i="4"/>
  <c r="AJ473" i="4" s="1"/>
  <c r="K38" i="18" s="1"/>
  <c r="AJ432" i="4"/>
  <c r="AJ470" i="4" s="1"/>
  <c r="K35" i="18" s="1"/>
  <c r="AT444" i="4"/>
  <c r="AT482" i="4" s="1"/>
  <c r="U47" i="18" s="1"/>
  <c r="AU445" i="4"/>
  <c r="AU483" i="4" s="1"/>
  <c r="V48" i="18" s="1"/>
  <c r="AR444" i="4"/>
  <c r="AR482" i="4" s="1"/>
  <c r="S47" i="18" s="1"/>
  <c r="AC399" i="4"/>
  <c r="AC468" i="4" s="1"/>
  <c r="AC409" i="4"/>
  <c r="AC478" i="4" s="1"/>
  <c r="D43" i="18" s="1"/>
  <c r="AC416" i="4"/>
  <c r="AC485" i="4" s="1"/>
  <c r="D50" i="18" s="1"/>
  <c r="AF431" i="4"/>
  <c r="AF469" i="4" s="1"/>
  <c r="G34" i="18" s="1"/>
  <c r="AF454" i="4"/>
  <c r="AF492" i="4" s="1"/>
  <c r="G57" i="18" s="1"/>
  <c r="AO458" i="4"/>
  <c r="AO496" i="4" s="1"/>
  <c r="P61" i="18" s="1"/>
  <c r="AL450" i="4"/>
  <c r="AL488" i="4" s="1"/>
  <c r="M53" i="18" s="1"/>
  <c r="AE442" i="4"/>
  <c r="AE480" i="4" s="1"/>
  <c r="F45" i="18" s="1"/>
  <c r="Q574" i="4"/>
  <c r="I224" i="4"/>
  <c r="I12" i="15" s="1"/>
  <c r="I9" i="16" s="1"/>
  <c r="AT433" i="4"/>
  <c r="AT471" i="4" s="1"/>
  <c r="U36" i="18" s="1"/>
  <c r="AP455" i="4"/>
  <c r="AP493" i="4" s="1"/>
  <c r="Q58" i="18" s="1"/>
  <c r="AV450" i="4"/>
  <c r="AV488" i="4" s="1"/>
  <c r="W53" i="18" s="1"/>
  <c r="AV436" i="4"/>
  <c r="AV474" i="4" s="1"/>
  <c r="W39" i="18" s="1"/>
  <c r="AM437" i="4"/>
  <c r="AM475" i="4" s="1"/>
  <c r="N40" i="18" s="1"/>
  <c r="AS432" i="4"/>
  <c r="AS470" i="4" s="1"/>
  <c r="T35" i="18" s="1"/>
  <c r="AJ440" i="4"/>
  <c r="AJ478" i="4" s="1"/>
  <c r="K43" i="18" s="1"/>
  <c r="AJ431" i="4"/>
  <c r="AJ469" i="4" s="1"/>
  <c r="K34" i="18" s="1"/>
  <c r="AU438" i="4"/>
  <c r="AU476" i="4" s="1"/>
  <c r="V41" i="18" s="1"/>
  <c r="AR439" i="4"/>
  <c r="AR477" i="4" s="1"/>
  <c r="S42" i="18" s="1"/>
  <c r="W587" i="4"/>
  <c r="W573" i="4"/>
  <c r="W600" i="4"/>
  <c r="W593" i="4"/>
  <c r="W586" i="4"/>
  <c r="W592" i="4"/>
  <c r="W575" i="4"/>
  <c r="AD410" i="4"/>
  <c r="AD479" i="4" s="1"/>
  <c r="E44" i="18" s="1"/>
  <c r="AD408" i="4"/>
  <c r="AD477" i="4" s="1"/>
  <c r="E42" i="18" s="1"/>
  <c r="AD422" i="4"/>
  <c r="AD491" i="4" s="1"/>
  <c r="E56" i="18" s="1"/>
  <c r="AD413" i="4"/>
  <c r="AD482" i="4" s="1"/>
  <c r="E47" i="18" s="1"/>
  <c r="AD411" i="4"/>
  <c r="AD480" i="4" s="1"/>
  <c r="E45" i="18" s="1"/>
  <c r="AD406" i="4"/>
  <c r="AD475" i="4" s="1"/>
  <c r="E40" i="18" s="1"/>
  <c r="AD414" i="4"/>
  <c r="AD483" i="4" s="1"/>
  <c r="E48" i="18" s="1"/>
  <c r="AD417" i="4"/>
  <c r="AD486" i="4" s="1"/>
  <c r="E51" i="18" s="1"/>
  <c r="AD429" i="4"/>
  <c r="AD498" i="4" s="1"/>
  <c r="E63" i="18" s="1"/>
  <c r="AD424" i="4"/>
  <c r="AD493" i="4" s="1"/>
  <c r="E58" i="18" s="1"/>
  <c r="AD420" i="4"/>
  <c r="AD489" i="4" s="1"/>
  <c r="E54" i="18" s="1"/>
  <c r="AD412" i="4"/>
  <c r="AD481" i="4" s="1"/>
  <c r="E46" i="18" s="1"/>
  <c r="AD399" i="4"/>
  <c r="AD468" i="4" s="1"/>
  <c r="W58" i="18"/>
  <c r="AV444" i="4"/>
  <c r="AV482" i="4" s="1"/>
  <c r="W47" i="18" s="1"/>
  <c r="AU456" i="4"/>
  <c r="AU494" i="4" s="1"/>
  <c r="V59" i="18" s="1"/>
  <c r="AR447" i="4"/>
  <c r="AR485" i="4" s="1"/>
  <c r="S50" i="18" s="1"/>
  <c r="AF459" i="4"/>
  <c r="AF497" i="4" s="1"/>
  <c r="G62" i="18" s="1"/>
  <c r="AO445" i="4"/>
  <c r="AO483" i="4" s="1"/>
  <c r="P48" i="18" s="1"/>
  <c r="AO441" i="4"/>
  <c r="AO479" i="4" s="1"/>
  <c r="P44" i="18" s="1"/>
  <c r="AR457" i="4"/>
  <c r="AR495" i="4" s="1"/>
  <c r="S60" i="18" s="1"/>
  <c r="AK443" i="4"/>
  <c r="AK481" i="4" s="1"/>
  <c r="L46" i="18" s="1"/>
  <c r="AK433" i="4"/>
  <c r="AK471" i="4" s="1"/>
  <c r="L36" i="18" s="1"/>
  <c r="AQ447" i="4"/>
  <c r="AQ485" i="4" s="1"/>
  <c r="R50" i="18" s="1"/>
  <c r="AQ460" i="4"/>
  <c r="AQ498" i="4" s="1"/>
  <c r="R63" i="18" s="1"/>
  <c r="AQ433" i="4"/>
  <c r="AQ471" i="4" s="1"/>
  <c r="R36" i="18" s="1"/>
  <c r="AE440" i="4"/>
  <c r="AE478" i="4" s="1"/>
  <c r="F43" i="18" s="1"/>
  <c r="AG447" i="4"/>
  <c r="AG485" i="4" s="1"/>
  <c r="H50" i="18" s="1"/>
  <c r="AM450" i="4"/>
  <c r="AM488" i="4" s="1"/>
  <c r="N53" i="18" s="1"/>
  <c r="AN434" i="4"/>
  <c r="AN472" i="4" s="1"/>
  <c r="O37" i="18" s="1"/>
  <c r="AN453" i="4"/>
  <c r="AN491" i="4" s="1"/>
  <c r="O56" i="18" s="1"/>
  <c r="AI451" i="4"/>
  <c r="AI489" i="4" s="1"/>
  <c r="J54" i="18" s="1"/>
  <c r="AL456" i="4"/>
  <c r="AL494" i="4" s="1"/>
  <c r="M59" i="18" s="1"/>
  <c r="AP447" i="4"/>
  <c r="AP485" i="4" s="1"/>
  <c r="Q50" i="18" s="1"/>
  <c r="AP456" i="4"/>
  <c r="AP440" i="4"/>
  <c r="AP478" i="4" s="1"/>
  <c r="Q43" i="18" s="1"/>
  <c r="AV453" i="4"/>
  <c r="AV491" i="4" s="1"/>
  <c r="W56" i="18" s="1"/>
  <c r="AS435" i="4"/>
  <c r="AS473" i="4" s="1"/>
  <c r="T38" i="18" s="1"/>
  <c r="AS444" i="4"/>
  <c r="AS482" i="4" s="1"/>
  <c r="T47" i="18" s="1"/>
  <c r="AJ444" i="4"/>
  <c r="AJ482" i="4" s="1"/>
  <c r="K47" i="18" s="1"/>
  <c r="AJ438" i="4"/>
  <c r="AJ476" i="4" s="1"/>
  <c r="K41" i="18" s="1"/>
  <c r="AC419" i="4"/>
  <c r="AC488" i="4" s="1"/>
  <c r="D53" i="18" s="1"/>
  <c r="AU460" i="4"/>
  <c r="AU446" i="4"/>
  <c r="AU484" i="4" s="1"/>
  <c r="V49" i="18" s="1"/>
  <c r="I588" i="4"/>
  <c r="I626" i="4" s="1"/>
  <c r="I61" i="15" s="1"/>
  <c r="I50" i="16" s="1"/>
  <c r="F618" i="4"/>
  <c r="F53" i="15" s="1"/>
  <c r="F42" i="16" s="1"/>
  <c r="AM430" i="4"/>
  <c r="AM468" i="4" s="1"/>
  <c r="AM440" i="4"/>
  <c r="AM478" i="4" s="1"/>
  <c r="N43" i="18" s="1"/>
  <c r="U587" i="4"/>
  <c r="U599" i="4"/>
  <c r="U584" i="4"/>
  <c r="U622" i="4" s="1"/>
  <c r="U57" i="15" s="1"/>
  <c r="U46" i="16" s="1"/>
  <c r="U600" i="4"/>
  <c r="U638" i="4" s="1"/>
  <c r="U73" i="15" s="1"/>
  <c r="U62" i="16" s="1"/>
  <c r="U596" i="4"/>
  <c r="J569" i="4"/>
  <c r="J565" i="4"/>
  <c r="J557" i="4"/>
  <c r="J568" i="4"/>
  <c r="J560" i="4"/>
  <c r="J570" i="4"/>
  <c r="J545" i="4"/>
  <c r="J566" i="4"/>
  <c r="J555" i="4"/>
  <c r="J551" i="4"/>
  <c r="J564" i="4"/>
  <c r="J554" i="4"/>
  <c r="J541" i="4"/>
  <c r="J610" i="4" s="1"/>
  <c r="J45" i="15" s="1"/>
  <c r="J34" i="16" s="1"/>
  <c r="J556" i="4"/>
  <c r="J558" i="4"/>
  <c r="J546" i="4"/>
  <c r="J543" i="4"/>
  <c r="J612" i="4" s="1"/>
  <c r="J47" i="15" s="1"/>
  <c r="J36" i="16" s="1"/>
  <c r="J540" i="4"/>
  <c r="J609" i="4" s="1"/>
  <c r="J553" i="4"/>
  <c r="J561" i="4"/>
  <c r="J542" i="4"/>
  <c r="J559" i="4"/>
  <c r="J549" i="4"/>
  <c r="J618" i="4" s="1"/>
  <c r="J53" i="15" s="1"/>
  <c r="J42" i="16" s="1"/>
  <c r="J563" i="4"/>
  <c r="J632" i="4" s="1"/>
  <c r="J67" i="15" s="1"/>
  <c r="J56" i="16" s="1"/>
  <c r="J548" i="4"/>
  <c r="J567" i="4"/>
  <c r="J636" i="4" s="1"/>
  <c r="J71" i="15" s="1"/>
  <c r="J60" i="16" s="1"/>
  <c r="J550" i="4"/>
  <c r="J619" i="4" s="1"/>
  <c r="J54" i="15" s="1"/>
  <c r="J43" i="16" s="1"/>
  <c r="J552" i="4"/>
  <c r="J562" i="4"/>
  <c r="J547" i="4"/>
  <c r="AU434" i="4"/>
  <c r="AU472" i="4" s="1"/>
  <c r="V37" i="18" s="1"/>
  <c r="AQ452" i="4"/>
  <c r="AQ490" i="4" s="1"/>
  <c r="R55" i="18" s="1"/>
  <c r="AR451" i="4"/>
  <c r="AR489" i="4" s="1"/>
  <c r="S54" i="18" s="1"/>
  <c r="AR453" i="4"/>
  <c r="AR491" i="4" s="1"/>
  <c r="S56" i="18" s="1"/>
  <c r="AR460" i="4"/>
  <c r="AR498" i="4" s="1"/>
  <c r="S63" i="18" s="1"/>
  <c r="AC411" i="4"/>
  <c r="AC480" i="4" s="1"/>
  <c r="D45" i="18" s="1"/>
  <c r="AC424" i="4"/>
  <c r="AC493" i="4" s="1"/>
  <c r="D58" i="18" s="1"/>
  <c r="AC425" i="4"/>
  <c r="AC494" i="4" s="1"/>
  <c r="D59" i="18" s="1"/>
  <c r="AT436" i="4"/>
  <c r="AT474" i="4" s="1"/>
  <c r="U39" i="18" s="1"/>
  <c r="AF445" i="4"/>
  <c r="AF483" i="4" s="1"/>
  <c r="G48" i="18" s="1"/>
  <c r="AF444" i="4"/>
  <c r="AF482" i="4" s="1"/>
  <c r="G47" i="18" s="1"/>
  <c r="AF456" i="4"/>
  <c r="AF494" i="4" s="1"/>
  <c r="G59" i="18" s="1"/>
  <c r="AF434" i="4"/>
  <c r="AF472" i="4" s="1"/>
  <c r="G37" i="18" s="1"/>
  <c r="AT440" i="4"/>
  <c r="AT478" i="4" s="1"/>
  <c r="U43" i="18" s="1"/>
  <c r="AO451" i="4"/>
  <c r="AO489" i="4" s="1"/>
  <c r="P54" i="18" s="1"/>
  <c r="AO453" i="4"/>
  <c r="AO491" i="4" s="1"/>
  <c r="P56" i="18" s="1"/>
  <c r="AO431" i="4"/>
  <c r="AO469" i="4" s="1"/>
  <c r="P34" i="18" s="1"/>
  <c r="AO442" i="4"/>
  <c r="AO480" i="4" s="1"/>
  <c r="P45" i="18" s="1"/>
  <c r="AT460" i="4"/>
  <c r="AT498" i="4" s="1"/>
  <c r="U63" i="18" s="1"/>
  <c r="AL437" i="4"/>
  <c r="AL475" i="4" s="1"/>
  <c r="M40" i="18" s="1"/>
  <c r="AK430" i="4"/>
  <c r="AK468" i="4" s="1"/>
  <c r="AK447" i="4"/>
  <c r="AK485" i="4" s="1"/>
  <c r="L50" i="18" s="1"/>
  <c r="AK460" i="4"/>
  <c r="AK498" i="4" s="1"/>
  <c r="L63" i="18" s="1"/>
  <c r="AQ457" i="4"/>
  <c r="AQ495" i="4" s="1"/>
  <c r="R60" i="18" s="1"/>
  <c r="AQ451" i="4"/>
  <c r="AQ449" i="4"/>
  <c r="AQ487" i="4" s="1"/>
  <c r="R52" i="18" s="1"/>
  <c r="AQ443" i="4"/>
  <c r="AQ481" i="4" s="1"/>
  <c r="R46" i="18" s="1"/>
  <c r="AE432" i="4"/>
  <c r="AE470" i="4" s="1"/>
  <c r="F35" i="18" s="1"/>
  <c r="AE438" i="4"/>
  <c r="AE476" i="4" s="1"/>
  <c r="F41" i="18" s="1"/>
  <c r="AE458" i="4"/>
  <c r="AE450" i="4"/>
  <c r="AE488" i="4" s="1"/>
  <c r="F53" i="18" s="1"/>
  <c r="AG433" i="4"/>
  <c r="AG471" i="4" s="1"/>
  <c r="H36" i="18" s="1"/>
  <c r="AG448" i="4"/>
  <c r="AG486" i="4" s="1"/>
  <c r="H51" i="18" s="1"/>
  <c r="AG449" i="4"/>
  <c r="AG487" i="4" s="1"/>
  <c r="H52" i="18" s="1"/>
  <c r="AT434" i="4"/>
  <c r="AT472" i="4" s="1"/>
  <c r="U37" i="18" s="1"/>
  <c r="AN435" i="4"/>
  <c r="AN473" i="4" s="1"/>
  <c r="O38" i="18" s="1"/>
  <c r="AN451" i="4"/>
  <c r="AN489" i="4" s="1"/>
  <c r="O54" i="18" s="1"/>
  <c r="AN444" i="4"/>
  <c r="AN482" i="4" s="1"/>
  <c r="O47" i="18" s="1"/>
  <c r="AN458" i="4"/>
  <c r="AN496" i="4" s="1"/>
  <c r="O61" i="18" s="1"/>
  <c r="AI448" i="4"/>
  <c r="AI486" i="4" s="1"/>
  <c r="J51" i="18" s="1"/>
  <c r="AI444" i="4"/>
  <c r="AI482" i="4" s="1"/>
  <c r="J47" i="18" s="1"/>
  <c r="AI441" i="4"/>
  <c r="AI479" i="4" s="1"/>
  <c r="J44" i="18" s="1"/>
  <c r="AI450" i="4"/>
  <c r="AI488" i="4" s="1"/>
  <c r="J53" i="18" s="1"/>
  <c r="AJ452" i="4"/>
  <c r="AJ490" i="4" s="1"/>
  <c r="K55" i="18" s="1"/>
  <c r="AS452" i="4"/>
  <c r="AS490" i="4" s="1"/>
  <c r="T55" i="18" s="1"/>
  <c r="AT457" i="4"/>
  <c r="AT495" i="4" s="1"/>
  <c r="U60" i="18" s="1"/>
  <c r="AL434" i="4"/>
  <c r="AL472" i="4" s="1"/>
  <c r="M37" i="18" s="1"/>
  <c r="J601" i="4"/>
  <c r="J639" i="4" s="1"/>
  <c r="J74" i="15" s="1"/>
  <c r="J63" i="16" s="1"/>
  <c r="J588" i="4"/>
  <c r="J575" i="4"/>
  <c r="J613" i="4" s="1"/>
  <c r="J48" i="15" s="1"/>
  <c r="J37" i="16" s="1"/>
  <c r="J582" i="4"/>
  <c r="J577" i="4"/>
  <c r="J599" i="4"/>
  <c r="J637" i="4" s="1"/>
  <c r="J72" i="15" s="1"/>
  <c r="J61" i="16" s="1"/>
  <c r="J583" i="4"/>
  <c r="J621" i="4" s="1"/>
  <c r="J56" i="15" s="1"/>
  <c r="J45" i="16" s="1"/>
  <c r="J591" i="4"/>
  <c r="J629" i="4" s="1"/>
  <c r="J64" i="15" s="1"/>
  <c r="J53" i="16" s="1"/>
  <c r="J585" i="4"/>
  <c r="J586" i="4"/>
  <c r="R590" i="4"/>
  <c r="R579" i="4"/>
  <c r="R600" i="4"/>
  <c r="R573" i="4"/>
  <c r="R611" i="4" s="1"/>
  <c r="R46" i="15" s="1"/>
  <c r="R35" i="16" s="1"/>
  <c r="R588" i="4"/>
  <c r="R583" i="4"/>
  <c r="R594" i="4"/>
  <c r="R632" i="4" s="1"/>
  <c r="R67" i="15" s="1"/>
  <c r="R56" i="16" s="1"/>
  <c r="P589" i="4"/>
  <c r="P588" i="4"/>
  <c r="P595" i="4"/>
  <c r="P585" i="4"/>
  <c r="P597" i="4"/>
  <c r="P581" i="4"/>
  <c r="P592" i="4"/>
  <c r="P590" i="4"/>
  <c r="AL460" i="4"/>
  <c r="AL498" i="4" s="1"/>
  <c r="M63" i="18" s="1"/>
  <c r="AH492" i="4"/>
  <c r="I57" i="18" s="1"/>
  <c r="H553" i="4"/>
  <c r="H540" i="4"/>
  <c r="H562" i="4"/>
  <c r="H545" i="4"/>
  <c r="H552" i="4"/>
  <c r="H561" i="4"/>
  <c r="H543" i="4"/>
  <c r="H556" i="4"/>
  <c r="H563" i="4"/>
  <c r="H632" i="4" s="1"/>
  <c r="H67" i="15" s="1"/>
  <c r="H56" i="16" s="1"/>
  <c r="H570" i="4"/>
  <c r="H639" i="4" s="1"/>
  <c r="H74" i="15" s="1"/>
  <c r="H63" i="16" s="1"/>
  <c r="H567" i="4"/>
  <c r="H636" i="4" s="1"/>
  <c r="H71" i="15" s="1"/>
  <c r="H60" i="16" s="1"/>
  <c r="H569" i="4"/>
  <c r="H558" i="4"/>
  <c r="AH486" i="4"/>
  <c r="I51" i="18" s="1"/>
  <c r="AD415" i="4"/>
  <c r="AD484" i="4" s="1"/>
  <c r="E49" i="18" s="1"/>
  <c r="G6" i="18"/>
  <c r="AF248" i="4"/>
  <c r="V235" i="4"/>
  <c r="V23" i="15" s="1"/>
  <c r="V20" i="16" s="1"/>
  <c r="M239" i="4"/>
  <c r="M27" i="15" s="1"/>
  <c r="M24" i="16" s="1"/>
  <c r="AT437" i="4"/>
  <c r="AT475" i="4" s="1"/>
  <c r="U40" i="18" s="1"/>
  <c r="AM459" i="4"/>
  <c r="AM497" i="4" s="1"/>
  <c r="N62" i="18" s="1"/>
  <c r="AP430" i="4"/>
  <c r="AP468" i="4" s="1"/>
  <c r="AP452" i="4"/>
  <c r="AP490" i="4" s="1"/>
  <c r="Q55" i="18" s="1"/>
  <c r="AP439" i="4"/>
  <c r="AP477" i="4" s="1"/>
  <c r="Q42" i="18" s="1"/>
  <c r="AP448" i="4"/>
  <c r="AP486" i="4" s="1"/>
  <c r="Q51" i="18" s="1"/>
  <c r="AP436" i="4"/>
  <c r="AP474" i="4" s="1"/>
  <c r="Q39" i="18" s="1"/>
  <c r="AV442" i="4"/>
  <c r="AV480" i="4" s="1"/>
  <c r="W45" i="18" s="1"/>
  <c r="AV448" i="4"/>
  <c r="AV486" i="4" s="1"/>
  <c r="W51" i="18" s="1"/>
  <c r="AV449" i="4"/>
  <c r="AV487" i="4" s="1"/>
  <c r="W52" i="18" s="1"/>
  <c r="AL438" i="4"/>
  <c r="AL476" i="4" s="1"/>
  <c r="M41" i="18" s="1"/>
  <c r="AE457" i="4"/>
  <c r="AE495" i="4" s="1"/>
  <c r="F60" i="18" s="1"/>
  <c r="AS455" i="4"/>
  <c r="AS493" i="4" s="1"/>
  <c r="T58" i="18" s="1"/>
  <c r="AS436" i="4"/>
  <c r="AS474" i="4" s="1"/>
  <c r="T39" i="18" s="1"/>
  <c r="AS460" i="4"/>
  <c r="AS498" i="4" s="1"/>
  <c r="T63" i="18" s="1"/>
  <c r="AJ436" i="4"/>
  <c r="AJ474" i="4" s="1"/>
  <c r="K39" i="18" s="1"/>
  <c r="AJ433" i="4"/>
  <c r="AJ471" i="4" s="1"/>
  <c r="K36" i="18" s="1"/>
  <c r="AJ459" i="4"/>
  <c r="AJ497" i="4" s="1"/>
  <c r="K62" i="18" s="1"/>
  <c r="AJ443" i="4"/>
  <c r="AJ481" i="4" s="1"/>
  <c r="K46" i="18" s="1"/>
  <c r="AT459" i="4"/>
  <c r="AT497" i="4" s="1"/>
  <c r="U62" i="18" s="1"/>
  <c r="AU430" i="4"/>
  <c r="AU468" i="4" s="1"/>
  <c r="V33" i="18" s="1"/>
  <c r="AU439" i="4"/>
  <c r="AU477" i="4" s="1"/>
  <c r="V42" i="18" s="1"/>
  <c r="AU449" i="4"/>
  <c r="AU487" i="4" s="1"/>
  <c r="V52" i="18" s="1"/>
  <c r="AU437" i="4"/>
  <c r="AU475" i="4" s="1"/>
  <c r="V40" i="18" s="1"/>
  <c r="AR438" i="4"/>
  <c r="AR476" i="4" s="1"/>
  <c r="S41" i="18" s="1"/>
  <c r="AR459" i="4"/>
  <c r="AR497" i="4" s="1"/>
  <c r="S62" i="18" s="1"/>
  <c r="AR440" i="4"/>
  <c r="AR478" i="4" s="1"/>
  <c r="S43" i="18" s="1"/>
  <c r="AR454" i="4"/>
  <c r="AR492" i="4" s="1"/>
  <c r="S57" i="18" s="1"/>
  <c r="AC428" i="4"/>
  <c r="AC497" i="4" s="1"/>
  <c r="D62" i="18" s="1"/>
  <c r="AC410" i="4"/>
  <c r="AC479" i="4" s="1"/>
  <c r="D44" i="18" s="1"/>
  <c r="AC427" i="4"/>
  <c r="AC496" i="4" s="1"/>
  <c r="D61" i="18" s="1"/>
  <c r="AT448" i="4"/>
  <c r="AT486" i="4" s="1"/>
  <c r="U51" i="18" s="1"/>
  <c r="AF448" i="4"/>
  <c r="AF486" i="4" s="1"/>
  <c r="G51" i="18" s="1"/>
  <c r="AF436" i="4"/>
  <c r="AF474" i="4" s="1"/>
  <c r="G39" i="18" s="1"/>
  <c r="AF452" i="4"/>
  <c r="AF490" i="4" s="1"/>
  <c r="G55" i="18" s="1"/>
  <c r="AF447" i="4"/>
  <c r="AF485" i="4" s="1"/>
  <c r="G50" i="18" s="1"/>
  <c r="AM456" i="4"/>
  <c r="AM494" i="4" s="1"/>
  <c r="N59" i="18" s="1"/>
  <c r="AO438" i="4"/>
  <c r="AO476" i="4" s="1"/>
  <c r="P41" i="18" s="1"/>
  <c r="AO459" i="4"/>
  <c r="AO497" i="4" s="1"/>
  <c r="P62" i="18" s="1"/>
  <c r="AO434" i="4"/>
  <c r="AO472" i="4" s="1"/>
  <c r="P37" i="18" s="1"/>
  <c r="AO437" i="4"/>
  <c r="AO475" i="4" s="1"/>
  <c r="P40" i="18" s="1"/>
  <c r="AL447" i="4"/>
  <c r="AL485" i="4" s="1"/>
  <c r="M50" i="18" s="1"/>
  <c r="AL441" i="4"/>
  <c r="AL479" i="4" s="1"/>
  <c r="M44" i="18" s="1"/>
  <c r="AK445" i="4"/>
  <c r="AK483" i="4" s="1"/>
  <c r="L48" i="18" s="1"/>
  <c r="AK448" i="4"/>
  <c r="AK486" i="4" s="1"/>
  <c r="L51" i="18" s="1"/>
  <c r="AK431" i="4"/>
  <c r="AK469" i="4" s="1"/>
  <c r="L34" i="18" s="1"/>
  <c r="AQ459" i="4"/>
  <c r="AQ497" i="4" s="1"/>
  <c r="R62" i="18" s="1"/>
  <c r="AQ444" i="4"/>
  <c r="AQ482" i="4" s="1"/>
  <c r="R47" i="18" s="1"/>
  <c r="AQ430" i="4"/>
  <c r="AQ468" i="4" s="1"/>
  <c r="R33" i="18" s="1"/>
  <c r="AQ436" i="4"/>
  <c r="AQ474" i="4" s="1"/>
  <c r="R39" i="18" s="1"/>
  <c r="AE443" i="4"/>
  <c r="AE481" i="4" s="1"/>
  <c r="F46" i="18" s="1"/>
  <c r="AE439" i="4"/>
  <c r="AE477" i="4" s="1"/>
  <c r="F42" i="18" s="1"/>
  <c r="AE459" i="4"/>
  <c r="AE497" i="4" s="1"/>
  <c r="F62" i="18" s="1"/>
  <c r="AE430" i="4"/>
  <c r="AE468" i="4" s="1"/>
  <c r="F33" i="18" s="1"/>
  <c r="AG457" i="4"/>
  <c r="AG495" i="4" s="1"/>
  <c r="H60" i="18" s="1"/>
  <c r="AG453" i="4"/>
  <c r="AG491" i="4" s="1"/>
  <c r="H56" i="18" s="1"/>
  <c r="AG450" i="4"/>
  <c r="AG488" i="4" s="1"/>
  <c r="H53" i="18" s="1"/>
  <c r="AT451" i="4"/>
  <c r="AT489" i="4" s="1"/>
  <c r="U54" i="18" s="1"/>
  <c r="AN442" i="4"/>
  <c r="AN480" i="4" s="1"/>
  <c r="O45" i="18" s="1"/>
  <c r="AN443" i="4"/>
  <c r="AN481" i="4" s="1"/>
  <c r="O46" i="18" s="1"/>
  <c r="AN459" i="4"/>
  <c r="AN497" i="4" s="1"/>
  <c r="O62" i="18" s="1"/>
  <c r="AN452" i="4"/>
  <c r="AN490" i="4" s="1"/>
  <c r="O55" i="18" s="1"/>
  <c r="AI439" i="4"/>
  <c r="AI477" i="4" s="1"/>
  <c r="J42" i="18" s="1"/>
  <c r="AI453" i="4"/>
  <c r="AI491" i="4" s="1"/>
  <c r="J56" i="18" s="1"/>
  <c r="AI445" i="4"/>
  <c r="AI483" i="4" s="1"/>
  <c r="J48" i="18" s="1"/>
  <c r="AI460" i="4"/>
  <c r="AI498" i="4" s="1"/>
  <c r="J63" i="18" s="1"/>
  <c r="AL442" i="4"/>
  <c r="AL480" i="4" s="1"/>
  <c r="M45" i="18" s="1"/>
  <c r="AL455" i="4"/>
  <c r="AL493" i="4" s="1"/>
  <c r="M58" i="18" s="1"/>
  <c r="AS457" i="4"/>
  <c r="AS495" i="4" s="1"/>
  <c r="T60" i="18" s="1"/>
  <c r="L593" i="4"/>
  <c r="L631" i="4" s="1"/>
  <c r="L66" i="15" s="1"/>
  <c r="L55" i="16" s="1"/>
  <c r="L586" i="4"/>
  <c r="L624" i="4" s="1"/>
  <c r="L59" i="15" s="1"/>
  <c r="L48" i="16" s="1"/>
  <c r="R580" i="4"/>
  <c r="R618" i="4" s="1"/>
  <c r="R53" i="15" s="1"/>
  <c r="R42" i="16" s="1"/>
  <c r="J584" i="4"/>
  <c r="J622" i="4" s="1"/>
  <c r="J57" i="15" s="1"/>
  <c r="J46" i="16" s="1"/>
  <c r="M593" i="4"/>
  <c r="M631" i="4" s="1"/>
  <c r="M66" i="15" s="1"/>
  <c r="M55" i="16" s="1"/>
  <c r="S599" i="4"/>
  <c r="S637" i="4" s="1"/>
  <c r="S72" i="15" s="1"/>
  <c r="S61" i="16" s="1"/>
  <c r="J597" i="4"/>
  <c r="J635" i="4" s="1"/>
  <c r="J70" i="15" s="1"/>
  <c r="J59" i="16" s="1"/>
  <c r="J589" i="4"/>
  <c r="P572" i="4"/>
  <c r="H549" i="4"/>
  <c r="H557" i="4"/>
  <c r="D541" i="4"/>
  <c r="J587" i="4"/>
  <c r="J625" i="4" s="1"/>
  <c r="J60" i="15" s="1"/>
  <c r="J49" i="16" s="1"/>
  <c r="AH493" i="4"/>
  <c r="I58" i="18" s="1"/>
  <c r="AH483" i="4"/>
  <c r="I48" i="18" s="1"/>
  <c r="AH468" i="4"/>
  <c r="I33" i="18" s="1"/>
  <c r="V563" i="4"/>
  <c r="V553" i="4"/>
  <c r="V558" i="4"/>
  <c r="V548" i="4"/>
  <c r="V566" i="4"/>
  <c r="V635" i="4" s="1"/>
  <c r="V70" i="15" s="1"/>
  <c r="V59" i="16" s="1"/>
  <c r="V545" i="4"/>
  <c r="V614" i="4" s="1"/>
  <c r="V49" i="15" s="1"/>
  <c r="V38" i="16" s="1"/>
  <c r="V570" i="4"/>
  <c r="V557" i="4"/>
  <c r="V555" i="4"/>
  <c r="V624" i="4" s="1"/>
  <c r="V59" i="15" s="1"/>
  <c r="V48" i="16" s="1"/>
  <c r="V565" i="4"/>
  <c r="V543" i="4"/>
  <c r="V560" i="4"/>
  <c r="V550" i="4"/>
  <c r="V542" i="4"/>
  <c r="J616" i="4"/>
  <c r="J51" i="15" s="1"/>
  <c r="J40" i="16" s="1"/>
  <c r="R639" i="4"/>
  <c r="R74" i="15" s="1"/>
  <c r="R63" i="16" s="1"/>
  <c r="O575" i="4"/>
  <c r="O581" i="4"/>
  <c r="O619" i="4" s="1"/>
  <c r="O54" i="15" s="1"/>
  <c r="O43" i="16" s="1"/>
  <c r="O591" i="4"/>
  <c r="O589" i="4"/>
  <c r="O582" i="4"/>
  <c r="O584" i="4"/>
  <c r="O598" i="4"/>
  <c r="O573" i="4"/>
  <c r="O611" i="4" s="1"/>
  <c r="O46" i="15" s="1"/>
  <c r="O35" i="16" s="1"/>
  <c r="O599" i="4"/>
  <c r="AL432" i="4"/>
  <c r="AL470" i="4" s="1"/>
  <c r="M35" i="18" s="1"/>
  <c r="AV248" i="4"/>
  <c r="W2" i="18"/>
  <c r="AH470" i="4"/>
  <c r="I35" i="18" s="1"/>
  <c r="AE446" i="4"/>
  <c r="AE484" i="4" s="1"/>
  <c r="F49" i="18" s="1"/>
  <c r="AR248" i="4"/>
  <c r="S3" i="18"/>
  <c r="AH489" i="4"/>
  <c r="I54" i="18" s="1"/>
  <c r="E4" i="18"/>
  <c r="AD248" i="4"/>
  <c r="H2" i="18"/>
  <c r="AG248" i="4"/>
  <c r="AJ248" i="4"/>
  <c r="K3" i="18"/>
  <c r="N3" i="18"/>
  <c r="AM248" i="4"/>
  <c r="AD416" i="4"/>
  <c r="AD485" i="4" s="1"/>
  <c r="E50" i="18" s="1"/>
  <c r="AR432" i="4"/>
  <c r="AR470" i="4" s="1"/>
  <c r="S35" i="18" s="1"/>
  <c r="P532" i="4"/>
  <c r="P531" i="4"/>
  <c r="P567" i="4" s="1"/>
  <c r="AF484" i="4"/>
  <c r="G49" i="18" s="1"/>
  <c r="AP248" i="4"/>
  <c r="Q2" i="18"/>
  <c r="AE248" i="4"/>
  <c r="I52" i="18"/>
  <c r="AU455" i="4"/>
  <c r="AU493" i="4" s="1"/>
  <c r="V58" i="18" s="1"/>
  <c r="AR448" i="4"/>
  <c r="AR486" i="4" s="1"/>
  <c r="S51" i="18" s="1"/>
  <c r="AC417" i="4"/>
  <c r="AC486" i="4" s="1"/>
  <c r="D51" i="18" s="1"/>
  <c r="AC403" i="4"/>
  <c r="AC472" i="4" s="1"/>
  <c r="D37" i="18" s="1"/>
  <c r="AF430" i="4"/>
  <c r="AF468" i="4" s="1"/>
  <c r="AF458" i="4"/>
  <c r="AF496" i="4" s="1"/>
  <c r="G61" i="18" s="1"/>
  <c r="AM433" i="4"/>
  <c r="AM471" i="4" s="1"/>
  <c r="N36" i="18" s="1"/>
  <c r="AO449" i="4"/>
  <c r="AO487" i="4" s="1"/>
  <c r="P52" i="18" s="1"/>
  <c r="AO430" i="4"/>
  <c r="AO468" i="4" s="1"/>
  <c r="AK437" i="4"/>
  <c r="AK475" i="4" s="1"/>
  <c r="L40" i="18" s="1"/>
  <c r="AK455" i="4"/>
  <c r="AK493" i="4" s="1"/>
  <c r="L58" i="18" s="1"/>
  <c r="AQ442" i="4"/>
  <c r="AQ480" i="4" s="1"/>
  <c r="R45" i="18" s="1"/>
  <c r="AQ453" i="4"/>
  <c r="AQ491" i="4" s="1"/>
  <c r="R56" i="18" s="1"/>
  <c r="AE437" i="4"/>
  <c r="AE475" i="4" s="1"/>
  <c r="F40" i="18" s="1"/>
  <c r="AG434" i="4"/>
  <c r="AG472" i="4" s="1"/>
  <c r="H37" i="18" s="1"/>
  <c r="AG452" i="4"/>
  <c r="AG490" i="4" s="1"/>
  <c r="H55" i="18" s="1"/>
  <c r="AM453" i="4"/>
  <c r="AM491" i="4" s="1"/>
  <c r="N56" i="18" s="1"/>
  <c r="AN439" i="4"/>
  <c r="AN477" i="4" s="1"/>
  <c r="O42" i="18" s="1"/>
  <c r="AN460" i="4"/>
  <c r="AN498" i="4" s="1"/>
  <c r="O63" i="18" s="1"/>
  <c r="Q589" i="4"/>
  <c r="W567" i="4"/>
  <c r="F575" i="4"/>
  <c r="F593" i="4"/>
  <c r="F631" i="4" s="1"/>
  <c r="F66" i="15" s="1"/>
  <c r="F55" i="16" s="1"/>
  <c r="F588" i="4"/>
  <c r="M238" i="4"/>
  <c r="M26" i="15" s="1"/>
  <c r="M23" i="16" s="1"/>
  <c r="AM435" i="4"/>
  <c r="AM473" i="4" s="1"/>
  <c r="N38" i="18" s="1"/>
  <c r="AP449" i="4"/>
  <c r="AP487" i="4" s="1"/>
  <c r="Q52" i="18" s="1"/>
  <c r="AV446" i="4"/>
  <c r="AV451" i="4"/>
  <c r="AV489" i="4" s="1"/>
  <c r="W54" i="18" s="1"/>
  <c r="AM436" i="4"/>
  <c r="AM474" i="4" s="1"/>
  <c r="N39" i="18" s="1"/>
  <c r="AS453" i="4"/>
  <c r="AS491" i="4" s="1"/>
  <c r="T56" i="18" s="1"/>
  <c r="AJ448" i="4"/>
  <c r="AJ486" i="4" s="1"/>
  <c r="K51" i="18" s="1"/>
  <c r="AU450" i="4"/>
  <c r="AU488" i="4" s="1"/>
  <c r="V53" i="18" s="1"/>
  <c r="AU453" i="4"/>
  <c r="AU491" i="4" s="1"/>
  <c r="V56" i="18" s="1"/>
  <c r="AR449" i="4"/>
  <c r="AR487" i="4" s="1"/>
  <c r="S52" i="18" s="1"/>
  <c r="AC401" i="4"/>
  <c r="AC470" i="4" s="1"/>
  <c r="D35" i="18" s="1"/>
  <c r="AM434" i="4"/>
  <c r="AM472" i="4" s="1"/>
  <c r="N37" i="18" s="1"/>
  <c r="AF455" i="4"/>
  <c r="AF493" i="4" s="1"/>
  <c r="G58" i="18" s="1"/>
  <c r="AO439" i="4"/>
  <c r="AO477" i="4" s="1"/>
  <c r="P42" i="18" s="1"/>
  <c r="AK454" i="4"/>
  <c r="AK492" i="4" s="1"/>
  <c r="L57" i="18" s="1"/>
  <c r="V621" i="4"/>
  <c r="V56" i="15" s="1"/>
  <c r="V45" i="16" s="1"/>
  <c r="N575" i="4"/>
  <c r="N613" i="4" s="1"/>
  <c r="N48" i="15" s="1"/>
  <c r="N37" i="16" s="1"/>
  <c r="J596" i="4"/>
  <c r="L636" i="4"/>
  <c r="L71" i="15" s="1"/>
  <c r="L60" i="16" s="1"/>
  <c r="R581" i="4"/>
  <c r="P573" i="4"/>
  <c r="L639" i="4"/>
  <c r="L74" i="15" s="1"/>
  <c r="L63" i="16" s="1"/>
  <c r="O580" i="4"/>
  <c r="H548" i="4"/>
  <c r="S583" i="4"/>
  <c r="S621" i="4" s="1"/>
  <c r="S56" i="15" s="1"/>
  <c r="S45" i="16" s="1"/>
  <c r="S576" i="4"/>
  <c r="S614" i="4" s="1"/>
  <c r="S49" i="15" s="1"/>
  <c r="S38" i="16" s="1"/>
  <c r="S598" i="4"/>
  <c r="S636" i="4" s="1"/>
  <c r="S71" i="15" s="1"/>
  <c r="S60" i="16" s="1"/>
  <c r="S593" i="4"/>
  <c r="S631" i="4" s="1"/>
  <c r="S66" i="15" s="1"/>
  <c r="S55" i="16" s="1"/>
  <c r="J595" i="4"/>
  <c r="K152" i="4"/>
  <c r="K221" i="4" s="1"/>
  <c r="K9" i="15" s="1"/>
  <c r="K6" i="16" s="1"/>
  <c r="AO457" i="4"/>
  <c r="AO495" i="4" s="1"/>
  <c r="P60" i="18" s="1"/>
  <c r="AJ457" i="4"/>
  <c r="AJ495" i="4" s="1"/>
  <c r="K60" i="18" s="1"/>
  <c r="AP453" i="4"/>
  <c r="AP491" i="4" s="1"/>
  <c r="Q56" i="18" s="1"/>
  <c r="AP431" i="4"/>
  <c r="AP469" i="4" s="1"/>
  <c r="Q34" i="18" s="1"/>
  <c r="AP454" i="4"/>
  <c r="AV443" i="4"/>
  <c r="AV481" i="4" s="1"/>
  <c r="W46" i="18" s="1"/>
  <c r="AV447" i="4"/>
  <c r="AV485" i="4" s="1"/>
  <c r="W50" i="18" s="1"/>
  <c r="AV433" i="4"/>
  <c r="AV471" i="4" s="1"/>
  <c r="W36" i="18" s="1"/>
  <c r="AV458" i="4"/>
  <c r="AV496" i="4" s="1"/>
  <c r="W61" i="18" s="1"/>
  <c r="AM439" i="4"/>
  <c r="AM477" i="4" s="1"/>
  <c r="N42" i="18" s="1"/>
  <c r="AM441" i="4"/>
  <c r="AM479" i="4" s="1"/>
  <c r="N44" i="18" s="1"/>
  <c r="AS448" i="4"/>
  <c r="AS486" i="4" s="1"/>
  <c r="T51" i="18" s="1"/>
  <c r="AS447" i="4"/>
  <c r="AS485" i="4" s="1"/>
  <c r="T50" i="18" s="1"/>
  <c r="AS459" i="4"/>
  <c r="AS497" i="4" s="1"/>
  <c r="T62" i="18" s="1"/>
  <c r="AS441" i="4"/>
  <c r="AS479" i="4" s="1"/>
  <c r="T44" i="18" s="1"/>
  <c r="AJ430" i="4"/>
  <c r="AJ468" i="4" s="1"/>
  <c r="K33" i="18" s="1"/>
  <c r="AJ456" i="4"/>
  <c r="AJ494" i="4" s="1"/>
  <c r="K59" i="18" s="1"/>
  <c r="AJ441" i="4"/>
  <c r="AJ479" i="4" s="1"/>
  <c r="K44" i="18" s="1"/>
  <c r="AM443" i="4"/>
  <c r="AM481" i="4" s="1"/>
  <c r="N46" i="18" s="1"/>
  <c r="AU436" i="4"/>
  <c r="AU474" i="4" s="1"/>
  <c r="V39" i="18" s="1"/>
  <c r="AU433" i="4"/>
  <c r="AU471" i="4" s="1"/>
  <c r="V36" i="18" s="1"/>
  <c r="AU454" i="4"/>
  <c r="AU492" i="4" s="1"/>
  <c r="V57" i="18" s="1"/>
  <c r="AU448" i="4"/>
  <c r="AU486" i="4" s="1"/>
  <c r="V51" i="18" s="1"/>
  <c r="AR446" i="4"/>
  <c r="AR484" i="4" s="1"/>
  <c r="S49" i="18" s="1"/>
  <c r="AR434" i="4"/>
  <c r="AR472" i="4" s="1"/>
  <c r="AR437" i="4"/>
  <c r="AR475" i="4" s="1"/>
  <c r="S40" i="18" s="1"/>
  <c r="AR433" i="4"/>
  <c r="AR471" i="4" s="1"/>
  <c r="S36" i="18" s="1"/>
  <c r="AC412" i="4"/>
  <c r="AC481" i="4" s="1"/>
  <c r="D46" i="18" s="1"/>
  <c r="AC414" i="4"/>
  <c r="AC483" i="4" s="1"/>
  <c r="D48" i="18" s="1"/>
  <c r="AC418" i="4"/>
  <c r="AC487" i="4" s="1"/>
  <c r="D52" i="18" s="1"/>
  <c r="AM451" i="4"/>
  <c r="AM489" i="4" s="1"/>
  <c r="N54" i="18" s="1"/>
  <c r="AF450" i="4"/>
  <c r="AF488" i="4" s="1"/>
  <c r="G53" i="18" s="1"/>
  <c r="AF441" i="4"/>
  <c r="AF479" i="4" s="1"/>
  <c r="G44" i="18" s="1"/>
  <c r="AF443" i="4"/>
  <c r="AF481" i="4" s="1"/>
  <c r="G46" i="18" s="1"/>
  <c r="AT456" i="4"/>
  <c r="AT494" i="4" s="1"/>
  <c r="U59" i="18" s="1"/>
  <c r="AG460" i="4"/>
  <c r="AG498" i="4" s="1"/>
  <c r="H63" i="18" s="1"/>
  <c r="AO456" i="4"/>
  <c r="AO494" i="4" s="1"/>
  <c r="P59" i="18" s="1"/>
  <c r="AO444" i="4"/>
  <c r="AO482" i="4" s="1"/>
  <c r="P47" i="18" s="1"/>
  <c r="AO448" i="4"/>
  <c r="AO486" i="4" s="1"/>
  <c r="P51" i="18" s="1"/>
  <c r="AT432" i="4"/>
  <c r="AT470" i="4" s="1"/>
  <c r="U35" i="18" s="1"/>
  <c r="AL440" i="4"/>
  <c r="AL478" i="4" s="1"/>
  <c r="M43" i="18" s="1"/>
  <c r="AK442" i="4"/>
  <c r="AK480" i="4" s="1"/>
  <c r="L45" i="18" s="1"/>
  <c r="AK440" i="4"/>
  <c r="AK478" i="4" s="1"/>
  <c r="L43" i="18" s="1"/>
  <c r="AK453" i="4"/>
  <c r="AK491" i="4" s="1"/>
  <c r="L56" i="18" s="1"/>
  <c r="AK438" i="4"/>
  <c r="AK476" i="4" s="1"/>
  <c r="L41" i="18" s="1"/>
  <c r="AQ458" i="4"/>
  <c r="AQ496" i="4" s="1"/>
  <c r="R61" i="18" s="1"/>
  <c r="AQ454" i="4"/>
  <c r="AQ492" i="4" s="1"/>
  <c r="AQ438" i="4"/>
  <c r="AQ476" i="4" s="1"/>
  <c r="R41" i="18" s="1"/>
  <c r="AE453" i="4"/>
  <c r="AE491" i="4" s="1"/>
  <c r="F56" i="18" s="1"/>
  <c r="AE431" i="4"/>
  <c r="AE469" i="4" s="1"/>
  <c r="F34" i="18" s="1"/>
  <c r="AE448" i="4"/>
  <c r="AE486" i="4" s="1"/>
  <c r="F51" i="18" s="1"/>
  <c r="AE436" i="4"/>
  <c r="AE474" i="4" s="1"/>
  <c r="F39" i="18" s="1"/>
  <c r="AG431" i="4"/>
  <c r="AG469" i="4" s="1"/>
  <c r="H34" i="18" s="1"/>
  <c r="AG444" i="4"/>
  <c r="AG482" i="4" s="1"/>
  <c r="H47" i="18" s="1"/>
  <c r="AG437" i="4"/>
  <c r="AG475" i="4" s="1"/>
  <c r="H40" i="18" s="1"/>
  <c r="AG459" i="4"/>
  <c r="AG497" i="4" s="1"/>
  <c r="H62" i="18" s="1"/>
  <c r="AV457" i="4"/>
  <c r="AV495" i="4" s="1"/>
  <c r="W60" i="18" s="1"/>
  <c r="AN455" i="4"/>
  <c r="AN493" i="4" s="1"/>
  <c r="O58" i="18" s="1"/>
  <c r="AN450" i="4"/>
  <c r="AN488" i="4" s="1"/>
  <c r="O53" i="18" s="1"/>
  <c r="AN441" i="4"/>
  <c r="AN479" i="4" s="1"/>
  <c r="O44" i="18" s="1"/>
  <c r="AI447" i="4"/>
  <c r="AI485" i="4" s="1"/>
  <c r="J50" i="18" s="1"/>
  <c r="AI437" i="4"/>
  <c r="AI475" i="4" s="1"/>
  <c r="J40" i="18" s="1"/>
  <c r="AI458" i="4"/>
  <c r="AI496" i="4" s="1"/>
  <c r="J61" i="18" s="1"/>
  <c r="AL457" i="4"/>
  <c r="AL495" i="4" s="1"/>
  <c r="M60" i="18" s="1"/>
  <c r="AF432" i="4"/>
  <c r="AF470" i="4" s="1"/>
  <c r="G35" i="18" s="1"/>
  <c r="AU457" i="4"/>
  <c r="AU495" i="4" s="1"/>
  <c r="T595" i="4"/>
  <c r="T633" i="4" s="1"/>
  <c r="T68" i="15" s="1"/>
  <c r="T57" i="16" s="1"/>
  <c r="T594" i="4"/>
  <c r="T589" i="4"/>
  <c r="T627" i="4" s="1"/>
  <c r="T62" i="15" s="1"/>
  <c r="T51" i="16" s="1"/>
  <c r="T584" i="4"/>
  <c r="T622" i="4" s="1"/>
  <c r="T57" i="15" s="1"/>
  <c r="T46" i="16" s="1"/>
  <c r="T571" i="4"/>
  <c r="T609" i="4" s="1"/>
  <c r="T44" i="15" s="1"/>
  <c r="T578" i="4"/>
  <c r="T616" i="4" s="1"/>
  <c r="T51" i="15" s="1"/>
  <c r="T40" i="16" s="1"/>
  <c r="R596" i="4"/>
  <c r="J573" i="4"/>
  <c r="J611" i="4" s="1"/>
  <c r="J46" i="15" s="1"/>
  <c r="J35" i="16" s="1"/>
  <c r="S595" i="4"/>
  <c r="S633" i="4" s="1"/>
  <c r="S68" i="15" s="1"/>
  <c r="S57" i="16" s="1"/>
  <c r="O579" i="4"/>
  <c r="O577" i="4"/>
  <c r="O615" i="4" s="1"/>
  <c r="O50" i="15" s="1"/>
  <c r="O39" i="16" s="1"/>
  <c r="P598" i="4"/>
  <c r="O583" i="4"/>
  <c r="O621" i="4" s="1"/>
  <c r="O56" i="15" s="1"/>
  <c r="O45" i="16" s="1"/>
  <c r="AL448" i="4"/>
  <c r="AL486" i="4" s="1"/>
  <c r="M51" i="18" s="1"/>
  <c r="J590" i="4"/>
  <c r="J628" i="4" s="1"/>
  <c r="J63" i="15" s="1"/>
  <c r="J52" i="16" s="1"/>
  <c r="AM446" i="4"/>
  <c r="AM484" i="4" s="1"/>
  <c r="N49" i="18" s="1"/>
  <c r="H541" i="4"/>
  <c r="H560" i="4"/>
  <c r="AL459" i="4"/>
  <c r="AL497" i="4" s="1"/>
  <c r="M62" i="18" s="1"/>
  <c r="L590" i="4"/>
  <c r="L628" i="4" s="1"/>
  <c r="L63" i="15" s="1"/>
  <c r="L52" i="16" s="1"/>
  <c r="L577" i="4"/>
  <c r="L615" i="4" s="1"/>
  <c r="L50" i="15" s="1"/>
  <c r="L39" i="16" s="1"/>
  <c r="L576" i="4"/>
  <c r="L614" i="4" s="1"/>
  <c r="L49" i="15" s="1"/>
  <c r="L38" i="16" s="1"/>
  <c r="L575" i="4"/>
  <c r="L613" i="4" s="1"/>
  <c r="L48" i="15" s="1"/>
  <c r="L37" i="16" s="1"/>
  <c r="V5" i="18"/>
  <c r="AU248" i="4"/>
  <c r="AH496" i="4"/>
  <c r="I61" i="18" s="1"/>
  <c r="AK248" i="4"/>
  <c r="L2" i="18"/>
  <c r="R565" i="4"/>
  <c r="R550" i="4"/>
  <c r="R570" i="4"/>
  <c r="R554" i="4"/>
  <c r="R623" i="4" s="1"/>
  <c r="R58" i="15" s="1"/>
  <c r="R47" i="16" s="1"/>
  <c r="R559" i="4"/>
  <c r="R552" i="4"/>
  <c r="R561" i="4"/>
  <c r="R630" i="4" s="1"/>
  <c r="R65" i="15" s="1"/>
  <c r="R54" i="16" s="1"/>
  <c r="R551" i="4"/>
  <c r="R569" i="4"/>
  <c r="R545" i="4"/>
  <c r="R544" i="4"/>
  <c r="R557" i="4"/>
  <c r="R543" i="4"/>
  <c r="R547" i="4"/>
  <c r="R556" i="4"/>
  <c r="R548" i="4"/>
  <c r="AT442" i="4"/>
  <c r="AT480" i="4" s="1"/>
  <c r="U45" i="18" s="1"/>
  <c r="R546" i="4"/>
  <c r="AR450" i="4"/>
  <c r="AR488" i="4" s="1"/>
  <c r="S53" i="18" s="1"/>
  <c r="AR441" i="4"/>
  <c r="AR479" i="4" s="1"/>
  <c r="S44" i="18" s="1"/>
  <c r="AC407" i="4"/>
  <c r="AC476" i="4" s="1"/>
  <c r="D41" i="18" s="1"/>
  <c r="AM455" i="4"/>
  <c r="AM493" i="4" s="1"/>
  <c r="N58" i="18" s="1"/>
  <c r="AF453" i="4"/>
  <c r="AF491" i="4" s="1"/>
  <c r="G56" i="18" s="1"/>
  <c r="AF435" i="4"/>
  <c r="AF473" i="4" s="1"/>
  <c r="G38" i="18" s="1"/>
  <c r="AO446" i="4"/>
  <c r="AO484" i="4" s="1"/>
  <c r="P49" i="18" s="1"/>
  <c r="AO460" i="4"/>
  <c r="AO498" i="4" s="1"/>
  <c r="P63" i="18" s="1"/>
  <c r="AL454" i="4"/>
  <c r="AL492" i="4" s="1"/>
  <c r="M57" i="18" s="1"/>
  <c r="AK449" i="4"/>
  <c r="AK487" i="4" s="1"/>
  <c r="L52" i="18" s="1"/>
  <c r="AK435" i="4"/>
  <c r="AK473" i="4" s="1"/>
  <c r="L38" i="18" s="1"/>
  <c r="AQ456" i="4"/>
  <c r="AQ494" i="4" s="1"/>
  <c r="R59" i="18" s="1"/>
  <c r="AQ439" i="4"/>
  <c r="AQ477" i="4" s="1"/>
  <c r="R42" i="18" s="1"/>
  <c r="AE435" i="4"/>
  <c r="AE473" i="4" s="1"/>
  <c r="F38" i="18" s="1"/>
  <c r="AG451" i="4"/>
  <c r="AG489" i="4" s="1"/>
  <c r="H54" i="18" s="1"/>
  <c r="AG456" i="4"/>
  <c r="AG494" i="4" s="1"/>
  <c r="H59" i="18" s="1"/>
  <c r="AN436" i="4"/>
  <c r="AN474" i="4" s="1"/>
  <c r="O39" i="18" s="1"/>
  <c r="T614" i="4"/>
  <c r="T49" i="15" s="1"/>
  <c r="T38" i="16" s="1"/>
  <c r="AV432" i="4"/>
  <c r="AV470" i="4" s="1"/>
  <c r="W35" i="18" s="1"/>
  <c r="AP460" i="4"/>
  <c r="AP498" i="4" s="1"/>
  <c r="Q63" i="18" s="1"/>
  <c r="AP442" i="4"/>
  <c r="AP480" i="4" s="1"/>
  <c r="Q45" i="18" s="1"/>
  <c r="AV452" i="4"/>
  <c r="AV490" i="4" s="1"/>
  <c r="W55" i="18" s="1"/>
  <c r="AV437" i="4"/>
  <c r="AV475" i="4" s="1"/>
  <c r="W40" i="18" s="1"/>
  <c r="AS439" i="4"/>
  <c r="AS477" i="4" s="1"/>
  <c r="T42" i="18" s="1"/>
  <c r="AS443" i="4"/>
  <c r="AS481" i="4" s="1"/>
  <c r="T46" i="18" s="1"/>
  <c r="AS430" i="4"/>
  <c r="AS468" i="4" s="1"/>
  <c r="AJ434" i="4"/>
  <c r="AJ472" i="4" s="1"/>
  <c r="K37" i="18" s="1"/>
  <c r="AJ446" i="4"/>
  <c r="AJ484" i="4" s="1"/>
  <c r="K49" i="18" s="1"/>
  <c r="AT455" i="4"/>
  <c r="AT493" i="4" s="1"/>
  <c r="U58" i="18" s="1"/>
  <c r="AU444" i="4"/>
  <c r="AU482" i="4" s="1"/>
  <c r="V47" i="18" s="1"/>
  <c r="AU440" i="4"/>
  <c r="AU478" i="4" s="1"/>
  <c r="V43" i="18" s="1"/>
  <c r="AR431" i="4"/>
  <c r="AR469" i="4" s="1"/>
  <c r="S34" i="18" s="1"/>
  <c r="AR430" i="4"/>
  <c r="AR468" i="4" s="1"/>
  <c r="S33" i="18" s="1"/>
  <c r="AC406" i="4"/>
  <c r="AC475" i="4" s="1"/>
  <c r="D40" i="18" s="1"/>
  <c r="AC402" i="4"/>
  <c r="AC471" i="4" s="1"/>
  <c r="D36" i="18" s="1"/>
  <c r="AF439" i="4"/>
  <c r="AF477" i="4" s="1"/>
  <c r="G42" i="18" s="1"/>
  <c r="AF433" i="4"/>
  <c r="AF471" i="4" s="1"/>
  <c r="G36" i="18" s="1"/>
  <c r="AF442" i="4"/>
  <c r="AF480" i="4" s="1"/>
  <c r="G45" i="18" s="1"/>
  <c r="AT439" i="4"/>
  <c r="AT477" i="4" s="1"/>
  <c r="U42" i="18" s="1"/>
  <c r="AO452" i="4"/>
  <c r="AO490" i="4" s="1"/>
  <c r="P55" i="18" s="1"/>
  <c r="AO440" i="4"/>
  <c r="AO478" i="4" s="1"/>
  <c r="P43" i="18" s="1"/>
  <c r="AO435" i="4"/>
  <c r="AO473" i="4" s="1"/>
  <c r="P38" i="18" s="1"/>
  <c r="AL431" i="4"/>
  <c r="AL469" i="4" s="1"/>
  <c r="M34" i="18" s="1"/>
  <c r="AK441" i="4"/>
  <c r="AK479" i="4" s="1"/>
  <c r="L44" i="18" s="1"/>
  <c r="F577" i="4"/>
  <c r="O574" i="4"/>
  <c r="AL444" i="4"/>
  <c r="AL482" i="4" s="1"/>
  <c r="M47" i="18" s="1"/>
  <c r="H544" i="4"/>
  <c r="T639" i="4"/>
  <c r="T74" i="15" s="1"/>
  <c r="T63" i="16" s="1"/>
  <c r="AD423" i="4"/>
  <c r="AD492" i="4" s="1"/>
  <c r="E57" i="18" s="1"/>
  <c r="M225" i="4"/>
  <c r="M13" i="15" s="1"/>
  <c r="M10" i="16" s="1"/>
  <c r="E222" i="4"/>
  <c r="E10" i="15" s="1"/>
  <c r="E7" i="16" s="1"/>
  <c r="AP432" i="4"/>
  <c r="AP470" i="4" s="1"/>
  <c r="Q35" i="18" s="1"/>
  <c r="AC421" i="4"/>
  <c r="AC490" i="4" s="1"/>
  <c r="D55" i="18" s="1"/>
  <c r="AP444" i="4"/>
  <c r="AP482" i="4" s="1"/>
  <c r="Q47" i="18" s="1"/>
  <c r="AP441" i="4"/>
  <c r="AP479" i="4" s="1"/>
  <c r="Q44" i="18" s="1"/>
  <c r="AP446" i="4"/>
  <c r="AP484" i="4" s="1"/>
  <c r="Q49" i="18" s="1"/>
  <c r="AV456" i="4"/>
  <c r="AV494" i="4" s="1"/>
  <c r="W59" i="18" s="1"/>
  <c r="AV431" i="4"/>
  <c r="AV469" i="4" s="1"/>
  <c r="W34" i="18" s="1"/>
  <c r="AV435" i="4"/>
  <c r="AV473" i="4" s="1"/>
  <c r="W38" i="18" s="1"/>
  <c r="AV454" i="4"/>
  <c r="AV492" i="4" s="1"/>
  <c r="W57" i="18" s="1"/>
  <c r="AT454" i="4"/>
  <c r="AT492" i="4" s="1"/>
  <c r="U57" i="18" s="1"/>
  <c r="AK457" i="4"/>
  <c r="AK495" i="4" s="1"/>
  <c r="L60" i="18" s="1"/>
  <c r="AS433" i="4"/>
  <c r="AS471" i="4" s="1"/>
  <c r="T36" i="18" s="1"/>
  <c r="AS450" i="4"/>
  <c r="AS488" i="4" s="1"/>
  <c r="T53" i="18" s="1"/>
  <c r="AS437" i="4"/>
  <c r="AS475" i="4" s="1"/>
  <c r="T40" i="18" s="1"/>
  <c r="AS434" i="4"/>
  <c r="AS472" i="4" s="1"/>
  <c r="T37" i="18" s="1"/>
  <c r="AJ439" i="4"/>
  <c r="AJ477" i="4" s="1"/>
  <c r="K42" i="18" s="1"/>
  <c r="AJ437" i="4"/>
  <c r="AJ475" i="4" s="1"/>
  <c r="K40" i="18" s="1"/>
  <c r="AJ450" i="4"/>
  <c r="AJ488" i="4" s="1"/>
  <c r="K53" i="18" s="1"/>
  <c r="AM431" i="4"/>
  <c r="AM469" i="4" s="1"/>
  <c r="N34" i="18" s="1"/>
  <c r="AU442" i="4"/>
  <c r="AU480" i="4" s="1"/>
  <c r="V45" i="18" s="1"/>
  <c r="AU435" i="4"/>
  <c r="AU473" i="4" s="1"/>
  <c r="V38" i="18" s="1"/>
  <c r="AU451" i="4"/>
  <c r="AU489" i="4" s="1"/>
  <c r="V54" i="18" s="1"/>
  <c r="AI452" i="4"/>
  <c r="AI490" i="4" s="1"/>
  <c r="J55" i="18" s="1"/>
  <c r="AR435" i="4"/>
  <c r="AR473" i="4" s="1"/>
  <c r="S38" i="18" s="1"/>
  <c r="AR455" i="4"/>
  <c r="AR493" i="4" s="1"/>
  <c r="S58" i="18" s="1"/>
  <c r="AR445" i="4"/>
  <c r="AR483" i="4" s="1"/>
  <c r="S48" i="18" s="1"/>
  <c r="AC422" i="4"/>
  <c r="AC491" i="4" s="1"/>
  <c r="D56" i="18" s="1"/>
  <c r="AC405" i="4"/>
  <c r="AC474" i="4" s="1"/>
  <c r="D39" i="18" s="1"/>
  <c r="AC413" i="4"/>
  <c r="AC482" i="4" s="1"/>
  <c r="D47" i="18" s="1"/>
  <c r="AC420" i="4"/>
  <c r="AC489" i="4" s="1"/>
  <c r="D54" i="18" s="1"/>
  <c r="AG432" i="4"/>
  <c r="AG470" i="4" s="1"/>
  <c r="H35" i="18" s="1"/>
  <c r="AF460" i="4"/>
  <c r="AF498" i="4" s="1"/>
  <c r="G63" i="18" s="1"/>
  <c r="AF449" i="4"/>
  <c r="AF487" i="4" s="1"/>
  <c r="G52" i="18" s="1"/>
  <c r="AF438" i="4"/>
  <c r="AF476" i="4" s="1"/>
  <c r="G41" i="18" s="1"/>
  <c r="AT447" i="4"/>
  <c r="AT485" i="4" s="1"/>
  <c r="U50" i="18" s="1"/>
  <c r="AN457" i="4"/>
  <c r="AN495" i="4" s="1"/>
  <c r="O60" i="18" s="1"/>
  <c r="AO443" i="4"/>
  <c r="AO481" i="4" s="1"/>
  <c r="P46" i="18" s="1"/>
  <c r="AO447" i="4"/>
  <c r="AO485" i="4" s="1"/>
  <c r="P50" i="18" s="1"/>
  <c r="AO450" i="4"/>
  <c r="AO488" i="4" s="1"/>
  <c r="P53" i="18" s="1"/>
  <c r="AT430" i="4"/>
  <c r="AT468" i="4" s="1"/>
  <c r="AL449" i="4"/>
  <c r="AL487" i="4" s="1"/>
  <c r="M52" i="18" s="1"/>
  <c r="AK451" i="4"/>
  <c r="AK489" i="4" s="1"/>
  <c r="L54" i="18" s="1"/>
  <c r="AK450" i="4"/>
  <c r="AK488" i="4" s="1"/>
  <c r="L53" i="18" s="1"/>
  <c r="AK459" i="4"/>
  <c r="AK497" i="4" s="1"/>
  <c r="L62" i="18" s="1"/>
  <c r="AK432" i="4"/>
  <c r="AK470" i="4" s="1"/>
  <c r="L35" i="18" s="1"/>
  <c r="AQ431" i="4"/>
  <c r="AQ469" i="4" s="1"/>
  <c r="R34" i="18" s="1"/>
  <c r="AQ441" i="4"/>
  <c r="AQ479" i="4" s="1"/>
  <c r="R44" i="18" s="1"/>
  <c r="AQ446" i="4"/>
  <c r="AQ484" i="4" s="1"/>
  <c r="R49" i="18" s="1"/>
  <c r="AE441" i="4"/>
  <c r="AE479" i="4" s="1"/>
  <c r="AE433" i="4"/>
  <c r="AE471" i="4" s="1"/>
  <c r="F36" i="18" s="1"/>
  <c r="AE449" i="4"/>
  <c r="AE487" i="4" s="1"/>
  <c r="F52" i="18" s="1"/>
  <c r="AE451" i="4"/>
  <c r="AE489" i="4" s="1"/>
  <c r="F54" i="18" s="1"/>
  <c r="AG430" i="4"/>
  <c r="AG468" i="4" s="1"/>
  <c r="AG445" i="4"/>
  <c r="AG483" i="4" s="1"/>
  <c r="H48" i="18" s="1"/>
  <c r="AG442" i="4"/>
  <c r="AG480" i="4" s="1"/>
  <c r="H45" i="18" s="1"/>
  <c r="AG435" i="4"/>
  <c r="AG473" i="4" s="1"/>
  <c r="H38" i="18" s="1"/>
  <c r="AN431" i="4"/>
  <c r="AN469" i="4" s="1"/>
  <c r="O34" i="18" s="1"/>
  <c r="AN438" i="4"/>
  <c r="AN476" i="4" s="1"/>
  <c r="O41" i="18" s="1"/>
  <c r="AN440" i="4"/>
  <c r="AN478" i="4" s="1"/>
  <c r="O43" i="18" s="1"/>
  <c r="AN449" i="4"/>
  <c r="AN487" i="4" s="1"/>
  <c r="O52" i="18" s="1"/>
  <c r="AI431" i="4"/>
  <c r="AI469" i="4" s="1"/>
  <c r="J34" i="18" s="1"/>
  <c r="AI454" i="4"/>
  <c r="AI492" i="4" s="1"/>
  <c r="J57" i="18" s="1"/>
  <c r="AI443" i="4"/>
  <c r="AI481" i="4" s="1"/>
  <c r="J46" i="18" s="1"/>
  <c r="AM454" i="4"/>
  <c r="AM492" i="4" s="1"/>
  <c r="N57" i="18" s="1"/>
  <c r="AM432" i="4"/>
  <c r="AM470" i="4" s="1"/>
  <c r="N35" i="18" s="1"/>
  <c r="AL458" i="4"/>
  <c r="AL496" i="4" s="1"/>
  <c r="M61" i="18" s="1"/>
  <c r="AT443" i="4"/>
  <c r="AT481" i="4" s="1"/>
  <c r="U46" i="18" s="1"/>
  <c r="J600" i="4"/>
  <c r="J593" i="4"/>
  <c r="J631" i="4" s="1"/>
  <c r="J66" i="15" s="1"/>
  <c r="J55" i="16" s="1"/>
  <c r="I572" i="4"/>
  <c r="I610" i="4" s="1"/>
  <c r="I45" i="15" s="1"/>
  <c r="I34" i="16" s="1"/>
  <c r="M596" i="4"/>
  <c r="M634" i="4" s="1"/>
  <c r="M69" i="15" s="1"/>
  <c r="M58" i="16" s="1"/>
  <c r="M594" i="4"/>
  <c r="M632" i="4" s="1"/>
  <c r="M67" i="15" s="1"/>
  <c r="M56" i="16" s="1"/>
  <c r="M575" i="4"/>
  <c r="M613" i="4" s="1"/>
  <c r="M48" i="15" s="1"/>
  <c r="M37" i="16" s="1"/>
  <c r="M577" i="4"/>
  <c r="M615" i="4" s="1"/>
  <c r="M50" i="15" s="1"/>
  <c r="M39" i="16" s="1"/>
  <c r="L632" i="4"/>
  <c r="L67" i="15" s="1"/>
  <c r="L56" i="16" s="1"/>
  <c r="T577" i="4"/>
  <c r="T615" i="4" s="1"/>
  <c r="T50" i="15" s="1"/>
  <c r="T39" i="16" s="1"/>
  <c r="J592" i="4"/>
  <c r="J630" i="4" s="1"/>
  <c r="J65" i="15" s="1"/>
  <c r="J54" i="16" s="1"/>
  <c r="V587" i="4"/>
  <c r="V625" i="4" s="1"/>
  <c r="V60" i="15" s="1"/>
  <c r="V49" i="16" s="1"/>
  <c r="V590" i="4"/>
  <c r="V628" i="4" s="1"/>
  <c r="V63" i="15" s="1"/>
  <c r="V52" i="16" s="1"/>
  <c r="V589" i="4"/>
  <c r="V627" i="4" s="1"/>
  <c r="V62" i="15" s="1"/>
  <c r="V51" i="16" s="1"/>
  <c r="V588" i="4"/>
  <c r="V596" i="4"/>
  <c r="V585" i="4"/>
  <c r="V623" i="4" s="1"/>
  <c r="V58" i="15" s="1"/>
  <c r="V47" i="16" s="1"/>
  <c r="V579" i="4"/>
  <c r="V617" i="4" s="1"/>
  <c r="V52" i="15" s="1"/>
  <c r="V41" i="16" s="1"/>
  <c r="H559" i="4"/>
  <c r="L573" i="4"/>
  <c r="L611" i="4" s="1"/>
  <c r="L46" i="15" s="1"/>
  <c r="L35" i="16" s="1"/>
  <c r="R598" i="4"/>
  <c r="R636" i="4" s="1"/>
  <c r="R71" i="15" s="1"/>
  <c r="R60" i="16" s="1"/>
  <c r="M586" i="4"/>
  <c r="M624" i="4" s="1"/>
  <c r="M59" i="15" s="1"/>
  <c r="M48" i="16" s="1"/>
  <c r="H551" i="4"/>
  <c r="H620" i="4" s="1"/>
  <c r="H55" i="15" s="1"/>
  <c r="H44" i="16" s="1"/>
  <c r="H564" i="4"/>
  <c r="H633" i="4" s="1"/>
  <c r="H68" i="15" s="1"/>
  <c r="H57" i="16" s="1"/>
  <c r="AL435" i="4"/>
  <c r="AL473" i="4" s="1"/>
  <c r="M38" i="18" s="1"/>
  <c r="AD405" i="4"/>
  <c r="AD474" i="4" s="1"/>
  <c r="E39" i="18" s="1"/>
  <c r="AN248" i="4"/>
  <c r="O2" i="18"/>
  <c r="U548" i="4"/>
  <c r="U565" i="4"/>
  <c r="U552" i="4"/>
  <c r="U567" i="4"/>
  <c r="U559" i="4"/>
  <c r="U540" i="4"/>
  <c r="U544" i="4"/>
  <c r="U542" i="4"/>
  <c r="U541" i="4"/>
  <c r="U560" i="4"/>
  <c r="U568" i="4"/>
  <c r="U551" i="4"/>
  <c r="U556" i="4"/>
  <c r="U561" i="4"/>
  <c r="U554" i="4"/>
  <c r="U558" i="4"/>
  <c r="U550" i="4"/>
  <c r="AT248" i="4"/>
  <c r="U2" i="18"/>
  <c r="AQ248" i="4"/>
  <c r="R2" i="18"/>
  <c r="AU498" i="4"/>
  <c r="V63" i="18" s="1"/>
  <c r="AH472" i="4"/>
  <c r="I37" i="18" s="1"/>
  <c r="AQ489" i="4"/>
  <c r="R54" i="18" s="1"/>
  <c r="AP492" i="4"/>
  <c r="Q57" i="18" s="1"/>
  <c r="AH484" i="4"/>
  <c r="I49" i="18" s="1"/>
  <c r="AP494" i="4"/>
  <c r="Q59" i="18" s="1"/>
  <c r="AI449" i="4"/>
  <c r="AI487" i="4" s="1"/>
  <c r="J52" i="18" s="1"/>
  <c r="AI440" i="4"/>
  <c r="AI478" i="4" s="1"/>
  <c r="J43" i="18" s="1"/>
  <c r="AM444" i="4"/>
  <c r="AM482" i="4" s="1"/>
  <c r="N47" i="18" s="1"/>
  <c r="AM442" i="4"/>
  <c r="AM480" i="4" s="1"/>
  <c r="N45" i="18" s="1"/>
  <c r="AL430" i="4"/>
  <c r="AL468" i="4" s="1"/>
  <c r="AR452" i="4"/>
  <c r="AR490" i="4" s="1"/>
  <c r="S55" i="18" s="1"/>
  <c r="U594" i="4"/>
  <c r="U632" i="4" s="1"/>
  <c r="U67" i="15" s="1"/>
  <c r="U56" i="16" s="1"/>
  <c r="M578" i="4"/>
  <c r="M616" i="4" s="1"/>
  <c r="M51" i="15" s="1"/>
  <c r="M40" i="16" s="1"/>
  <c r="K581" i="4"/>
  <c r="G612" i="4"/>
  <c r="G47" i="15" s="1"/>
  <c r="G36" i="16" s="1"/>
  <c r="K583" i="4"/>
  <c r="H621" i="4"/>
  <c r="H56" i="15" s="1"/>
  <c r="H45" i="16" s="1"/>
  <c r="AT450" i="4"/>
  <c r="AT488" i="4" s="1"/>
  <c r="U53" i="18" s="1"/>
  <c r="H619" i="4"/>
  <c r="H54" i="15" s="1"/>
  <c r="H43" i="16" s="1"/>
  <c r="AL445" i="4"/>
  <c r="AL483" i="4" s="1"/>
  <c r="M48" i="18" s="1"/>
  <c r="AM448" i="4"/>
  <c r="AM486" i="4" s="1"/>
  <c r="N51" i="18" s="1"/>
  <c r="M592" i="4"/>
  <c r="M630" i="4" s="1"/>
  <c r="M65" i="15" s="1"/>
  <c r="M54" i="16" s="1"/>
  <c r="AL452" i="4"/>
  <c r="AL490" i="4" s="1"/>
  <c r="M55" i="18" s="1"/>
  <c r="AD404" i="4"/>
  <c r="AD473" i="4" s="1"/>
  <c r="E38" i="18" s="1"/>
  <c r="AD425" i="4"/>
  <c r="AD494" i="4" s="1"/>
  <c r="E59" i="18" s="1"/>
  <c r="AH490" i="4"/>
  <c r="I55" i="18" s="1"/>
  <c r="AH481" i="4"/>
  <c r="I46" i="18" s="1"/>
  <c r="AD427" i="4"/>
  <c r="AD496" i="4" s="1"/>
  <c r="E61" i="18" s="1"/>
  <c r="T555" i="4"/>
  <c r="I567" i="4"/>
  <c r="AI435" i="4"/>
  <c r="AI473" i="4" s="1"/>
  <c r="J38" i="18" s="1"/>
  <c r="AI456" i="4"/>
  <c r="AI494" i="4" s="1"/>
  <c r="J59" i="18" s="1"/>
  <c r="AI438" i="4"/>
  <c r="AI476" i="4" s="1"/>
  <c r="J41" i="18" s="1"/>
  <c r="AI433" i="4"/>
  <c r="AI471" i="4" s="1"/>
  <c r="J36" i="18" s="1"/>
  <c r="AC423" i="4"/>
  <c r="AC492" i="4" s="1"/>
  <c r="D57" i="18" s="1"/>
  <c r="AM457" i="4"/>
  <c r="AM495" i="4" s="1"/>
  <c r="N60" i="18" s="1"/>
  <c r="K575" i="4"/>
  <c r="K589" i="4"/>
  <c r="H584" i="4"/>
  <c r="M571" i="4"/>
  <c r="M609" i="4" s="1"/>
  <c r="M572" i="4"/>
  <c r="M610" i="4" s="1"/>
  <c r="M45" i="15" s="1"/>
  <c r="M34" i="16" s="1"/>
  <c r="H588" i="4"/>
  <c r="H626" i="4" s="1"/>
  <c r="H61" i="15" s="1"/>
  <c r="H50" i="16" s="1"/>
  <c r="G636" i="4"/>
  <c r="G71" i="15" s="1"/>
  <c r="G60" i="16" s="1"/>
  <c r="K584" i="4"/>
  <c r="AL443" i="4"/>
  <c r="AL481" i="4" s="1"/>
  <c r="M46" i="18" s="1"/>
  <c r="AD402" i="4"/>
  <c r="AD471" i="4" s="1"/>
  <c r="E36" i="18" s="1"/>
  <c r="AD419" i="4"/>
  <c r="AD488" i="4" s="1"/>
  <c r="E53" i="18" s="1"/>
  <c r="AE496" i="4"/>
  <c r="F61" i="18" s="1"/>
  <c r="AI248" i="4"/>
  <c r="J3" i="18"/>
  <c r="AD403" i="4"/>
  <c r="AD472" i="4" s="1"/>
  <c r="E37" i="18" s="1"/>
  <c r="AF457" i="4"/>
  <c r="AF495" i="4" s="1"/>
  <c r="G60" i="18" s="1"/>
  <c r="AD428" i="4"/>
  <c r="AD497" i="4" s="1"/>
  <c r="E62" i="18" s="1"/>
  <c r="AH478" i="4"/>
  <c r="I43" i="18" s="1"/>
  <c r="AV484" i="4"/>
  <c r="W49" i="18" s="1"/>
  <c r="AD409" i="4"/>
  <c r="AD478" i="4" s="1"/>
  <c r="E43" i="18" s="1"/>
  <c r="AD418" i="4"/>
  <c r="AD487" i="4" s="1"/>
  <c r="E52" i="18" s="1"/>
  <c r="I553" i="4"/>
  <c r="AK444" i="4"/>
  <c r="AK482" i="4" s="1"/>
  <c r="L47" i="18" s="1"/>
  <c r="AK458" i="4"/>
  <c r="AK496" i="4" s="1"/>
  <c r="L61" i="18" s="1"/>
  <c r="AQ435" i="4"/>
  <c r="AQ473" i="4" s="1"/>
  <c r="R38" i="18" s="1"/>
  <c r="AQ437" i="4"/>
  <c r="AQ475" i="4" s="1"/>
  <c r="R40" i="18" s="1"/>
  <c r="AQ448" i="4"/>
  <c r="AQ486" i="4" s="1"/>
  <c r="R51" i="18" s="1"/>
  <c r="AQ434" i="4"/>
  <c r="AQ472" i="4" s="1"/>
  <c r="R37" i="18" s="1"/>
  <c r="AE445" i="4"/>
  <c r="AE483" i="4" s="1"/>
  <c r="F48" i="18" s="1"/>
  <c r="AE447" i="4"/>
  <c r="AE485" i="4" s="1"/>
  <c r="F50" i="18" s="1"/>
  <c r="AE456" i="4"/>
  <c r="AE494" i="4" s="1"/>
  <c r="F59" i="18" s="1"/>
  <c r="AG436" i="4"/>
  <c r="AG474" i="4" s="1"/>
  <c r="H39" i="18" s="1"/>
  <c r="AG441" i="4"/>
  <c r="AG479" i="4" s="1"/>
  <c r="H44" i="18" s="1"/>
  <c r="AG458" i="4"/>
  <c r="AG496" i="4" s="1"/>
  <c r="H61" i="18" s="1"/>
  <c r="AG443" i="4"/>
  <c r="AG481" i="4" s="1"/>
  <c r="H46" i="18" s="1"/>
  <c r="AM460" i="4"/>
  <c r="AM498" i="4" s="1"/>
  <c r="N63" i="18" s="1"/>
  <c r="AN454" i="4"/>
  <c r="AN492" i="4" s="1"/>
  <c r="O57" i="18" s="1"/>
  <c r="AN456" i="4"/>
  <c r="AN494" i="4" s="1"/>
  <c r="O59" i="18" s="1"/>
  <c r="AN433" i="4"/>
  <c r="AN471" i="4" s="1"/>
  <c r="O36" i="18" s="1"/>
  <c r="AI442" i="4"/>
  <c r="AI480" i="4" s="1"/>
  <c r="J45" i="18" s="1"/>
  <c r="AI459" i="4"/>
  <c r="AI497" i="4" s="1"/>
  <c r="J62" i="18" s="1"/>
  <c r="AI446" i="4"/>
  <c r="AI484" i="4" s="1"/>
  <c r="J49" i="18" s="1"/>
  <c r="AI434" i="4"/>
  <c r="AI472" i="4" s="1"/>
  <c r="J37" i="18" s="1"/>
  <c r="AC426" i="4"/>
  <c r="AC495" i="4" s="1"/>
  <c r="D60" i="18" s="1"/>
  <c r="AN432" i="4"/>
  <c r="AN470" i="4" s="1"/>
  <c r="O35" i="18" s="1"/>
  <c r="AT453" i="4"/>
  <c r="AT491" i="4" s="1"/>
  <c r="U56" i="18" s="1"/>
  <c r="K573" i="4"/>
  <c r="K571" i="4"/>
  <c r="K578" i="4"/>
  <c r="U589" i="4"/>
  <c r="R591" i="4"/>
  <c r="R629" i="4" s="1"/>
  <c r="R64" i="15" s="1"/>
  <c r="R53" i="16" s="1"/>
  <c r="M581" i="4"/>
  <c r="M619" i="4" s="1"/>
  <c r="M54" i="15" s="1"/>
  <c r="M43" i="16" s="1"/>
  <c r="AO248" i="4"/>
  <c r="P2" i="18"/>
  <c r="AH469" i="4"/>
  <c r="I34" i="18" s="1"/>
  <c r="AC248" i="4"/>
  <c r="AL433" i="4"/>
  <c r="AL471" i="4" s="1"/>
  <c r="M36" i="18" s="1"/>
  <c r="AD426" i="4"/>
  <c r="AD495" i="4" s="1"/>
  <c r="E60" i="18" s="1"/>
  <c r="AD400" i="4"/>
  <c r="AD469" i="4" s="1"/>
  <c r="E34" i="18" s="1"/>
  <c r="AD421" i="4"/>
  <c r="AD490" i="4" s="1"/>
  <c r="E55" i="18" s="1"/>
  <c r="AH485" i="4"/>
  <c r="I50" i="18" s="1"/>
  <c r="AH248" i="4"/>
  <c r="I2" i="18"/>
  <c r="T563" i="4"/>
  <c r="R233" i="4"/>
  <c r="R21" i="15" s="1"/>
  <c r="R18" i="16" s="1"/>
  <c r="J241" i="4"/>
  <c r="J29" i="15" s="1"/>
  <c r="J26" i="16" s="1"/>
  <c r="D226" i="4"/>
  <c r="D14" i="15" s="1"/>
  <c r="D11" i="16" s="1"/>
  <c r="O624" i="4"/>
  <c r="O59" i="15" s="1"/>
  <c r="O48" i="16" s="1"/>
  <c r="W576" i="4"/>
  <c r="W614" i="4" s="1"/>
  <c r="W49" i="15" s="1"/>
  <c r="W38" i="16" s="1"/>
  <c r="I575" i="4"/>
  <c r="I613" i="4" s="1"/>
  <c r="I48" i="15" s="1"/>
  <c r="I37" i="16" s="1"/>
  <c r="G593" i="4"/>
  <c r="G631" i="4" s="1"/>
  <c r="G66" i="15" s="1"/>
  <c r="G55" i="16" s="1"/>
  <c r="U592" i="4"/>
  <c r="W578" i="4"/>
  <c r="F231" i="4"/>
  <c r="F19" i="15" s="1"/>
  <c r="F16" i="16" s="1"/>
  <c r="D224" i="4"/>
  <c r="D12" i="15" s="1"/>
  <c r="D9" i="16" s="1"/>
  <c r="U234" i="4"/>
  <c r="U22" i="15" s="1"/>
  <c r="U19" i="16" s="1"/>
  <c r="D218" i="4"/>
  <c r="D6" i="15" s="1"/>
  <c r="D3" i="16" s="1"/>
  <c r="G579" i="4"/>
  <c r="G617" i="4" s="1"/>
  <c r="G52" i="15" s="1"/>
  <c r="G41" i="16" s="1"/>
  <c r="N595" i="4"/>
  <c r="N633" i="4" s="1"/>
  <c r="N68" i="15" s="1"/>
  <c r="N57" i="16" s="1"/>
  <c r="P591" i="4"/>
  <c r="V600" i="4"/>
  <c r="V638" i="4" s="1"/>
  <c r="V73" i="15" s="1"/>
  <c r="V62" i="16" s="1"/>
  <c r="T597" i="4"/>
  <c r="T635" i="4" s="1"/>
  <c r="T70" i="15" s="1"/>
  <c r="T59" i="16" s="1"/>
  <c r="S589" i="4"/>
  <c r="S627" i="4" s="1"/>
  <c r="S62" i="15" s="1"/>
  <c r="S51" i="16" s="1"/>
  <c r="S578" i="4"/>
  <c r="S616" i="4" s="1"/>
  <c r="S51" i="15" s="1"/>
  <c r="S40" i="16" s="1"/>
  <c r="O595" i="4"/>
  <c r="O633" i="4" s="1"/>
  <c r="O68" i="15" s="1"/>
  <c r="O57" i="16" s="1"/>
  <c r="I581" i="4"/>
  <c r="I619" i="4" s="1"/>
  <c r="I54" i="15" s="1"/>
  <c r="I43" i="16" s="1"/>
  <c r="N571" i="4"/>
  <c r="N609" i="4" s="1"/>
  <c r="O578" i="4"/>
  <c r="G591" i="4"/>
  <c r="G629" i="4" s="1"/>
  <c r="G64" i="15" s="1"/>
  <c r="G53" i="16" s="1"/>
  <c r="P574" i="4"/>
  <c r="S594" i="4"/>
  <c r="S632" i="4" s="1"/>
  <c r="S67" i="15" s="1"/>
  <c r="S56" i="16" s="1"/>
  <c r="T600" i="4"/>
  <c r="T638" i="4" s="1"/>
  <c r="T73" i="15" s="1"/>
  <c r="T62" i="16" s="1"/>
  <c r="W585" i="4"/>
  <c r="P587" i="4"/>
  <c r="O601" i="4"/>
  <c r="S572" i="4"/>
  <c r="S610" i="4" s="1"/>
  <c r="M44" i="15"/>
  <c r="O600" i="4"/>
  <c r="K579" i="4"/>
  <c r="F596" i="4"/>
  <c r="F634" i="4" s="1"/>
  <c r="F69" i="15" s="1"/>
  <c r="F58" i="16" s="1"/>
  <c r="S581" i="4"/>
  <c r="S619" i="4" s="1"/>
  <c r="S54" i="15" s="1"/>
  <c r="S43" i="16" s="1"/>
  <c r="T583" i="4"/>
  <c r="T621" i="4" s="1"/>
  <c r="T56" i="15" s="1"/>
  <c r="T45" i="16" s="1"/>
  <c r="L596" i="4"/>
  <c r="L634" i="4" s="1"/>
  <c r="L69" i="15" s="1"/>
  <c r="L58" i="16" s="1"/>
  <c r="F582" i="4"/>
  <c r="Q575" i="4"/>
  <c r="U577" i="4"/>
  <c r="U615" i="4" s="1"/>
  <c r="U50" i="15" s="1"/>
  <c r="U39" i="16" s="1"/>
  <c r="S588" i="4"/>
  <c r="S626" i="4" s="1"/>
  <c r="S61" i="15" s="1"/>
  <c r="S50" i="16" s="1"/>
  <c r="W599" i="4"/>
  <c r="G585" i="4"/>
  <c r="G623" i="4" s="1"/>
  <c r="G58" i="15" s="1"/>
  <c r="G47" i="16" s="1"/>
  <c r="T575" i="4"/>
  <c r="T613" i="4" s="1"/>
  <c r="T48" i="15" s="1"/>
  <c r="T37" i="16" s="1"/>
  <c r="N590" i="4"/>
  <c r="N628" i="4" s="1"/>
  <c r="N63" i="15" s="1"/>
  <c r="N52" i="16" s="1"/>
  <c r="F579" i="4"/>
  <c r="H600" i="4"/>
  <c r="R593" i="4"/>
  <c r="R631" i="4" s="1"/>
  <c r="R66" i="15" s="1"/>
  <c r="R55" i="16" s="1"/>
  <c r="I593" i="4"/>
  <c r="I631" i="4" s="1"/>
  <c r="I66" i="15" s="1"/>
  <c r="I55" i="16" s="1"/>
  <c r="F601" i="4"/>
  <c r="F639" i="4" s="1"/>
  <c r="F74" i="15" s="1"/>
  <c r="F63" i="16" s="1"/>
  <c r="H574" i="4"/>
  <c r="W590" i="4"/>
  <c r="O552" i="4"/>
  <c r="O562" i="4"/>
  <c r="O548" i="4"/>
  <c r="O558" i="4"/>
  <c r="O627" i="4" s="1"/>
  <c r="O62" i="15" s="1"/>
  <c r="O51" i="16" s="1"/>
  <c r="O560" i="4"/>
  <c r="O629" i="4" s="1"/>
  <c r="O64" i="15" s="1"/>
  <c r="O53" i="16" s="1"/>
  <c r="O541" i="4"/>
  <c r="O566" i="4"/>
  <c r="O635" i="4" s="1"/>
  <c r="O70" i="15" s="1"/>
  <c r="O59" i="16" s="1"/>
  <c r="O545" i="4"/>
  <c r="O553" i="4"/>
  <c r="O546" i="4"/>
  <c r="O557" i="4"/>
  <c r="O554" i="4"/>
  <c r="O556" i="4"/>
  <c r="O568" i="4"/>
  <c r="O544" i="4"/>
  <c r="O569" i="4"/>
  <c r="O563" i="4"/>
  <c r="O550" i="4"/>
  <c r="O551" i="4"/>
  <c r="O555" i="4"/>
  <c r="O570" i="4"/>
  <c r="O565" i="4"/>
  <c r="O547" i="4"/>
  <c r="O543" i="4"/>
  <c r="O542" i="4"/>
  <c r="O561" i="4"/>
  <c r="O564" i="4"/>
  <c r="O549" i="4"/>
  <c r="O540" i="4"/>
  <c r="O559" i="4"/>
  <c r="M597" i="4"/>
  <c r="M635" i="4" s="1"/>
  <c r="M70" i="15" s="1"/>
  <c r="M59" i="16" s="1"/>
  <c r="R595" i="4"/>
  <c r="R633" i="4" s="1"/>
  <c r="R68" i="15" s="1"/>
  <c r="R57" i="16" s="1"/>
  <c r="O572" i="4"/>
  <c r="K585" i="4"/>
  <c r="O596" i="4"/>
  <c r="Q585" i="4"/>
  <c r="K595" i="4"/>
  <c r="U573" i="4"/>
  <c r="U611" i="4" s="1"/>
  <c r="U46" i="15" s="1"/>
  <c r="U35" i="16" s="1"/>
  <c r="O567" i="4"/>
  <c r="I586" i="4"/>
  <c r="I624" i="4" s="1"/>
  <c r="I59" i="15" s="1"/>
  <c r="I48" i="16" s="1"/>
  <c r="N586" i="4"/>
  <c r="N624" i="4" s="1"/>
  <c r="N59" i="15" s="1"/>
  <c r="N48" i="16" s="1"/>
  <c r="T599" i="4"/>
  <c r="T637" i="4" s="1"/>
  <c r="T72" i="15" s="1"/>
  <c r="T61" i="16" s="1"/>
  <c r="P599" i="4"/>
  <c r="T573" i="4"/>
  <c r="T611" i="4" s="1"/>
  <c r="T46" i="15" s="1"/>
  <c r="T35" i="16" s="1"/>
  <c r="S574" i="4"/>
  <c r="S612" i="4" s="1"/>
  <c r="S47" i="15" s="1"/>
  <c r="S36" i="16" s="1"/>
  <c r="H593" i="4"/>
  <c r="H631" i="4" s="1"/>
  <c r="H66" i="15" s="1"/>
  <c r="H55" i="16" s="1"/>
  <c r="M582" i="4"/>
  <c r="M620" i="4" s="1"/>
  <c r="M55" i="15" s="1"/>
  <c r="M44" i="16" s="1"/>
  <c r="G594" i="4"/>
  <c r="G632" i="4" s="1"/>
  <c r="G67" i="15" s="1"/>
  <c r="G56" i="16" s="1"/>
  <c r="F584" i="4"/>
  <c r="W588" i="4"/>
  <c r="W611" i="4"/>
  <c r="W46" i="15" s="1"/>
  <c r="W35" i="16" s="1"/>
  <c r="N580" i="4"/>
  <c r="N618" i="4" s="1"/>
  <c r="N53" i="15" s="1"/>
  <c r="N42" i="16" s="1"/>
  <c r="F587" i="4"/>
  <c r="F625" i="4" s="1"/>
  <c r="F60" i="15" s="1"/>
  <c r="F49" i="16" s="1"/>
  <c r="N572" i="4"/>
  <c r="N610" i="4" s="1"/>
  <c r="N45" i="15" s="1"/>
  <c r="N34" i="16" s="1"/>
  <c r="O622" i="4"/>
  <c r="O57" i="15" s="1"/>
  <c r="O46" i="16" s="1"/>
  <c r="V601" i="4"/>
  <c r="V639" i="4" s="1"/>
  <c r="V74" i="15" s="1"/>
  <c r="V63" i="16" s="1"/>
  <c r="W596" i="4"/>
  <c r="G572" i="4"/>
  <c r="G610" i="4" s="1"/>
  <c r="G45" i="15" s="1"/>
  <c r="G34" i="16" s="1"/>
  <c r="F573" i="4"/>
  <c r="F611" i="4" s="1"/>
  <c r="F46" i="15" s="1"/>
  <c r="F35" i="16" s="1"/>
  <c r="N579" i="4"/>
  <c r="N617" i="4" s="1"/>
  <c r="N52" i="15" s="1"/>
  <c r="N41" i="16" s="1"/>
  <c r="U597" i="4"/>
  <c r="U635" i="4" s="1"/>
  <c r="U70" i="15" s="1"/>
  <c r="U59" i="16" s="1"/>
  <c r="H578" i="4"/>
  <c r="H616" i="4" s="1"/>
  <c r="H51" i="15" s="1"/>
  <c r="H40" i="16" s="1"/>
  <c r="G588" i="4"/>
  <c r="G626" i="4" s="1"/>
  <c r="G61" i="15" s="1"/>
  <c r="G50" i="16" s="1"/>
  <c r="N596" i="4"/>
  <c r="N634" i="4" s="1"/>
  <c r="N69" i="15" s="1"/>
  <c r="N58" i="16" s="1"/>
  <c r="I584" i="4"/>
  <c r="N582" i="4"/>
  <c r="N620" i="4" s="1"/>
  <c r="N55" i="15" s="1"/>
  <c r="N44" i="16" s="1"/>
  <c r="I596" i="4"/>
  <c r="I634" i="4" s="1"/>
  <c r="I69" i="15" s="1"/>
  <c r="I58" i="16" s="1"/>
  <c r="I579" i="4"/>
  <c r="I617" i="4" s="1"/>
  <c r="I52" i="15" s="1"/>
  <c r="I41" i="16" s="1"/>
  <c r="F574" i="4"/>
  <c r="F612" i="4" s="1"/>
  <c r="F47" i="15" s="1"/>
  <c r="F36" i="16" s="1"/>
  <c r="F585" i="4"/>
  <c r="N581" i="4"/>
  <c r="N619" i="4" s="1"/>
  <c r="N54" i="15" s="1"/>
  <c r="N43" i="16" s="1"/>
  <c r="U580" i="4"/>
  <c r="U618" i="4" s="1"/>
  <c r="U53" i="15" s="1"/>
  <c r="U42" i="16" s="1"/>
  <c r="G571" i="4"/>
  <c r="G609" i="4" s="1"/>
  <c r="W589" i="4"/>
  <c r="R626" i="4"/>
  <c r="R61" i="15" s="1"/>
  <c r="R50" i="16" s="1"/>
  <c r="N583" i="4"/>
  <c r="N621" i="4" s="1"/>
  <c r="N56" i="15" s="1"/>
  <c r="N45" i="16" s="1"/>
  <c r="N591" i="4"/>
  <c r="N629" i="4" s="1"/>
  <c r="N64" i="15" s="1"/>
  <c r="N53" i="16" s="1"/>
  <c r="W591" i="4"/>
  <c r="R571" i="4"/>
  <c r="R609" i="4" s="1"/>
  <c r="R44" i="15" s="1"/>
  <c r="U582" i="4"/>
  <c r="U620" i="4" s="1"/>
  <c r="U55" i="15" s="1"/>
  <c r="U44" i="16" s="1"/>
  <c r="G583" i="4"/>
  <c r="G621" i="4" s="1"/>
  <c r="G56" i="15" s="1"/>
  <c r="G45" i="16" s="1"/>
  <c r="J633" i="4"/>
  <c r="J68" i="15" s="1"/>
  <c r="J57" i="16" s="1"/>
  <c r="H591" i="4"/>
  <c r="H629" i="4" s="1"/>
  <c r="H64" i="15" s="1"/>
  <c r="H53" i="16" s="1"/>
  <c r="G580" i="4"/>
  <c r="G618" i="4" s="1"/>
  <c r="G53" i="15" s="1"/>
  <c r="G42" i="16" s="1"/>
  <c r="S590" i="4"/>
  <c r="S628" i="4" s="1"/>
  <c r="S63" i="15" s="1"/>
  <c r="S52" i="16" s="1"/>
  <c r="P571" i="4"/>
  <c r="O571" i="4"/>
  <c r="P583" i="4"/>
  <c r="W560" i="4"/>
  <c r="W541" i="4"/>
  <c r="W566" i="4"/>
  <c r="W545" i="4"/>
  <c r="W549" i="4"/>
  <c r="W553" i="4"/>
  <c r="W568" i="4"/>
  <c r="W561" i="4"/>
  <c r="W630" i="4" s="1"/>
  <c r="W65" i="15" s="1"/>
  <c r="W54" i="16" s="1"/>
  <c r="W565" i="4"/>
  <c r="W556" i="4"/>
  <c r="W544" i="4"/>
  <c r="W613" i="4" s="1"/>
  <c r="W48" i="15" s="1"/>
  <c r="W37" i="16" s="1"/>
  <c r="W569" i="4"/>
  <c r="W638" i="4" s="1"/>
  <c r="W73" i="15" s="1"/>
  <c r="W62" i="16" s="1"/>
  <c r="W552" i="4"/>
  <c r="W562" i="4"/>
  <c r="W631" i="4" s="1"/>
  <c r="W66" i="15" s="1"/>
  <c r="W55" i="16" s="1"/>
  <c r="W540" i="4"/>
  <c r="W558" i="4"/>
  <c r="W557" i="4"/>
  <c r="W546" i="4"/>
  <c r="W564" i="4"/>
  <c r="W554" i="4"/>
  <c r="W563" i="4"/>
  <c r="W542" i="4"/>
  <c r="W570" i="4"/>
  <c r="W543" i="4"/>
  <c r="W555" i="4"/>
  <c r="W550" i="4"/>
  <c r="W559" i="4"/>
  <c r="W547" i="4"/>
  <c r="W548" i="4"/>
  <c r="W551" i="4"/>
  <c r="O620" i="4"/>
  <c r="O55" i="15" s="1"/>
  <c r="O44" i="16" s="1"/>
  <c r="F571" i="4"/>
  <c r="F609" i="4" s="1"/>
  <c r="O632" i="4"/>
  <c r="O67" i="15" s="1"/>
  <c r="O56" i="16" s="1"/>
  <c r="L45" i="15"/>
  <c r="L34" i="16" s="1"/>
  <c r="I580" i="4"/>
  <c r="I618" i="4" s="1"/>
  <c r="I53" i="15" s="1"/>
  <c r="I42" i="16" s="1"/>
  <c r="N578" i="4"/>
  <c r="N616" i="4" s="1"/>
  <c r="N51" i="15" s="1"/>
  <c r="N40" i="16" s="1"/>
  <c r="F591" i="4"/>
  <c r="F578" i="4"/>
  <c r="W581" i="4"/>
  <c r="I585" i="4"/>
  <c r="I623" i="4" s="1"/>
  <c r="I58" i="15" s="1"/>
  <c r="I47" i="16" s="1"/>
  <c r="N584" i="4"/>
  <c r="N622" i="4" s="1"/>
  <c r="N57" i="15" s="1"/>
  <c r="N46" i="16" s="1"/>
  <c r="U578" i="4"/>
  <c r="U616" i="4" s="1"/>
  <c r="U51" i="15" s="1"/>
  <c r="U40" i="16" s="1"/>
  <c r="U579" i="4"/>
  <c r="V591" i="4"/>
  <c r="V629" i="4" s="1"/>
  <c r="V64" i="15" s="1"/>
  <c r="V53" i="16" s="1"/>
  <c r="N576" i="4"/>
  <c r="N614" i="4" s="1"/>
  <c r="N49" i="15" s="1"/>
  <c r="N38" i="16" s="1"/>
  <c r="S584" i="4"/>
  <c r="S622" i="4" s="1"/>
  <c r="S57" i="15" s="1"/>
  <c r="S46" i="16" s="1"/>
  <c r="N589" i="4"/>
  <c r="N627" i="4" s="1"/>
  <c r="N62" i="15" s="1"/>
  <c r="N51" i="16" s="1"/>
  <c r="F589" i="4"/>
  <c r="W579" i="4"/>
  <c r="V581" i="4"/>
  <c r="V619" i="4" s="1"/>
  <c r="V54" i="15" s="1"/>
  <c r="V43" i="16" s="1"/>
  <c r="O592" i="4"/>
  <c r="O630" i="4" s="1"/>
  <c r="O65" i="15" s="1"/>
  <c r="O54" i="16" s="1"/>
  <c r="V584" i="4"/>
  <c r="H580" i="4"/>
  <c r="G573" i="4"/>
  <c r="G611" i="4" s="1"/>
  <c r="G46" i="15" s="1"/>
  <c r="G35" i="16" s="1"/>
  <c r="I590" i="4"/>
  <c r="I628" i="4" s="1"/>
  <c r="I63" i="15" s="1"/>
  <c r="I52" i="16" s="1"/>
  <c r="F595" i="4"/>
  <c r="F633" i="4" s="1"/>
  <c r="F68" i="15" s="1"/>
  <c r="F57" i="16" s="1"/>
  <c r="F583" i="4"/>
  <c r="F621" i="4" s="1"/>
  <c r="F56" i="15" s="1"/>
  <c r="F45" i="16" s="1"/>
  <c r="L571" i="4"/>
  <c r="L609" i="4" s="1"/>
  <c r="L44" i="15" s="1"/>
  <c r="Q532" i="4"/>
  <c r="Q567" i="4" s="1"/>
  <c r="Q636" i="4" s="1"/>
  <c r="Q71" i="15" s="1"/>
  <c r="Q60" i="16" s="1"/>
  <c r="Q531" i="4"/>
  <c r="H589" i="4"/>
  <c r="R578" i="4"/>
  <c r="L579" i="4"/>
  <c r="L617" i="4" s="1"/>
  <c r="L52" i="15" s="1"/>
  <c r="L41" i="16" s="1"/>
  <c r="L225" i="4"/>
  <c r="L13" i="15" s="1"/>
  <c r="L10" i="16" s="1"/>
  <c r="F242" i="4"/>
  <c r="F30" i="15" s="1"/>
  <c r="F27" i="16" s="1"/>
  <c r="T224" i="4"/>
  <c r="T12" i="15" s="1"/>
  <c r="T9" i="16" s="1"/>
  <c r="N593" i="4"/>
  <c r="N631" i="4" s="1"/>
  <c r="N66" i="15" s="1"/>
  <c r="N55" i="16" s="1"/>
  <c r="I589" i="4"/>
  <c r="I627" i="4" s="1"/>
  <c r="I62" i="15" s="1"/>
  <c r="I51" i="16" s="1"/>
  <c r="U575" i="4"/>
  <c r="U247" i="4"/>
  <c r="U35" i="15" s="1"/>
  <c r="U32" i="16" s="1"/>
  <c r="J228" i="4"/>
  <c r="J16" i="15" s="1"/>
  <c r="J13" i="16" s="1"/>
  <c r="V234" i="4"/>
  <c r="V22" i="15" s="1"/>
  <c r="V19" i="16" s="1"/>
  <c r="H241" i="4"/>
  <c r="H29" i="15" s="1"/>
  <c r="H26" i="16" s="1"/>
  <c r="T591" i="4"/>
  <c r="T629" i="4" s="1"/>
  <c r="T64" i="15" s="1"/>
  <c r="T53" i="16" s="1"/>
  <c r="W571" i="4"/>
  <c r="W609" i="4" s="1"/>
  <c r="W584" i="4"/>
  <c r="H575" i="4"/>
  <c r="H613" i="4" s="1"/>
  <c r="H48" i="15" s="1"/>
  <c r="H37" i="16" s="1"/>
  <c r="V592" i="4"/>
  <c r="V630" i="4" s="1"/>
  <c r="V65" i="15" s="1"/>
  <c r="V54" i="16" s="1"/>
  <c r="R582" i="4"/>
  <c r="T582" i="4"/>
  <c r="T620" i="4" s="1"/>
  <c r="T55" i="15" s="1"/>
  <c r="T44" i="16" s="1"/>
  <c r="I582" i="4"/>
  <c r="I620" i="4" s="1"/>
  <c r="I55" i="15" s="1"/>
  <c r="I44" i="16" s="1"/>
  <c r="I595" i="4"/>
  <c r="I633" i="4" s="1"/>
  <c r="I68" i="15" s="1"/>
  <c r="I57" i="16" s="1"/>
  <c r="Q584" i="4"/>
  <c r="W601" i="4"/>
  <c r="R586" i="4"/>
  <c r="R624" i="4" s="1"/>
  <c r="R59" i="15" s="1"/>
  <c r="R48" i="16" s="1"/>
  <c r="F592" i="4"/>
  <c r="F630" i="4" s="1"/>
  <c r="F65" i="15" s="1"/>
  <c r="F54" i="16" s="1"/>
  <c r="H596" i="4"/>
  <c r="H634" i="4" s="1"/>
  <c r="H69" i="15" s="1"/>
  <c r="H58" i="16" s="1"/>
  <c r="V580" i="4"/>
  <c r="V618" i="4" s="1"/>
  <c r="V53" i="15" s="1"/>
  <c r="V42" i="16" s="1"/>
  <c r="S600" i="4"/>
  <c r="S638" i="4" s="1"/>
  <c r="S73" i="15" s="1"/>
  <c r="S62" i="16" s="1"/>
  <c r="Q576" i="4"/>
  <c r="K591" i="4"/>
  <c r="I578" i="4"/>
  <c r="I616" i="4" s="1"/>
  <c r="I51" i="15" s="1"/>
  <c r="I40" i="16" s="1"/>
  <c r="K577" i="4"/>
  <c r="I583" i="4"/>
  <c r="I621" i="4" s="1"/>
  <c r="I56" i="15" s="1"/>
  <c r="I45" i="16" s="1"/>
  <c r="K582" i="4"/>
  <c r="F594" i="4"/>
  <c r="F632" i="4" s="1"/>
  <c r="F67" i="15" s="1"/>
  <c r="F56" i="16" s="1"/>
  <c r="T574" i="4"/>
  <c r="T612" i="4" s="1"/>
  <c r="T47" i="15" s="1"/>
  <c r="T36" i="16" s="1"/>
  <c r="I587" i="4"/>
  <c r="I625" i="4" s="1"/>
  <c r="I60" i="15" s="1"/>
  <c r="I49" i="16" s="1"/>
  <c r="R597" i="4"/>
  <c r="R635" i="4" s="1"/>
  <c r="R70" i="15" s="1"/>
  <c r="R59" i="16" s="1"/>
  <c r="U572" i="4"/>
  <c r="O587" i="4"/>
  <c r="K572" i="4"/>
  <c r="S577" i="4"/>
  <c r="S615" i="4" s="1"/>
  <c r="S50" i="15" s="1"/>
  <c r="S39" i="16" s="1"/>
  <c r="S573" i="4"/>
  <c r="S611" i="4" s="1"/>
  <c r="S46" i="15" s="1"/>
  <c r="S35" i="16" s="1"/>
  <c r="I592" i="4"/>
  <c r="I630" i="4" s="1"/>
  <c r="I65" i="15" s="1"/>
  <c r="I54" i="16" s="1"/>
  <c r="K580" i="4"/>
  <c r="H590" i="4"/>
  <c r="M580" i="4"/>
  <c r="M618" i="4" s="1"/>
  <c r="M53" i="15" s="1"/>
  <c r="M42" i="16" s="1"/>
  <c r="W595" i="4"/>
  <c r="Q581" i="4"/>
  <c r="N592" i="4"/>
  <c r="N630" i="4" s="1"/>
  <c r="N65" i="15" s="1"/>
  <c r="N54" i="16" s="1"/>
  <c r="R599" i="4"/>
  <c r="R637" i="4" s="1"/>
  <c r="R72" i="15" s="1"/>
  <c r="R61" i="16" s="1"/>
  <c r="G575" i="4"/>
  <c r="G613" i="4" s="1"/>
  <c r="G48" i="15" s="1"/>
  <c r="G37" i="16" s="1"/>
  <c r="R587" i="4"/>
  <c r="R625" i="4" s="1"/>
  <c r="R60" i="15" s="1"/>
  <c r="R49" i="16" s="1"/>
  <c r="W572" i="4"/>
  <c r="R574" i="4"/>
  <c r="R612" i="4" s="1"/>
  <c r="R47" i="15" s="1"/>
  <c r="R36" i="16" s="1"/>
  <c r="H576" i="4"/>
  <c r="U581" i="4"/>
  <c r="P577" i="4"/>
  <c r="U601" i="4"/>
  <c r="U639" i="4" s="1"/>
  <c r="U74" i="15" s="1"/>
  <c r="U63" i="16" s="1"/>
  <c r="V578" i="4"/>
  <c r="V616" i="4" s="1"/>
  <c r="V51" i="15" s="1"/>
  <c r="V40" i="16" s="1"/>
  <c r="O588" i="4"/>
  <c r="O626" i="4" s="1"/>
  <c r="O61" i="15" s="1"/>
  <c r="O50" i="16" s="1"/>
  <c r="H599" i="4"/>
  <c r="H637" i="4" s="1"/>
  <c r="H72" i="15" s="1"/>
  <c r="H61" i="16" s="1"/>
  <c r="W583" i="4"/>
  <c r="G592" i="4"/>
  <c r="G630" i="4" s="1"/>
  <c r="G65" i="15" s="1"/>
  <c r="G54" i="16" s="1"/>
  <c r="K601" i="4"/>
  <c r="L581" i="4"/>
  <c r="L619" i="4" s="1"/>
  <c r="L54" i="15" s="1"/>
  <c r="L43" i="16" s="1"/>
  <c r="G586" i="4"/>
  <c r="G624" i="4" s="1"/>
  <c r="G59" i="15" s="1"/>
  <c r="G48" i="16" s="1"/>
  <c r="N587" i="4"/>
  <c r="N625" i="4" s="1"/>
  <c r="N60" i="15" s="1"/>
  <c r="N49" i="16" s="1"/>
  <c r="Q580" i="4"/>
  <c r="P576" i="4"/>
  <c r="G600" i="4"/>
  <c r="G638" i="4" s="1"/>
  <c r="G73" i="15" s="1"/>
  <c r="G62" i="16" s="1"/>
  <c r="R577" i="4"/>
  <c r="P575" i="4"/>
  <c r="M600" i="4"/>
  <c r="M638" i="4" s="1"/>
  <c r="M73" i="15" s="1"/>
  <c r="M62" i="16" s="1"/>
  <c r="G230" i="4"/>
  <c r="G18" i="15" s="1"/>
  <c r="G15" i="16" s="1"/>
  <c r="T244" i="4"/>
  <c r="T32" i="15" s="1"/>
  <c r="T29" i="16" s="1"/>
  <c r="F240" i="4"/>
  <c r="F28" i="15" s="1"/>
  <c r="F25" i="16" s="1"/>
  <c r="M217" i="4"/>
  <c r="M5" i="15" s="1"/>
  <c r="M2" i="16" s="1"/>
  <c r="J217" i="4"/>
  <c r="J5" i="15" s="1"/>
  <c r="J2" i="16" s="1"/>
  <c r="G577" i="4"/>
  <c r="G615" i="4" s="1"/>
  <c r="G50" i="15" s="1"/>
  <c r="G39" i="16" s="1"/>
  <c r="W597" i="4"/>
  <c r="W598" i="4"/>
  <c r="W636" i="4" s="1"/>
  <c r="W71" i="15" s="1"/>
  <c r="W60" i="16" s="1"/>
  <c r="O618" i="4"/>
  <c r="O53" i="15" s="1"/>
  <c r="O42" i="16" s="1"/>
  <c r="E234" i="4"/>
  <c r="E22" i="15" s="1"/>
  <c r="E19" i="16" s="1"/>
  <c r="V243" i="4"/>
  <c r="V31" i="15" s="1"/>
  <c r="V28" i="16" s="1"/>
  <c r="N232" i="4"/>
  <c r="N20" i="15" s="1"/>
  <c r="N17" i="16" s="1"/>
  <c r="N221" i="4"/>
  <c r="N9" i="15" s="1"/>
  <c r="N6" i="16" s="1"/>
  <c r="G590" i="4"/>
  <c r="G628" i="4" s="1"/>
  <c r="G63" i="15" s="1"/>
  <c r="G52" i="16" s="1"/>
  <c r="N573" i="4"/>
  <c r="N611" i="4" s="1"/>
  <c r="N46" i="15" s="1"/>
  <c r="N35" i="16" s="1"/>
  <c r="S579" i="4"/>
  <c r="S617" i="4" s="1"/>
  <c r="S52" i="15" s="1"/>
  <c r="S41" i="16" s="1"/>
  <c r="O593" i="4"/>
  <c r="O631" i="4" s="1"/>
  <c r="O66" i="15" s="1"/>
  <c r="O55" i="16" s="1"/>
  <c r="W582" i="4"/>
  <c r="P584" i="4"/>
  <c r="H573" i="4"/>
  <c r="H611" i="4" s="1"/>
  <c r="H46" i="15" s="1"/>
  <c r="H35" i="16" s="1"/>
  <c r="U571" i="4"/>
  <c r="H586" i="4"/>
  <c r="H624" i="4" s="1"/>
  <c r="H59" i="15" s="1"/>
  <c r="H48" i="16" s="1"/>
  <c r="S582" i="4"/>
  <c r="S620" i="4" s="1"/>
  <c r="S55" i="15" s="1"/>
  <c r="S44" i="16" s="1"/>
  <c r="N594" i="4"/>
  <c r="N632" i="4" s="1"/>
  <c r="N67" i="15" s="1"/>
  <c r="N56" i="16" s="1"/>
  <c r="L578" i="4"/>
  <c r="L616" i="4" s="1"/>
  <c r="L51" i="15" s="1"/>
  <c r="L40" i="16" s="1"/>
  <c r="F599" i="4"/>
  <c r="F637" i="4" s="1"/>
  <c r="F72" i="15" s="1"/>
  <c r="F61" i="16" s="1"/>
  <c r="W574" i="4"/>
  <c r="O576" i="4"/>
  <c r="M579" i="4"/>
  <c r="M617" i="4" s="1"/>
  <c r="M52" i="15" s="1"/>
  <c r="M41" i="16" s="1"/>
  <c r="G578" i="4"/>
  <c r="G616" i="4" s="1"/>
  <c r="G51" i="15" s="1"/>
  <c r="G40" i="16" s="1"/>
  <c r="L592" i="4"/>
  <c r="L630" i="4" s="1"/>
  <c r="L65" i="15" s="1"/>
  <c r="L54" i="16" s="1"/>
  <c r="F598" i="4"/>
  <c r="F636" i="4" s="1"/>
  <c r="F71" i="15" s="1"/>
  <c r="F60" i="16" s="1"/>
  <c r="L600" i="4"/>
  <c r="L638" i="4" s="1"/>
  <c r="L73" i="15" s="1"/>
  <c r="L62" i="16" s="1"/>
  <c r="O585" i="4"/>
  <c r="O623" i="4" s="1"/>
  <c r="O58" i="15" s="1"/>
  <c r="O47" i="16" s="1"/>
  <c r="H587" i="4"/>
  <c r="H625" i="4" s="1"/>
  <c r="H60" i="15" s="1"/>
  <c r="H49" i="16" s="1"/>
  <c r="G601" i="4"/>
  <c r="G639" i="4" s="1"/>
  <c r="G74" i="15" s="1"/>
  <c r="G63" i="16" s="1"/>
  <c r="U585" i="4"/>
  <c r="N601" i="4"/>
  <c r="N639" i="4" s="1"/>
  <c r="N74" i="15" s="1"/>
  <c r="N63" i="16" s="1"/>
  <c r="F572" i="4"/>
  <c r="O590" i="4"/>
  <c r="I594" i="4"/>
  <c r="I632" i="4" s="1"/>
  <c r="I67" i="15" s="1"/>
  <c r="I56" i="16" s="1"/>
  <c r="N588" i="4"/>
  <c r="N626" i="4" s="1"/>
  <c r="N61" i="15" s="1"/>
  <c r="N50" i="16" s="1"/>
  <c r="P601" i="4"/>
  <c r="H579" i="4"/>
  <c r="L580" i="4"/>
  <c r="L618" i="4" s="1"/>
  <c r="L53" i="15" s="1"/>
  <c r="L42" i="16" s="1"/>
  <c r="V571" i="4"/>
  <c r="V609" i="4" s="1"/>
  <c r="F597" i="4"/>
  <c r="F635" i="4" s="1"/>
  <c r="F70" i="15" s="1"/>
  <c r="F59" i="16" s="1"/>
  <c r="P596" i="4"/>
  <c r="M573" i="4"/>
  <c r="M611" i="4" s="1"/>
  <c r="M46" i="15" s="1"/>
  <c r="M35" i="16" s="1"/>
  <c r="W580" i="4"/>
  <c r="W618" i="4" s="1"/>
  <c r="W53" i="15" s="1"/>
  <c r="W42" i="16" s="1"/>
  <c r="W577" i="4"/>
  <c r="W615" i="4" s="1"/>
  <c r="W50" i="15" s="1"/>
  <c r="W39" i="16" s="1"/>
  <c r="K594" i="4"/>
  <c r="H571" i="4"/>
  <c r="N574" i="4"/>
  <c r="N612" i="4" s="1"/>
  <c r="N47" i="15" s="1"/>
  <c r="N36" i="16" s="1"/>
  <c r="S601" i="4"/>
  <c r="S639" i="4" s="1"/>
  <c r="S74" i="15" s="1"/>
  <c r="S63" i="16" s="1"/>
  <c r="H572" i="4"/>
  <c r="H610" i="4" s="1"/>
  <c r="H45" i="15" s="1"/>
  <c r="H34" i="16" s="1"/>
  <c r="V575" i="4"/>
  <c r="V613" i="4" s="1"/>
  <c r="V48" i="15" s="1"/>
  <c r="V37" i="16" s="1"/>
  <c r="I600" i="4"/>
  <c r="I638" i="4" s="1"/>
  <c r="I73" i="15" s="1"/>
  <c r="I62" i="16" s="1"/>
  <c r="V598" i="4"/>
  <c r="V636" i="4" s="1"/>
  <c r="V71" i="15" s="1"/>
  <c r="V60" i="16" s="1"/>
  <c r="I577" i="4"/>
  <c r="I615" i="4" s="1"/>
  <c r="I50" i="15" s="1"/>
  <c r="I39" i="16" s="1"/>
  <c r="U586" i="4"/>
  <c r="U624" i="4" s="1"/>
  <c r="U59" i="15" s="1"/>
  <c r="U48" i="16" s="1"/>
  <c r="Q582" i="4"/>
  <c r="T590" i="4"/>
  <c r="T628" i="4" s="1"/>
  <c r="T63" i="15" s="1"/>
  <c r="T52" i="16" s="1"/>
  <c r="Q599" i="4"/>
  <c r="S571" i="4"/>
  <c r="S609" i="4" s="1"/>
  <c r="S44" i="15" s="1"/>
  <c r="H577" i="4"/>
  <c r="H615" i="4" s="1"/>
  <c r="H50" i="15" s="1"/>
  <c r="H39" i="16" s="1"/>
  <c r="M584" i="4"/>
  <c r="M622" i="4" s="1"/>
  <c r="M57" i="15" s="1"/>
  <c r="M46" i="16" s="1"/>
  <c r="N598" i="4"/>
  <c r="N636" i="4" s="1"/>
  <c r="N71" i="15" s="1"/>
  <c r="N60" i="16" s="1"/>
  <c r="D540" i="4"/>
  <c r="D543" i="4"/>
  <c r="D545" i="4"/>
  <c r="D547" i="4"/>
  <c r="D562" i="4"/>
  <c r="D557" i="4"/>
  <c r="D568" i="4"/>
  <c r="D551" i="4"/>
  <c r="D546" i="4"/>
  <c r="D565" i="4"/>
  <c r="D569" i="4"/>
  <c r="D554" i="4"/>
  <c r="D549" i="4"/>
  <c r="D544" i="4"/>
  <c r="D561" i="4"/>
  <c r="D566" i="4"/>
  <c r="D564" i="4"/>
  <c r="D560" i="4"/>
  <c r="D552" i="4"/>
  <c r="D555" i="4"/>
  <c r="D567" i="4"/>
  <c r="D556" i="4"/>
  <c r="D570" i="4"/>
  <c r="D548" i="4"/>
  <c r="D558" i="4"/>
  <c r="D553" i="4"/>
  <c r="D550" i="4"/>
  <c r="D559" i="4"/>
  <c r="D563" i="4"/>
  <c r="D542" i="4"/>
  <c r="T585" i="4"/>
  <c r="T623" i="4" s="1"/>
  <c r="T58" i="15" s="1"/>
  <c r="T47" i="16" s="1"/>
  <c r="K574" i="4"/>
  <c r="V574" i="4"/>
  <c r="N597" i="4"/>
  <c r="N635" i="4" s="1"/>
  <c r="N70" i="15" s="1"/>
  <c r="N59" i="16" s="1"/>
  <c r="U595" i="4"/>
  <c r="U633" i="4" s="1"/>
  <c r="U68" i="15" s="1"/>
  <c r="U57" i="16" s="1"/>
  <c r="V573" i="4"/>
  <c r="M598" i="4"/>
  <c r="M636" i="4" s="1"/>
  <c r="M71" i="15" s="1"/>
  <c r="M60" i="16" s="1"/>
  <c r="K592" i="4"/>
  <c r="M232" i="4"/>
  <c r="M20" i="15" s="1"/>
  <c r="M17" i="16" s="1"/>
  <c r="F586" i="4"/>
  <c r="F624" i="4" s="1"/>
  <c r="F59" i="15" s="1"/>
  <c r="F48" i="16" s="1"/>
  <c r="F590" i="4"/>
  <c r="F628" i="4" s="1"/>
  <c r="F63" i="15" s="1"/>
  <c r="F52" i="16" s="1"/>
  <c r="I576" i="4"/>
  <c r="I614" i="4" s="1"/>
  <c r="I49" i="15" s="1"/>
  <c r="I38" i="16" s="1"/>
  <c r="L222" i="4"/>
  <c r="L10" i="15" s="1"/>
  <c r="L7" i="16" s="1"/>
  <c r="W594" i="4"/>
  <c r="W632" i="4" s="1"/>
  <c r="W67" i="15" s="1"/>
  <c r="W56" i="16" s="1"/>
  <c r="I591" i="4"/>
  <c r="I629" i="4" s="1"/>
  <c r="I64" i="15" s="1"/>
  <c r="I53" i="16" s="1"/>
  <c r="S237" i="4"/>
  <c r="S25" i="15" s="1"/>
  <c r="S22" i="16" s="1"/>
  <c r="D229" i="4"/>
  <c r="D17" i="15" s="1"/>
  <c r="D14" i="16" s="1"/>
  <c r="M240" i="4"/>
  <c r="M28" i="15" s="1"/>
  <c r="M25" i="16" s="1"/>
  <c r="J239" i="4"/>
  <c r="J27" i="15" s="1"/>
  <c r="J24" i="16" s="1"/>
  <c r="N217" i="4"/>
  <c r="N5" i="15" s="1"/>
  <c r="N2" i="16" s="1"/>
  <c r="H236" i="4"/>
  <c r="H24" i="15" s="1"/>
  <c r="H21" i="16" s="1"/>
  <c r="V220" i="4"/>
  <c r="V8" i="15" s="1"/>
  <c r="V5" i="16" s="1"/>
  <c r="S231" i="4"/>
  <c r="S19" i="15" s="1"/>
  <c r="S16" i="16" s="1"/>
  <c r="N241" i="4"/>
  <c r="N29" i="15" s="1"/>
  <c r="N26" i="16" s="1"/>
  <c r="F247" i="4"/>
  <c r="F35" i="15" s="1"/>
  <c r="F32" i="16" s="1"/>
  <c r="F227" i="4"/>
  <c r="F15" i="15" s="1"/>
  <c r="F12" i="16" s="1"/>
  <c r="M588" i="4"/>
  <c r="M626" i="4" s="1"/>
  <c r="M61" i="15" s="1"/>
  <c r="M50" i="16" s="1"/>
  <c r="L599" i="4"/>
  <c r="L637" i="4" s="1"/>
  <c r="L72" i="15" s="1"/>
  <c r="L61" i="16" s="1"/>
  <c r="U591" i="4"/>
  <c r="I597" i="4"/>
  <c r="I635" i="4" s="1"/>
  <c r="I70" i="15" s="1"/>
  <c r="I59" i="16" s="1"/>
  <c r="V582" i="4"/>
  <c r="V620" i="4" s="1"/>
  <c r="V55" i="15" s="1"/>
  <c r="V44" i="16" s="1"/>
  <c r="L574" i="4"/>
  <c r="L612" i="4" s="1"/>
  <c r="L47" i="15" s="1"/>
  <c r="L36" i="16" s="1"/>
  <c r="F581" i="4"/>
  <c r="F619" i="4" s="1"/>
  <c r="F54" i="15" s="1"/>
  <c r="F43" i="16" s="1"/>
  <c r="T592" i="4"/>
  <c r="T630" i="4" s="1"/>
  <c r="T65" i="15" s="1"/>
  <c r="T54" i="16" s="1"/>
  <c r="R576" i="4"/>
  <c r="Q587" i="4"/>
  <c r="U574" i="4"/>
  <c r="U612" i="4" s="1"/>
  <c r="U47" i="15" s="1"/>
  <c r="U36" i="16" s="1"/>
  <c r="R572" i="4"/>
  <c r="R610" i="4" s="1"/>
  <c r="M576" i="4"/>
  <c r="M614" i="4" s="1"/>
  <c r="M49" i="15" s="1"/>
  <c r="M38" i="16" s="1"/>
  <c r="U598" i="4"/>
  <c r="U636" i="4" s="1"/>
  <c r="U71" i="15" s="1"/>
  <c r="U60" i="16" s="1"/>
  <c r="S597" i="4"/>
  <c r="S635" i="4" s="1"/>
  <c r="S70" i="15" s="1"/>
  <c r="S59" i="16" s="1"/>
  <c r="U583" i="4"/>
  <c r="U621" i="4" s="1"/>
  <c r="U56" i="15" s="1"/>
  <c r="U45" i="16" s="1"/>
  <c r="N585" i="4"/>
  <c r="N623" i="4" s="1"/>
  <c r="N58" i="15" s="1"/>
  <c r="N47" i="16" s="1"/>
  <c r="M599" i="4"/>
  <c r="M637" i="4" s="1"/>
  <c r="M72" i="15" s="1"/>
  <c r="M61" i="16" s="1"/>
  <c r="G589" i="4"/>
  <c r="G627" i="4" s="1"/>
  <c r="G62" i="15" s="1"/>
  <c r="G51" i="16" s="1"/>
  <c r="U588" i="4"/>
  <c r="U626" i="4" s="1"/>
  <c r="U61" i="15" s="1"/>
  <c r="U50" i="16" s="1"/>
  <c r="U590" i="4"/>
  <c r="U628" i="4" s="1"/>
  <c r="U63" i="15" s="1"/>
  <c r="U52" i="16" s="1"/>
  <c r="Q601" i="4"/>
  <c r="T586" i="4"/>
  <c r="T624" i="4" s="1"/>
  <c r="T59" i="15" s="1"/>
  <c r="T48" i="16" s="1"/>
  <c r="V599" i="4"/>
  <c r="V637" i="4" s="1"/>
  <c r="V72" i="15" s="1"/>
  <c r="V61" i="16" s="1"/>
  <c r="N577" i="4"/>
  <c r="N615" i="4" s="1"/>
  <c r="N50" i="15" s="1"/>
  <c r="N39" i="16" s="1"/>
  <c r="H592" i="4"/>
  <c r="H630" i="4" s="1"/>
  <c r="H65" i="15" s="1"/>
  <c r="H54" i="16" s="1"/>
  <c r="T593" i="4"/>
  <c r="T631" i="4" s="1"/>
  <c r="T66" i="15" s="1"/>
  <c r="T55" i="16" s="1"/>
  <c r="F576" i="4"/>
  <c r="F614" i="4" s="1"/>
  <c r="F49" i="15" s="1"/>
  <c r="F38" i="16" s="1"/>
  <c r="L595" i="4"/>
  <c r="L633" i="4" s="1"/>
  <c r="L68" i="15" s="1"/>
  <c r="L57" i="16" s="1"/>
  <c r="V594" i="4"/>
  <c r="V632" i="4" s="1"/>
  <c r="V67" i="15" s="1"/>
  <c r="V56" i="16" s="1"/>
  <c r="J576" i="4"/>
  <c r="Q592" i="4"/>
  <c r="T572" i="4"/>
  <c r="T610" i="4" s="1"/>
  <c r="T45" i="15" s="1"/>
  <c r="T34" i="16" s="1"/>
  <c r="F600" i="4"/>
  <c r="F638" i="4" s="1"/>
  <c r="F73" i="15" s="1"/>
  <c r="F62" i="16" s="1"/>
  <c r="L597" i="4"/>
  <c r="L635" i="4" s="1"/>
  <c r="L70" i="15" s="1"/>
  <c r="L59" i="16" s="1"/>
  <c r="I574" i="4"/>
  <c r="I612" i="4" s="1"/>
  <c r="I47" i="15" s="1"/>
  <c r="I36" i="16" s="1"/>
  <c r="G597" i="4"/>
  <c r="G635" i="4" s="1"/>
  <c r="G70" i="15" s="1"/>
  <c r="G59" i="16" s="1"/>
  <c r="N600" i="4"/>
  <c r="N638" i="4" s="1"/>
  <c r="N73" i="15" s="1"/>
  <c r="N62" i="16" s="1"/>
  <c r="J579" i="4"/>
  <c r="G581" i="4"/>
  <c r="G619" i="4" s="1"/>
  <c r="G54" i="15" s="1"/>
  <c r="G43" i="16" s="1"/>
  <c r="I598" i="4"/>
  <c r="I636" i="4" s="1"/>
  <c r="I71" i="15" s="1"/>
  <c r="I60" i="16" s="1"/>
  <c r="T579" i="4"/>
  <c r="T617" i="4" s="1"/>
  <c r="T52" i="15" s="1"/>
  <c r="T41" i="16" s="1"/>
  <c r="Q572" i="4"/>
  <c r="I573" i="4"/>
  <c r="I611" i="4" s="1"/>
  <c r="I46" i="15" s="1"/>
  <c r="I35" i="16" s="1"/>
  <c r="K531" i="4"/>
  <c r="K532" i="4"/>
  <c r="J223" i="4"/>
  <c r="J11" i="15" s="1"/>
  <c r="J8" i="16" s="1"/>
  <c r="L236" i="4"/>
  <c r="L24" i="15" s="1"/>
  <c r="L21" i="16" s="1"/>
  <c r="D236" i="4"/>
  <c r="D24" i="15" s="1"/>
  <c r="D21" i="16" s="1"/>
  <c r="M236" i="4"/>
  <c r="M24" i="15" s="1"/>
  <c r="M21" i="16" s="1"/>
  <c r="G227" i="4"/>
  <c r="G15" i="15" s="1"/>
  <c r="G12" i="16" s="1"/>
  <c r="G244" i="4"/>
  <c r="G32" i="15" s="1"/>
  <c r="G29" i="16" s="1"/>
  <c r="V242" i="4"/>
  <c r="V30" i="15" s="1"/>
  <c r="V27" i="16" s="1"/>
  <c r="S244" i="4"/>
  <c r="S32" i="15" s="1"/>
  <c r="S29" i="16" s="1"/>
  <c r="T241" i="4"/>
  <c r="T29" i="15" s="1"/>
  <c r="T26" i="16" s="1"/>
  <c r="G232" i="4"/>
  <c r="G20" i="15" s="1"/>
  <c r="G17" i="16" s="1"/>
  <c r="L224" i="4"/>
  <c r="L12" i="15" s="1"/>
  <c r="L9" i="16" s="1"/>
  <c r="V217" i="4"/>
  <c r="V5" i="15" s="1"/>
  <c r="V2" i="16" s="1"/>
  <c r="J218" i="4"/>
  <c r="J6" i="15" s="1"/>
  <c r="J3" i="16" s="1"/>
  <c r="D238" i="4"/>
  <c r="D26" i="15" s="1"/>
  <c r="D23" i="16" s="1"/>
  <c r="D242" i="4"/>
  <c r="D30" i="15" s="1"/>
  <c r="D27" i="16" s="1"/>
  <c r="M237" i="4"/>
  <c r="M25" i="15" s="1"/>
  <c r="M22" i="16" s="1"/>
  <c r="L229" i="4"/>
  <c r="L17" i="15" s="1"/>
  <c r="L14" i="16" s="1"/>
  <c r="M227" i="4"/>
  <c r="M15" i="15" s="1"/>
  <c r="M12" i="16" s="1"/>
  <c r="L227" i="4"/>
  <c r="L15" i="15" s="1"/>
  <c r="L12" i="16" s="1"/>
  <c r="U221" i="4"/>
  <c r="U9" i="15" s="1"/>
  <c r="U6" i="16" s="1"/>
  <c r="G235" i="4"/>
  <c r="G23" i="15" s="1"/>
  <c r="G20" i="16" s="1"/>
  <c r="U226" i="4"/>
  <c r="U14" i="15" s="1"/>
  <c r="U11" i="16" s="1"/>
  <c r="N231" i="4"/>
  <c r="N19" i="15" s="1"/>
  <c r="N16" i="16" s="1"/>
  <c r="S226" i="4"/>
  <c r="S14" i="15" s="1"/>
  <c r="S11" i="16" s="1"/>
  <c r="R240" i="4"/>
  <c r="R28" i="15" s="1"/>
  <c r="R25" i="16" s="1"/>
  <c r="F222" i="4"/>
  <c r="F10" i="15" s="1"/>
  <c r="F7" i="16" s="1"/>
  <c r="U246" i="4"/>
  <c r="U34" i="15" s="1"/>
  <c r="U31" i="16" s="1"/>
  <c r="T235" i="4"/>
  <c r="T23" i="15" s="1"/>
  <c r="T20" i="16" s="1"/>
  <c r="F232" i="4"/>
  <c r="F20" i="15" s="1"/>
  <c r="F17" i="16" s="1"/>
  <c r="D232" i="4"/>
  <c r="D20" i="15" s="1"/>
  <c r="D17" i="16" s="1"/>
  <c r="G239" i="4"/>
  <c r="G27" i="15" s="1"/>
  <c r="G24" i="16" s="1"/>
  <c r="M226" i="4"/>
  <c r="M14" i="15" s="1"/>
  <c r="M11" i="16" s="1"/>
  <c r="E239" i="4"/>
  <c r="E27" i="15" s="1"/>
  <c r="E24" i="16" s="1"/>
  <c r="G222" i="4"/>
  <c r="G10" i="15" s="1"/>
  <c r="G7" i="16" s="1"/>
  <c r="I227" i="4"/>
  <c r="I15" i="15" s="1"/>
  <c r="I12" i="16" s="1"/>
  <c r="R247" i="4"/>
  <c r="R35" i="15" s="1"/>
  <c r="R32" i="16" s="1"/>
  <c r="N247" i="4"/>
  <c r="N35" i="15" s="1"/>
  <c r="N32" i="16" s="1"/>
  <c r="G228" i="4"/>
  <c r="G16" i="15" s="1"/>
  <c r="G13" i="16" s="1"/>
  <c r="F228" i="4"/>
  <c r="F16" i="15" s="1"/>
  <c r="F13" i="16" s="1"/>
  <c r="E224" i="4"/>
  <c r="E12" i="15" s="1"/>
  <c r="E9" i="16" s="1"/>
  <c r="H234" i="4"/>
  <c r="H22" i="15" s="1"/>
  <c r="H19" i="16" s="1"/>
  <c r="G224" i="4"/>
  <c r="G12" i="15" s="1"/>
  <c r="G9" i="16" s="1"/>
  <c r="G236" i="4"/>
  <c r="G24" i="15" s="1"/>
  <c r="G21" i="16" s="1"/>
  <c r="T245" i="4"/>
  <c r="T33" i="15" s="1"/>
  <c r="T30" i="16" s="1"/>
  <c r="M230" i="4"/>
  <c r="M18" i="15" s="1"/>
  <c r="M15" i="16" s="1"/>
  <c r="L243" i="4"/>
  <c r="L31" i="15" s="1"/>
  <c r="L28" i="16" s="1"/>
  <c r="F246" i="4"/>
  <c r="F34" i="15" s="1"/>
  <c r="F31" i="16" s="1"/>
  <c r="V219" i="4"/>
  <c r="V7" i="15" s="1"/>
  <c r="V4" i="16" s="1"/>
  <c r="M222" i="4"/>
  <c r="M10" i="15" s="1"/>
  <c r="M7" i="16" s="1"/>
  <c r="T227" i="4"/>
  <c r="T15" i="15" s="1"/>
  <c r="T12" i="16" s="1"/>
  <c r="E241" i="4"/>
  <c r="E29" i="15" s="1"/>
  <c r="E26" i="16" s="1"/>
  <c r="N229" i="4"/>
  <c r="N17" i="15" s="1"/>
  <c r="N14" i="16" s="1"/>
  <c r="R236" i="4"/>
  <c r="R24" i="15" s="1"/>
  <c r="R21" i="16" s="1"/>
  <c r="H222" i="4"/>
  <c r="H10" i="15" s="1"/>
  <c r="H7" i="16" s="1"/>
  <c r="M246" i="4"/>
  <c r="M34" i="15" s="1"/>
  <c r="M31" i="16" s="1"/>
  <c r="E226" i="4"/>
  <c r="E14" i="15" s="1"/>
  <c r="E11" i="16" s="1"/>
  <c r="M219" i="4"/>
  <c r="M7" i="15" s="1"/>
  <c r="M4" i="16" s="1"/>
  <c r="S232" i="4"/>
  <c r="S20" i="15" s="1"/>
  <c r="S17" i="16" s="1"/>
  <c r="J247" i="4"/>
  <c r="J35" i="15" s="1"/>
  <c r="J32" i="16" s="1"/>
  <c r="T240" i="4"/>
  <c r="T28" i="15" s="1"/>
  <c r="T25" i="16" s="1"/>
  <c r="D231" i="4"/>
  <c r="D19" i="15" s="1"/>
  <c r="D16" i="16" s="1"/>
  <c r="G243" i="4"/>
  <c r="G31" i="15" s="1"/>
  <c r="G28" i="16" s="1"/>
  <c r="E242" i="4"/>
  <c r="E30" i="15" s="1"/>
  <c r="E27" i="16" s="1"/>
  <c r="S239" i="4"/>
  <c r="S27" i="15" s="1"/>
  <c r="S24" i="16" s="1"/>
  <c r="E245" i="4"/>
  <c r="E33" i="15" s="1"/>
  <c r="E30" i="16" s="1"/>
  <c r="S218" i="4"/>
  <c r="S6" i="15" s="1"/>
  <c r="S3" i="16" s="1"/>
  <c r="D239" i="4"/>
  <c r="D27" i="15" s="1"/>
  <c r="D24" i="16" s="1"/>
  <c r="F226" i="4"/>
  <c r="F14" i="15" s="1"/>
  <c r="F11" i="16" s="1"/>
  <c r="S241" i="4"/>
  <c r="S29" i="15" s="1"/>
  <c r="S26" i="16" s="1"/>
  <c r="L230" i="4"/>
  <c r="L18" i="15" s="1"/>
  <c r="L15" i="16" s="1"/>
  <c r="R224" i="4"/>
  <c r="R12" i="15" s="1"/>
  <c r="R9" i="16" s="1"/>
  <c r="G242" i="4"/>
  <c r="G30" i="15" s="1"/>
  <c r="G27" i="16" s="1"/>
  <c r="E246" i="4"/>
  <c r="E34" i="15" s="1"/>
  <c r="E31" i="16" s="1"/>
  <c r="N233" i="4"/>
  <c r="N21" i="15" s="1"/>
  <c r="N18" i="16" s="1"/>
  <c r="F218" i="4"/>
  <c r="F6" i="15" s="1"/>
  <c r="F3" i="16" s="1"/>
  <c r="N240" i="4"/>
  <c r="N28" i="15" s="1"/>
  <c r="N25" i="16" s="1"/>
  <c r="V228" i="4"/>
  <c r="V16" i="15" s="1"/>
  <c r="V13" i="16" s="1"/>
  <c r="S230" i="4"/>
  <c r="S18" i="15" s="1"/>
  <c r="S15" i="16" s="1"/>
  <c r="H237" i="4"/>
  <c r="H25" i="15" s="1"/>
  <c r="H22" i="16" s="1"/>
  <c r="S240" i="4"/>
  <c r="S28" i="15" s="1"/>
  <c r="S25" i="16" s="1"/>
  <c r="M235" i="4"/>
  <c r="M23" i="15" s="1"/>
  <c r="M20" i="16" s="1"/>
  <c r="H231" i="4"/>
  <c r="H19" i="15" s="1"/>
  <c r="H16" i="16" s="1"/>
  <c r="V224" i="4"/>
  <c r="V12" i="15" s="1"/>
  <c r="V9" i="16" s="1"/>
  <c r="L217" i="4"/>
  <c r="L5" i="15" s="1"/>
  <c r="L2" i="16" s="1"/>
  <c r="S233" i="4"/>
  <c r="S21" i="15" s="1"/>
  <c r="S18" i="16" s="1"/>
  <c r="R227" i="4"/>
  <c r="R15" i="15" s="1"/>
  <c r="R12" i="16" s="1"/>
  <c r="H226" i="4"/>
  <c r="H14" i="15" s="1"/>
  <c r="H11" i="16" s="1"/>
  <c r="N219" i="4"/>
  <c r="N7" i="15" s="1"/>
  <c r="N4" i="16" s="1"/>
  <c r="L231" i="4"/>
  <c r="L19" i="15" s="1"/>
  <c r="L16" i="16" s="1"/>
  <c r="V227" i="4"/>
  <c r="V15" i="15" s="1"/>
  <c r="V12" i="16" s="1"/>
  <c r="L235" i="4"/>
  <c r="L23" i="15" s="1"/>
  <c r="L20" i="16" s="1"/>
  <c r="S234" i="4"/>
  <c r="S22" i="15" s="1"/>
  <c r="S19" i="16" s="1"/>
  <c r="M223" i="4"/>
  <c r="M11" i="15" s="1"/>
  <c r="M8" i="16" s="1"/>
  <c r="G226" i="4"/>
  <c r="G14" i="15" s="1"/>
  <c r="G11" i="16" s="1"/>
  <c r="D246" i="4"/>
  <c r="D34" i="15" s="1"/>
  <c r="D31" i="16" s="1"/>
  <c r="T228" i="4"/>
  <c r="T16" i="15" s="1"/>
  <c r="T13" i="16" s="1"/>
  <c r="F236" i="4"/>
  <c r="F24" i="15" s="1"/>
  <c r="F21" i="16" s="1"/>
  <c r="T233" i="4"/>
  <c r="T21" i="15" s="1"/>
  <c r="T18" i="16" s="1"/>
  <c r="V229" i="4"/>
  <c r="V17" i="15" s="1"/>
  <c r="V14" i="16" s="1"/>
  <c r="S243" i="4"/>
  <c r="S31" i="15" s="1"/>
  <c r="S28" i="16" s="1"/>
  <c r="G217" i="4"/>
  <c r="G5" i="15" s="1"/>
  <c r="G2" i="16" s="1"/>
  <c r="U227" i="4"/>
  <c r="U15" i="15" s="1"/>
  <c r="U12" i="16" s="1"/>
  <c r="T232" i="4"/>
  <c r="T20" i="15" s="1"/>
  <c r="T17" i="16" s="1"/>
  <c r="H239" i="4"/>
  <c r="H27" i="15" s="1"/>
  <c r="H24" i="16" s="1"/>
  <c r="L218" i="4"/>
  <c r="L6" i="15" s="1"/>
  <c r="L3" i="16" s="1"/>
  <c r="F244" i="4"/>
  <c r="F32" i="15" s="1"/>
  <c r="F29" i="16" s="1"/>
  <c r="T219" i="4"/>
  <c r="T7" i="15" s="1"/>
  <c r="T4" i="16" s="1"/>
  <c r="G218" i="4"/>
  <c r="G6" i="15" s="1"/>
  <c r="G3" i="16" s="1"/>
  <c r="N227" i="4"/>
  <c r="N15" i="15" s="1"/>
  <c r="N12" i="16" s="1"/>
  <c r="N242" i="4"/>
  <c r="N30" i="15" s="1"/>
  <c r="N27" i="16" s="1"/>
  <c r="I234" i="4"/>
  <c r="I22" i="15" s="1"/>
  <c r="I19" i="16" s="1"/>
  <c r="F224" i="4"/>
  <c r="F12" i="15" s="1"/>
  <c r="F9" i="16" s="1"/>
  <c r="S224" i="4"/>
  <c r="S12" i="15" s="1"/>
  <c r="S9" i="16" s="1"/>
  <c r="E240" i="4"/>
  <c r="E28" i="15" s="1"/>
  <c r="E25" i="16" s="1"/>
  <c r="S238" i="4"/>
  <c r="S26" i="15" s="1"/>
  <c r="S23" i="16" s="1"/>
  <c r="V221" i="4"/>
  <c r="V9" i="15" s="1"/>
  <c r="V6" i="16" s="1"/>
  <c r="M229" i="4"/>
  <c r="M17" i="15" s="1"/>
  <c r="M14" i="16" s="1"/>
  <c r="G221" i="4"/>
  <c r="G9" i="15" s="1"/>
  <c r="G6" i="16" s="1"/>
  <c r="H247" i="4"/>
  <c r="H35" i="15" s="1"/>
  <c r="H32" i="16" s="1"/>
  <c r="M233" i="4"/>
  <c r="M21" i="15" s="1"/>
  <c r="M18" i="16" s="1"/>
  <c r="F229" i="4"/>
  <c r="F17" i="15" s="1"/>
  <c r="F14" i="16" s="1"/>
  <c r="N218" i="4"/>
  <c r="N6" i="15" s="1"/>
  <c r="N3" i="16" s="1"/>
  <c r="E238" i="4"/>
  <c r="E26" i="15" s="1"/>
  <c r="E23" i="16" s="1"/>
  <c r="G238" i="4"/>
  <c r="G26" i="15" s="1"/>
  <c r="G23" i="16" s="1"/>
  <c r="G241" i="4"/>
  <c r="G29" i="15" s="1"/>
  <c r="G26" i="16" s="1"/>
  <c r="L232" i="4"/>
  <c r="L20" i="15" s="1"/>
  <c r="L17" i="16" s="1"/>
  <c r="S227" i="4"/>
  <c r="S15" i="15" s="1"/>
  <c r="S12" i="16" s="1"/>
  <c r="I245" i="4"/>
  <c r="I33" i="15" s="1"/>
  <c r="I30" i="16" s="1"/>
  <c r="J230" i="4"/>
  <c r="J18" i="15" s="1"/>
  <c r="J15" i="16" s="1"/>
  <c r="I228" i="4"/>
  <c r="I16" i="15" s="1"/>
  <c r="I13" i="16" s="1"/>
  <c r="F233" i="4"/>
  <c r="F21" i="15" s="1"/>
  <c r="F18" i="16" s="1"/>
  <c r="G219" i="4"/>
  <c r="G7" i="15" s="1"/>
  <c r="G4" i="16" s="1"/>
  <c r="G223" i="4"/>
  <c r="G11" i="15" s="1"/>
  <c r="G8" i="16" s="1"/>
  <c r="S228" i="4"/>
  <c r="S16" i="15" s="1"/>
  <c r="S13" i="16" s="1"/>
  <c r="F235" i="4"/>
  <c r="F23" i="15" s="1"/>
  <c r="F20" i="16" s="1"/>
  <c r="H227" i="4"/>
  <c r="H15" i="15" s="1"/>
  <c r="H12" i="16" s="1"/>
  <c r="H223" i="4"/>
  <c r="H11" i="15" s="1"/>
  <c r="H8" i="16" s="1"/>
  <c r="F219" i="4"/>
  <c r="F7" i="15" s="1"/>
  <c r="F4" i="16" s="1"/>
  <c r="G231" i="4"/>
  <c r="G19" i="15" s="1"/>
  <c r="G16" i="16" s="1"/>
  <c r="V223" i="4"/>
  <c r="V11" i="15" s="1"/>
  <c r="V8" i="16" s="1"/>
  <c r="N230" i="4"/>
  <c r="N18" i="15" s="1"/>
  <c r="N15" i="16" s="1"/>
  <c r="S247" i="4"/>
  <c r="S35" i="15" s="1"/>
  <c r="S32" i="16" s="1"/>
  <c r="R217" i="4"/>
  <c r="R5" i="15" s="1"/>
  <c r="R2" i="16" s="1"/>
  <c r="F241" i="4"/>
  <c r="F29" i="15" s="1"/>
  <c r="F26" i="16" s="1"/>
  <c r="F234" i="4"/>
  <c r="F22" i="15" s="1"/>
  <c r="F19" i="16" s="1"/>
  <c r="V222" i="4"/>
  <c r="V10" i="15" s="1"/>
  <c r="V7" i="16" s="1"/>
  <c r="M221" i="4"/>
  <c r="M9" i="15" s="1"/>
  <c r="M6" i="16" s="1"/>
  <c r="N224" i="4"/>
  <c r="N12" i="15" s="1"/>
  <c r="N9" i="16" s="1"/>
  <c r="R241" i="4"/>
  <c r="R29" i="15" s="1"/>
  <c r="R26" i="16" s="1"/>
  <c r="V239" i="4"/>
  <c r="V27" i="15" s="1"/>
  <c r="V24" i="16" s="1"/>
  <c r="R226" i="4"/>
  <c r="R14" i="15" s="1"/>
  <c r="R11" i="16" s="1"/>
  <c r="U228" i="4"/>
  <c r="U16" i="15" s="1"/>
  <c r="U13" i="16" s="1"/>
  <c r="F238" i="4"/>
  <c r="F26" i="15" s="1"/>
  <c r="F23" i="16" s="1"/>
  <c r="N235" i="4"/>
  <c r="N23" i="15" s="1"/>
  <c r="N20" i="16" s="1"/>
  <c r="D225" i="4"/>
  <c r="D13" i="15" s="1"/>
  <c r="D10" i="16" s="1"/>
  <c r="D234" i="4"/>
  <c r="D22" i="15" s="1"/>
  <c r="D19" i="16" s="1"/>
  <c r="N236" i="4"/>
  <c r="N24" i="15" s="1"/>
  <c r="N21" i="16" s="1"/>
  <c r="E229" i="4"/>
  <c r="E17" i="15" s="1"/>
  <c r="E14" i="16" s="1"/>
  <c r="D244" i="4"/>
  <c r="D32" i="15" s="1"/>
  <c r="D29" i="16" s="1"/>
  <c r="G234" i="4"/>
  <c r="G22" i="15" s="1"/>
  <c r="G19" i="16" s="1"/>
  <c r="U243" i="4"/>
  <c r="U31" i="15" s="1"/>
  <c r="U28" i="16" s="1"/>
  <c r="N244" i="4"/>
  <c r="N32" i="15" s="1"/>
  <c r="N29" i="16" s="1"/>
  <c r="S220" i="4"/>
  <c r="S8" i="15" s="1"/>
  <c r="S5" i="16" s="1"/>
  <c r="R225" i="4"/>
  <c r="R13" i="15" s="1"/>
  <c r="R10" i="16" s="1"/>
  <c r="L237" i="4"/>
  <c r="L25" i="15" s="1"/>
  <c r="L22" i="16" s="1"/>
  <c r="S236" i="4"/>
  <c r="S24" i="15" s="1"/>
  <c r="S21" i="16" s="1"/>
  <c r="S235" i="4"/>
  <c r="S23" i="15" s="1"/>
  <c r="S20" i="16" s="1"/>
  <c r="G220" i="4"/>
  <c r="G8" i="15" s="1"/>
  <c r="G5" i="16" s="1"/>
  <c r="V225" i="4"/>
  <c r="V13" i="15" s="1"/>
  <c r="V10" i="16" s="1"/>
  <c r="W175" i="4"/>
  <c r="E247" i="4"/>
  <c r="E35" i="15" s="1"/>
  <c r="E32" i="16" s="1"/>
  <c r="D240" i="4"/>
  <c r="D28" i="15" s="1"/>
  <c r="D25" i="16" s="1"/>
  <c r="R243" i="4"/>
  <c r="R31" i="15" s="1"/>
  <c r="R28" i="16" s="1"/>
  <c r="G240" i="4"/>
  <c r="G28" i="15" s="1"/>
  <c r="G25" i="16" s="1"/>
  <c r="G229" i="4"/>
  <c r="G17" i="15" s="1"/>
  <c r="G14" i="16" s="1"/>
  <c r="U223" i="4"/>
  <c r="U11" i="15" s="1"/>
  <c r="U8" i="16" s="1"/>
  <c r="E219" i="4"/>
  <c r="E7" i="15" s="1"/>
  <c r="E4" i="16" s="1"/>
  <c r="I246" i="4"/>
  <c r="I34" i="15" s="1"/>
  <c r="I31" i="16" s="1"/>
  <c r="L240" i="4"/>
  <c r="L28" i="15" s="1"/>
  <c r="L25" i="16" s="1"/>
  <c r="V246" i="4"/>
  <c r="V34" i="15" s="1"/>
  <c r="V31" i="16" s="1"/>
  <c r="J232" i="4"/>
  <c r="J20" i="15" s="1"/>
  <c r="J17" i="16" s="1"/>
  <c r="T238" i="4"/>
  <c r="T26" i="15" s="1"/>
  <c r="T23" i="16" s="1"/>
  <c r="S222" i="4"/>
  <c r="S10" i="15" s="1"/>
  <c r="S7" i="16" s="1"/>
  <c r="I231" i="4"/>
  <c r="I19" i="15" s="1"/>
  <c r="I16" i="16" s="1"/>
  <c r="T231" i="4"/>
  <c r="T19" i="15" s="1"/>
  <c r="T16" i="16" s="1"/>
  <c r="T223" i="4"/>
  <c r="T11" i="15" s="1"/>
  <c r="T8" i="16" s="1"/>
  <c r="G246" i="4"/>
  <c r="G34" i="15" s="1"/>
  <c r="G31" i="16" s="1"/>
  <c r="U233" i="4"/>
  <c r="U21" i="15" s="1"/>
  <c r="U18" i="16" s="1"/>
  <c r="M218" i="4"/>
  <c r="M6" i="15" s="1"/>
  <c r="M3" i="16" s="1"/>
  <c r="I232" i="4"/>
  <c r="I20" i="15" s="1"/>
  <c r="I17" i="16" s="1"/>
  <c r="N243" i="4"/>
  <c r="N31" i="15" s="1"/>
  <c r="N28" i="16" s="1"/>
  <c r="N245" i="4"/>
  <c r="N33" i="15" s="1"/>
  <c r="N30" i="16" s="1"/>
  <c r="H230" i="4"/>
  <c r="H18" i="15" s="1"/>
  <c r="H15" i="16" s="1"/>
  <c r="H228" i="4"/>
  <c r="H16" i="15" s="1"/>
  <c r="H13" i="16" s="1"/>
  <c r="L223" i="4"/>
  <c r="L11" i="15" s="1"/>
  <c r="L8" i="16" s="1"/>
  <c r="S219" i="4"/>
  <c r="S7" i="15" s="1"/>
  <c r="S4" i="16" s="1"/>
  <c r="S225" i="4"/>
  <c r="S13" i="15" s="1"/>
  <c r="S10" i="16" s="1"/>
  <c r="N220" i="4"/>
  <c r="N8" i="15" s="1"/>
  <c r="N5" i="16" s="1"/>
  <c r="H220" i="4"/>
  <c r="H8" i="15" s="1"/>
  <c r="H5" i="16" s="1"/>
  <c r="T230" i="4"/>
  <c r="T18" i="15" s="1"/>
  <c r="T15" i="16" s="1"/>
  <c r="D230" i="4"/>
  <c r="D18" i="15" s="1"/>
  <c r="D15" i="16" s="1"/>
  <c r="G247" i="4"/>
  <c r="G35" i="15" s="1"/>
  <c r="G32" i="16" s="1"/>
  <c r="J224" i="4"/>
  <c r="J12" i="15" s="1"/>
  <c r="J9" i="16" s="1"/>
  <c r="U220" i="4"/>
  <c r="U8" i="15" s="1"/>
  <c r="U5" i="16" s="1"/>
  <c r="S221" i="4"/>
  <c r="S9" i="15" s="1"/>
  <c r="S6" i="16" s="1"/>
  <c r="F225" i="4"/>
  <c r="F13" i="15" s="1"/>
  <c r="F10" i="16" s="1"/>
  <c r="F237" i="4"/>
  <c r="F25" i="15" s="1"/>
  <c r="F22" i="16" s="1"/>
  <c r="E221" i="4"/>
  <c r="E9" i="15" s="1"/>
  <c r="E6" i="16" s="1"/>
  <c r="F245" i="4"/>
  <c r="F33" i="15" s="1"/>
  <c r="F30" i="16" s="1"/>
  <c r="G237" i="4"/>
  <c r="G25" i="15" s="1"/>
  <c r="G22" i="16" s="1"/>
  <c r="D222" i="4"/>
  <c r="D10" i="15" s="1"/>
  <c r="D7" i="16" s="1"/>
  <c r="H242" i="4"/>
  <c r="H30" i="15" s="1"/>
  <c r="H27" i="16" s="1"/>
  <c r="N223" i="4"/>
  <c r="N11" i="15" s="1"/>
  <c r="N8" i="16" s="1"/>
  <c r="S245" i="4"/>
  <c r="S33" i="15" s="1"/>
  <c r="S30" i="16" s="1"/>
  <c r="S246" i="4"/>
  <c r="S34" i="15" s="1"/>
  <c r="S31" i="16" s="1"/>
  <c r="D235" i="4"/>
  <c r="D23" i="15" s="1"/>
  <c r="D20" i="16" s="1"/>
  <c r="E230" i="4"/>
  <c r="E18" i="15" s="1"/>
  <c r="E15" i="16" s="1"/>
  <c r="J220" i="4"/>
  <c r="J8" i="15" s="1"/>
  <c r="J5" i="16" s="1"/>
  <c r="U218" i="4"/>
  <c r="U6" i="15" s="1"/>
  <c r="U3" i="16" s="1"/>
  <c r="F221" i="4"/>
  <c r="F9" i="15" s="1"/>
  <c r="F6" i="16" s="1"/>
  <c r="G225" i="4"/>
  <c r="G13" i="15" s="1"/>
  <c r="G10" i="16" s="1"/>
  <c r="J226" i="4"/>
  <c r="J14" i="15" s="1"/>
  <c r="J11" i="16" s="1"/>
  <c r="J229" i="4"/>
  <c r="J17" i="15" s="1"/>
  <c r="J14" i="16" s="1"/>
  <c r="I230" i="4"/>
  <c r="I18" i="15" s="1"/>
  <c r="I15" i="16" s="1"/>
  <c r="I239" i="4"/>
  <c r="I27" i="15" s="1"/>
  <c r="I24" i="16" s="1"/>
  <c r="H245" i="4"/>
  <c r="H33" i="15" s="1"/>
  <c r="H30" i="16" s="1"/>
  <c r="D233" i="4"/>
  <c r="D21" i="15" s="1"/>
  <c r="D18" i="16" s="1"/>
  <c r="N237" i="4"/>
  <c r="N25" i="15" s="1"/>
  <c r="N22" i="16" s="1"/>
  <c r="M224" i="4"/>
  <c r="M12" i="15" s="1"/>
  <c r="M9" i="16" s="1"/>
  <c r="D223" i="4"/>
  <c r="D11" i="15" s="1"/>
  <c r="D8" i="16" s="1"/>
  <c r="V247" i="4"/>
  <c r="V35" i="15" s="1"/>
  <c r="V32" i="16" s="1"/>
  <c r="U222" i="4"/>
  <c r="U10" i="15" s="1"/>
  <c r="U7" i="16" s="1"/>
  <c r="L219" i="4"/>
  <c r="L7" i="15" s="1"/>
  <c r="L4" i="16" s="1"/>
  <c r="R228" i="4"/>
  <c r="R16" i="15" s="1"/>
  <c r="R13" i="16" s="1"/>
  <c r="I242" i="4"/>
  <c r="I30" i="15" s="1"/>
  <c r="I27" i="16" s="1"/>
  <c r="L245" i="4"/>
  <c r="L33" i="15" s="1"/>
  <c r="L30" i="16" s="1"/>
  <c r="T243" i="4"/>
  <c r="T31" i="15" s="1"/>
  <c r="T28" i="16" s="1"/>
  <c r="E233" i="4"/>
  <c r="E21" i="15" s="1"/>
  <c r="E18" i="16" s="1"/>
  <c r="G245" i="4"/>
  <c r="G33" i="15" s="1"/>
  <c r="G30" i="16" s="1"/>
  <c r="I238" i="4"/>
  <c r="I26" i="15" s="1"/>
  <c r="I23" i="16" s="1"/>
  <c r="R246" i="4"/>
  <c r="R34" i="15" s="1"/>
  <c r="R31" i="16" s="1"/>
  <c r="J244" i="4"/>
  <c r="J32" i="15" s="1"/>
  <c r="J29" i="16" s="1"/>
  <c r="D245" i="4"/>
  <c r="D33" i="15" s="1"/>
  <c r="D30" i="16" s="1"/>
  <c r="J227" i="4"/>
  <c r="J15" i="15" s="1"/>
  <c r="J12" i="16" s="1"/>
  <c r="F223" i="4"/>
  <c r="F11" i="15" s="1"/>
  <c r="F8" i="16" s="1"/>
  <c r="T225" i="4"/>
  <c r="T13" i="15" s="1"/>
  <c r="T10" i="16" s="1"/>
  <c r="F239" i="4"/>
  <c r="F27" i="15" s="1"/>
  <c r="F24" i="16" s="1"/>
  <c r="J243" i="4"/>
  <c r="J31" i="15" s="1"/>
  <c r="J28" i="16" s="1"/>
  <c r="I222" i="4"/>
  <c r="I10" i="15" s="1"/>
  <c r="I7" i="16" s="1"/>
  <c r="I236" i="4"/>
  <c r="I24" i="15" s="1"/>
  <c r="I21" i="16" s="1"/>
  <c r="J238" i="4"/>
  <c r="J26" i="15" s="1"/>
  <c r="J23" i="16" s="1"/>
  <c r="J233" i="4"/>
  <c r="J21" i="15" s="1"/>
  <c r="J18" i="16" s="1"/>
  <c r="K156" i="4"/>
  <c r="I220" i="4"/>
  <c r="I8" i="15" s="1"/>
  <c r="I5" i="16" s="1"/>
  <c r="S217" i="4"/>
  <c r="S5" i="15" s="1"/>
  <c r="S2" i="16" s="1"/>
  <c r="H219" i="4"/>
  <c r="H7" i="15" s="1"/>
  <c r="H4" i="16" s="1"/>
  <c r="L220" i="4"/>
  <c r="L8" i="15" s="1"/>
  <c r="L5" i="16" s="1"/>
  <c r="U238" i="4"/>
  <c r="U26" i="15" s="1"/>
  <c r="U23" i="16" s="1"/>
  <c r="D247" i="4"/>
  <c r="D35" i="15" s="1"/>
  <c r="D32" i="16" s="1"/>
  <c r="U224" i="4"/>
  <c r="U12" i="15" s="1"/>
  <c r="U9" i="16" s="1"/>
  <c r="R219" i="4"/>
  <c r="R7" i="15" s="1"/>
  <c r="R4" i="16" s="1"/>
  <c r="U241" i="4"/>
  <c r="U29" i="15" s="1"/>
  <c r="U26" i="16" s="1"/>
  <c r="L238" i="4"/>
  <c r="L26" i="15" s="1"/>
  <c r="L23" i="16" s="1"/>
  <c r="D220" i="4"/>
  <c r="D8" i="15" s="1"/>
  <c r="D5" i="16" s="1"/>
  <c r="I237" i="4"/>
  <c r="I25" i="15" s="1"/>
  <c r="I22" i="16" s="1"/>
  <c r="T236" i="4"/>
  <c r="T24" i="15" s="1"/>
  <c r="T21" i="16" s="1"/>
  <c r="E237" i="4"/>
  <c r="E25" i="15" s="1"/>
  <c r="E22" i="16" s="1"/>
  <c r="R239" i="4"/>
  <c r="R27" i="15" s="1"/>
  <c r="R24" i="16" s="1"/>
  <c r="G233" i="4"/>
  <c r="G21" i="15" s="1"/>
  <c r="G18" i="16" s="1"/>
  <c r="T242" i="4"/>
  <c r="T30" i="15" s="1"/>
  <c r="T27" i="16" s="1"/>
  <c r="L241" i="4"/>
  <c r="L29" i="15" s="1"/>
  <c r="L26" i="16" s="1"/>
  <c r="K169" i="4"/>
  <c r="U239" i="4"/>
  <c r="U27" i="15" s="1"/>
  <c r="U24" i="16" s="1"/>
  <c r="E235" i="4"/>
  <c r="E23" i="15" s="1"/>
  <c r="E20" i="16" s="1"/>
  <c r="J234" i="4"/>
  <c r="J22" i="15" s="1"/>
  <c r="J19" i="16" s="1"/>
  <c r="E228" i="4"/>
  <c r="E16" i="15" s="1"/>
  <c r="E13" i="16" s="1"/>
  <c r="J246" i="4"/>
  <c r="J34" i="15" s="1"/>
  <c r="J31" i="16" s="1"/>
  <c r="I217" i="4"/>
  <c r="I5" i="15" s="1"/>
  <c r="I2" i="16" s="1"/>
  <c r="M234" i="4"/>
  <c r="M22" i="15" s="1"/>
  <c r="M19" i="16" s="1"/>
  <c r="R235" i="4"/>
  <c r="R23" i="15" s="1"/>
  <c r="R20" i="16" s="1"/>
  <c r="M228" i="4"/>
  <c r="M16" i="15" s="1"/>
  <c r="M13" i="16" s="1"/>
  <c r="I233" i="4"/>
  <c r="I21" i="15" s="1"/>
  <c r="I18" i="16" s="1"/>
  <c r="V232" i="4"/>
  <c r="V20" i="15" s="1"/>
  <c r="V17" i="16" s="1"/>
  <c r="R234" i="4"/>
  <c r="R22" i="15" s="1"/>
  <c r="R19" i="16" s="1"/>
  <c r="J222" i="4"/>
  <c r="J10" i="15" s="1"/>
  <c r="J7" i="16" s="1"/>
  <c r="R244" i="4"/>
  <c r="R32" i="15" s="1"/>
  <c r="R29" i="16" s="1"/>
  <c r="R221" i="4"/>
  <c r="R9" i="15" s="1"/>
  <c r="R6" i="16" s="1"/>
  <c r="H218" i="4"/>
  <c r="H6" i="15" s="1"/>
  <c r="H3" i="16" s="1"/>
  <c r="E218" i="4"/>
  <c r="E6" i="15" s="1"/>
  <c r="E3" i="16" s="1"/>
  <c r="H243" i="4"/>
  <c r="H31" i="15" s="1"/>
  <c r="H28" i="16" s="1"/>
  <c r="U230" i="4"/>
  <c r="U18" i="15" s="1"/>
  <c r="U15" i="16" s="1"/>
  <c r="I223" i="4"/>
  <c r="I11" i="15" s="1"/>
  <c r="I8" i="16" s="1"/>
  <c r="J237" i="4"/>
  <c r="J25" i="15" s="1"/>
  <c r="J22" i="16" s="1"/>
  <c r="J242" i="4"/>
  <c r="J30" i="15" s="1"/>
  <c r="J27" i="16" s="1"/>
  <c r="S223" i="4"/>
  <c r="S11" i="15" s="1"/>
  <c r="S8" i="16" s="1"/>
  <c r="N222" i="4"/>
  <c r="N10" i="15" s="1"/>
  <c r="N7" i="16" s="1"/>
  <c r="F243" i="4"/>
  <c r="F31" i="15" s="1"/>
  <c r="F28" i="16" s="1"/>
  <c r="N234" i="4"/>
  <c r="N22" i="15" s="1"/>
  <c r="N19" i="16" s="1"/>
  <c r="H232" i="4"/>
  <c r="H20" i="15" s="1"/>
  <c r="H17" i="16" s="1"/>
  <c r="I229" i="4"/>
  <c r="I17" i="15" s="1"/>
  <c r="I14" i="16" s="1"/>
  <c r="U244" i="4"/>
  <c r="U32" i="15" s="1"/>
  <c r="U29" i="16" s="1"/>
  <c r="D228" i="4"/>
  <c r="D16" i="15" s="1"/>
  <c r="D13" i="16" s="1"/>
  <c r="L233" i="4"/>
  <c r="L21" i="15" s="1"/>
  <c r="L18" i="16" s="1"/>
  <c r="H221" i="4"/>
  <c r="H9" i="15" s="1"/>
  <c r="H6" i="16" s="1"/>
  <c r="N228" i="4"/>
  <c r="N16" i="15" s="1"/>
  <c r="N13" i="16" s="1"/>
  <c r="T222" i="4"/>
  <c r="T10" i="15" s="1"/>
  <c r="T7" i="16" s="1"/>
  <c r="E232" i="4"/>
  <c r="E20" i="15" s="1"/>
  <c r="E17" i="16" s="1"/>
  <c r="R232" i="4"/>
  <c r="R20" i="15" s="1"/>
  <c r="R17" i="16" s="1"/>
  <c r="I225" i="4"/>
  <c r="I13" i="15" s="1"/>
  <c r="I10" i="16" s="1"/>
  <c r="U217" i="4"/>
  <c r="U5" i="15" s="1"/>
  <c r="U2" i="16" s="1"/>
  <c r="U231" i="4"/>
  <c r="U19" i="15" s="1"/>
  <c r="U16" i="16" s="1"/>
  <c r="E220" i="4"/>
  <c r="E8" i="15" s="1"/>
  <c r="E5" i="16" s="1"/>
  <c r="H233" i="4"/>
  <c r="H21" i="15" s="1"/>
  <c r="H18" i="16" s="1"/>
  <c r="E244" i="4"/>
  <c r="E32" i="15" s="1"/>
  <c r="E29" i="16" s="1"/>
  <c r="H224" i="4"/>
  <c r="H12" i="15" s="1"/>
  <c r="H9" i="16" s="1"/>
  <c r="R220" i="4"/>
  <c r="R8" i="15" s="1"/>
  <c r="R5" i="16" s="1"/>
  <c r="T221" i="4"/>
  <c r="T9" i="15" s="1"/>
  <c r="T6" i="16" s="1"/>
  <c r="Q177" i="4"/>
  <c r="Q246" i="4" s="1"/>
  <c r="Q34" i="15" s="1"/>
  <c r="Q31" i="16" s="1"/>
  <c r="Q159" i="4"/>
  <c r="Q157" i="4"/>
  <c r="K162" i="4"/>
  <c r="V218" i="4"/>
  <c r="V6" i="15" s="1"/>
  <c r="V3" i="16" s="1"/>
  <c r="O162" i="4"/>
  <c r="O167" i="4"/>
  <c r="O170" i="4"/>
  <c r="O163" i="4"/>
  <c r="O157" i="4"/>
  <c r="O153" i="4"/>
  <c r="O155" i="4"/>
  <c r="O150" i="4"/>
  <c r="O148" i="4"/>
  <c r="O171" i="4"/>
  <c r="O176" i="4"/>
  <c r="O159" i="4"/>
  <c r="O173" i="4"/>
  <c r="O168" i="4"/>
  <c r="O161" i="4"/>
  <c r="O165" i="4"/>
  <c r="O151" i="4"/>
  <c r="O160" i="4"/>
  <c r="O169" i="4"/>
  <c r="O174" i="4"/>
  <c r="O154" i="4"/>
  <c r="O149" i="4"/>
  <c r="O164" i="4"/>
  <c r="O152" i="4"/>
  <c r="O172" i="4"/>
  <c r="O156" i="4"/>
  <c r="O166" i="4"/>
  <c r="O178" i="4"/>
  <c r="O247" i="4" s="1"/>
  <c r="O35" i="15" s="1"/>
  <c r="O32" i="16" s="1"/>
  <c r="O158" i="4"/>
  <c r="O177" i="4"/>
  <c r="O246" i="4" s="1"/>
  <c r="O34" i="15" s="1"/>
  <c r="O31" i="16" s="1"/>
  <c r="M241" i="4"/>
  <c r="M29" i="15" s="1"/>
  <c r="M26" i="16" s="1"/>
  <c r="H217" i="4"/>
  <c r="H5" i="15" s="1"/>
  <c r="H2" i="16" s="1"/>
  <c r="Q163" i="4"/>
  <c r="Q178" i="4"/>
  <c r="Q247" i="4" s="1"/>
  <c r="Q35" i="15" s="1"/>
  <c r="Q32" i="16" s="1"/>
  <c r="Q149" i="4"/>
  <c r="Q173" i="4"/>
  <c r="U242" i="4"/>
  <c r="U30" i="15" s="1"/>
  <c r="U27" i="16" s="1"/>
  <c r="O175" i="4"/>
  <c r="H238" i="4"/>
  <c r="H26" i="15" s="1"/>
  <c r="H23" i="16" s="1"/>
  <c r="T246" i="4"/>
  <c r="T34" i="15" s="1"/>
  <c r="T31" i="16" s="1"/>
  <c r="Q150" i="4"/>
  <c r="Q154" i="4"/>
  <c r="Q172" i="4"/>
  <c r="Q158" i="4"/>
  <c r="R237" i="4"/>
  <c r="R25" i="15" s="1"/>
  <c r="R22" i="16" s="1"/>
  <c r="K158" i="4"/>
  <c r="K149" i="4"/>
  <c r="K167" i="4"/>
  <c r="K174" i="4"/>
  <c r="K176" i="4"/>
  <c r="K178" i="4"/>
  <c r="K247" i="4" s="1"/>
  <c r="K35" i="15" s="1"/>
  <c r="K32" i="16" s="1"/>
  <c r="K159" i="4"/>
  <c r="K166" i="4"/>
  <c r="K168" i="4"/>
  <c r="K170" i="4"/>
  <c r="K151" i="4"/>
  <c r="K171" i="4"/>
  <c r="K160" i="4"/>
  <c r="V238" i="4"/>
  <c r="V26" i="15" s="1"/>
  <c r="V23" i="16" s="1"/>
  <c r="K177" i="4"/>
  <c r="K246" i="4" s="1"/>
  <c r="K34" i="15" s="1"/>
  <c r="K31" i="16" s="1"/>
  <c r="R222" i="4"/>
  <c r="R10" i="15" s="1"/>
  <c r="R7" i="16" s="1"/>
  <c r="U219" i="4"/>
  <c r="U7" i="15" s="1"/>
  <c r="U4" i="16" s="1"/>
  <c r="N226" i="4"/>
  <c r="N14" i="15" s="1"/>
  <c r="N11" i="16" s="1"/>
  <c r="I241" i="4"/>
  <c r="I29" i="15" s="1"/>
  <c r="I26" i="16" s="1"/>
  <c r="J236" i="4"/>
  <c r="J24" i="15" s="1"/>
  <c r="J21" i="16" s="1"/>
  <c r="V240" i="4"/>
  <c r="V28" i="15" s="1"/>
  <c r="V25" i="16" s="1"/>
  <c r="I221" i="4"/>
  <c r="I9" i="15" s="1"/>
  <c r="I6" i="16" s="1"/>
  <c r="L247" i="4"/>
  <c r="L35" i="15" s="1"/>
  <c r="L32" i="16" s="1"/>
  <c r="J240" i="4"/>
  <c r="J28" i="15" s="1"/>
  <c r="J25" i="16" s="1"/>
  <c r="E223" i="4"/>
  <c r="E11" i="15" s="1"/>
  <c r="E8" i="16" s="1"/>
  <c r="H225" i="4"/>
  <c r="H13" i="15" s="1"/>
  <c r="H10" i="16" s="1"/>
  <c r="T229" i="4"/>
  <c r="T17" i="15" s="1"/>
  <c r="T14" i="16" s="1"/>
  <c r="K154" i="4"/>
  <c r="Q174" i="4"/>
  <c r="Q151" i="4"/>
  <c r="Q176" i="4"/>
  <c r="Q171" i="4"/>
  <c r="K175" i="4"/>
  <c r="T218" i="4"/>
  <c r="T6" i="15" s="1"/>
  <c r="T3" i="16" s="1"/>
  <c r="K150" i="4"/>
  <c r="Q164" i="4"/>
  <c r="Q167" i="4"/>
  <c r="Q166" i="4"/>
  <c r="Q169" i="4"/>
  <c r="K172" i="4"/>
  <c r="J225" i="4"/>
  <c r="J13" i="15" s="1"/>
  <c r="J10" i="16" s="1"/>
  <c r="R223" i="4"/>
  <c r="R11" i="15" s="1"/>
  <c r="R8" i="16" s="1"/>
  <c r="P152" i="4"/>
  <c r="P153" i="4"/>
  <c r="P154" i="4"/>
  <c r="P162" i="4"/>
  <c r="P170" i="4"/>
  <c r="P148" i="4"/>
  <c r="P167" i="4"/>
  <c r="P165" i="4"/>
  <c r="P164" i="4"/>
  <c r="P157" i="4"/>
  <c r="P178" i="4"/>
  <c r="P247" i="4" s="1"/>
  <c r="P35" i="15" s="1"/>
  <c r="P32" i="16" s="1"/>
  <c r="P176" i="4"/>
  <c r="P149" i="4"/>
  <c r="P158" i="4"/>
  <c r="P163" i="4"/>
  <c r="P156" i="4"/>
  <c r="P151" i="4"/>
  <c r="P166" i="4"/>
  <c r="P161" i="4"/>
  <c r="P155" i="4"/>
  <c r="P177" i="4"/>
  <c r="P246" i="4" s="1"/>
  <c r="P34" i="15" s="1"/>
  <c r="P31" i="16" s="1"/>
  <c r="P160" i="4"/>
  <c r="P172" i="4"/>
  <c r="P174" i="4"/>
  <c r="P169" i="4"/>
  <c r="P150" i="4"/>
  <c r="P171" i="4"/>
  <c r="P173" i="4"/>
  <c r="P168" i="4"/>
  <c r="P159" i="4"/>
  <c r="D237" i="4"/>
  <c r="D25" i="15" s="1"/>
  <c r="D22" i="16" s="1"/>
  <c r="R218" i="4"/>
  <c r="R6" i="15" s="1"/>
  <c r="R3" i="16" s="1"/>
  <c r="U232" i="4"/>
  <c r="U20" i="15" s="1"/>
  <c r="U17" i="16" s="1"/>
  <c r="H235" i="4"/>
  <c r="H23" i="15" s="1"/>
  <c r="H20" i="16" s="1"/>
  <c r="D217" i="4"/>
  <c r="D5" i="15" s="1"/>
  <c r="D2" i="16" s="1"/>
  <c r="I219" i="4"/>
  <c r="I7" i="15" s="1"/>
  <c r="I4" i="16" s="1"/>
  <c r="R230" i="4"/>
  <c r="R18" i="15" s="1"/>
  <c r="R15" i="16" s="1"/>
  <c r="L242" i="4"/>
  <c r="L30" i="15" s="1"/>
  <c r="L27" i="16" s="1"/>
  <c r="R245" i="4"/>
  <c r="R33" i="15" s="1"/>
  <c r="R30" i="16" s="1"/>
  <c r="U245" i="4"/>
  <c r="U33" i="15" s="1"/>
  <c r="U30" i="16" s="1"/>
  <c r="K173" i="4"/>
  <c r="T234" i="4"/>
  <c r="T22" i="15" s="1"/>
  <c r="T19" i="16" s="1"/>
  <c r="M242" i="4"/>
  <c r="M30" i="15" s="1"/>
  <c r="M27" i="16" s="1"/>
  <c r="H229" i="4"/>
  <c r="H17" i="15" s="1"/>
  <c r="H14" i="16" s="1"/>
  <c r="V245" i="4"/>
  <c r="V33" i="15" s="1"/>
  <c r="V30" i="16" s="1"/>
  <c r="K153" i="4"/>
  <c r="I235" i="4"/>
  <c r="I23" i="15" s="1"/>
  <c r="I20" i="16" s="1"/>
  <c r="P175" i="4"/>
  <c r="V241" i="4"/>
  <c r="V29" i="15" s="1"/>
  <c r="V26" i="16" s="1"/>
  <c r="V244" i="4"/>
  <c r="V32" i="15" s="1"/>
  <c r="V29" i="16" s="1"/>
  <c r="L226" i="4"/>
  <c r="L14" i="15" s="1"/>
  <c r="L11" i="16" s="1"/>
  <c r="Q217" i="4"/>
  <c r="Q5" i="15" s="1"/>
  <c r="Q2" i="16" s="1"/>
  <c r="Q227" i="4"/>
  <c r="Q15" i="15" s="1"/>
  <c r="Q12" i="16" s="1"/>
  <c r="U225" i="4"/>
  <c r="U13" i="15" s="1"/>
  <c r="U10" i="16" s="1"/>
  <c r="R231" i="4"/>
  <c r="R19" i="15" s="1"/>
  <c r="R16" i="16" s="1"/>
  <c r="K148" i="4"/>
  <c r="E243" i="4"/>
  <c r="E31" i="15" s="1"/>
  <c r="E28" i="16" s="1"/>
  <c r="H244" i="4"/>
  <c r="H32" i="15" s="1"/>
  <c r="H29" i="16" s="1"/>
  <c r="U240" i="4"/>
  <c r="U28" i="15" s="1"/>
  <c r="U25" i="16" s="1"/>
  <c r="T226" i="4"/>
  <c r="T14" i="15" s="1"/>
  <c r="T11" i="16" s="1"/>
  <c r="K155" i="4"/>
  <c r="Q155" i="4"/>
  <c r="Q152" i="4"/>
  <c r="Q161" i="4"/>
  <c r="Q162" i="4"/>
  <c r="N225" i="4"/>
  <c r="N13" i="15" s="1"/>
  <c r="N10" i="16" s="1"/>
  <c r="D219" i="4"/>
  <c r="D7" i="15" s="1"/>
  <c r="D4" i="16" s="1"/>
  <c r="F217" i="4"/>
  <c r="F5" i="15" s="1"/>
  <c r="F2" i="16" s="1"/>
  <c r="T217" i="4"/>
  <c r="T5" i="15" s="1"/>
  <c r="T2" i="16" s="1"/>
  <c r="K157" i="4"/>
  <c r="E231" i="4"/>
  <c r="E19" i="15" s="1"/>
  <c r="E16" i="16" s="1"/>
  <c r="J231" i="4"/>
  <c r="J19" i="15" s="1"/>
  <c r="J16" i="16" s="1"/>
  <c r="U229" i="4"/>
  <c r="U17" i="15" s="1"/>
  <c r="U14" i="16" s="1"/>
  <c r="D227" i="4"/>
  <c r="D15" i="15" s="1"/>
  <c r="D12" i="16" s="1"/>
  <c r="V226" i="4"/>
  <c r="V14" i="15" s="1"/>
  <c r="V11" i="16" s="1"/>
  <c r="T237" i="4"/>
  <c r="T25" i="15" s="1"/>
  <c r="T22" i="16" s="1"/>
  <c r="L244" i="4"/>
  <c r="L32" i="15" s="1"/>
  <c r="L29" i="16" s="1"/>
  <c r="T247" i="4"/>
  <c r="T35" i="15" s="1"/>
  <c r="T32" i="16" s="1"/>
  <c r="K165" i="4"/>
  <c r="N246" i="4"/>
  <c r="N34" i="15" s="1"/>
  <c r="N31" i="16" s="1"/>
  <c r="V233" i="4"/>
  <c r="V21" i="15" s="1"/>
  <c r="V18" i="16" s="1"/>
  <c r="V237" i="4"/>
  <c r="V25" i="15" s="1"/>
  <c r="V22" i="16" s="1"/>
  <c r="K161" i="4"/>
  <c r="I240" i="4"/>
  <c r="I28" i="15" s="1"/>
  <c r="I25" i="16" s="1"/>
  <c r="J235" i="4"/>
  <c r="J23" i="15" s="1"/>
  <c r="J20" i="16" s="1"/>
  <c r="V230" i="4"/>
  <c r="V18" i="15" s="1"/>
  <c r="V15" i="16" s="1"/>
  <c r="V236" i="4"/>
  <c r="V24" i="15" s="1"/>
  <c r="V21" i="16" s="1"/>
  <c r="J219" i="4"/>
  <c r="J7" i="15" s="1"/>
  <c r="J4" i="16" s="1"/>
  <c r="K163" i="4"/>
  <c r="H246" i="4"/>
  <c r="H34" i="15" s="1"/>
  <c r="H31" i="16" s="1"/>
  <c r="E225" i="4"/>
  <c r="E13" i="15" s="1"/>
  <c r="E10" i="16" s="1"/>
  <c r="E227" i="4"/>
  <c r="E15" i="15" s="1"/>
  <c r="E12" i="16" s="1"/>
  <c r="T220" i="4"/>
  <c r="T8" i="15" s="1"/>
  <c r="T5" i="16" s="1"/>
  <c r="Q156" i="4"/>
  <c r="Q165" i="4"/>
  <c r="Q160" i="4"/>
  <c r="Q153" i="4"/>
  <c r="I244" i="4"/>
  <c r="I32" i="15" s="1"/>
  <c r="I29" i="16" s="1"/>
  <c r="U236" i="4"/>
  <c r="U24" i="15" s="1"/>
  <c r="U21" i="16" s="1"/>
  <c r="L228" i="4"/>
  <c r="L16" i="15" s="1"/>
  <c r="L13" i="16" s="1"/>
  <c r="D221" i="4"/>
  <c r="D9" i="15" s="1"/>
  <c r="D6" i="16" s="1"/>
  <c r="M247" i="4"/>
  <c r="M35" i="15" s="1"/>
  <c r="M32" i="16" s="1"/>
  <c r="L239" i="4"/>
  <c r="L27" i="15" s="1"/>
  <c r="L24" i="16" s="1"/>
  <c r="F220" i="4"/>
  <c r="F8" i="15" s="1"/>
  <c r="F5" i="16" s="1"/>
  <c r="F230" i="4"/>
  <c r="F18" i="15" s="1"/>
  <c r="F15" i="16" s="1"/>
  <c r="I243" i="4"/>
  <c r="I31" i="15" s="1"/>
  <c r="I28" i="16" s="1"/>
  <c r="I218" i="4"/>
  <c r="I6" i="15" s="1"/>
  <c r="I3" i="16" s="1"/>
  <c r="L234" i="4"/>
  <c r="L22" i="15" s="1"/>
  <c r="L19" i="16" s="1"/>
  <c r="U237" i="4"/>
  <c r="U25" i="15" s="1"/>
  <c r="U22" i="16" s="1"/>
  <c r="D243" i="4"/>
  <c r="D31" i="15" s="1"/>
  <c r="D28" i="16" s="1"/>
  <c r="L246" i="4"/>
  <c r="L34" i="15" s="1"/>
  <c r="L31" i="16" s="1"/>
  <c r="K164" i="4"/>
  <c r="N239" i="4"/>
  <c r="N27" i="15" s="1"/>
  <c r="N24" i="16" s="1"/>
  <c r="M231" i="4"/>
  <c r="M19" i="15" s="1"/>
  <c r="M16" i="16" s="1"/>
  <c r="Q175" i="4"/>
  <c r="R229" i="4"/>
  <c r="R17" i="15" s="1"/>
  <c r="R14" i="16" s="1"/>
  <c r="J245" i="4"/>
  <c r="J33" i="15" s="1"/>
  <c r="J30" i="16" s="1"/>
  <c r="V231" i="4"/>
  <c r="V19" i="15" s="1"/>
  <c r="V16" i="16" s="1"/>
  <c r="W159" i="4"/>
  <c r="W152" i="4"/>
  <c r="W153" i="4"/>
  <c r="W168" i="4"/>
  <c r="W176" i="4"/>
  <c r="W166" i="4"/>
  <c r="W158" i="4"/>
  <c r="W162" i="4"/>
  <c r="W148" i="4"/>
  <c r="W150" i="4"/>
  <c r="W155" i="4"/>
  <c r="W149" i="4"/>
  <c r="W172" i="4"/>
  <c r="W174" i="4"/>
  <c r="W157" i="4"/>
  <c r="W161" i="4"/>
  <c r="W163" i="4"/>
  <c r="W164" i="4"/>
  <c r="W173" i="4"/>
  <c r="W156" i="4"/>
  <c r="W165" i="4"/>
  <c r="W151" i="4"/>
  <c r="W160" i="4"/>
  <c r="W169" i="4"/>
  <c r="W154" i="4"/>
  <c r="W178" i="4"/>
  <c r="W247" i="4" s="1"/>
  <c r="W35" i="15" s="1"/>
  <c r="W32" i="16" s="1"/>
  <c r="W171" i="4"/>
  <c r="W167" i="4"/>
  <c r="W177" i="4"/>
  <c r="W246" i="4" s="1"/>
  <c r="W34" i="15" s="1"/>
  <c r="W31" i="16" s="1"/>
  <c r="W170" i="4"/>
  <c r="R242" i="4"/>
  <c r="R30" i="15" s="1"/>
  <c r="R27" i="16" s="1"/>
  <c r="L221" i="4"/>
  <c r="L9" i="15" s="1"/>
  <c r="L6" i="16" s="1"/>
  <c r="E236" i="4"/>
  <c r="E24" i="15" s="1"/>
  <c r="E21" i="16" s="1"/>
  <c r="M244" i="4"/>
  <c r="M32" i="15" s="1"/>
  <c r="M29" i="16" s="1"/>
  <c r="I247" i="4"/>
  <c r="I35" i="15" s="1"/>
  <c r="I32" i="16" s="1"/>
  <c r="H240" i="4"/>
  <c r="H28" i="15" s="1"/>
  <c r="H25" i="16" s="1"/>
  <c r="R238" i="4"/>
  <c r="R26" i="15" s="1"/>
  <c r="R23" i="16" s="1"/>
  <c r="I226" i="4"/>
  <c r="I14" i="15" s="1"/>
  <c r="I11" i="16" s="1"/>
  <c r="T239" i="4"/>
  <c r="T27" i="15" s="1"/>
  <c r="T24" i="16" s="1"/>
  <c r="Q168" i="4"/>
  <c r="Q170" i="4"/>
  <c r="W610" i="4" l="1"/>
  <c r="W45" i="15" s="1"/>
  <c r="W34" i="16" s="1"/>
  <c r="H628" i="4"/>
  <c r="H63" i="15" s="1"/>
  <c r="H52" i="16" s="1"/>
  <c r="V626" i="4"/>
  <c r="V61" i="15" s="1"/>
  <c r="V50" i="16" s="1"/>
  <c r="S625" i="4"/>
  <c r="S60" i="15" s="1"/>
  <c r="S49" i="16" s="1"/>
  <c r="S630" i="4"/>
  <c r="S65" i="15" s="1"/>
  <c r="S54" i="16" s="1"/>
  <c r="O637" i="4"/>
  <c r="O72" i="15" s="1"/>
  <c r="O61" i="16" s="1"/>
  <c r="W635" i="4"/>
  <c r="W70" i="15" s="1"/>
  <c r="W59" i="16" s="1"/>
  <c r="W619" i="4"/>
  <c r="W54" i="15" s="1"/>
  <c r="W43" i="16" s="1"/>
  <c r="R628" i="4"/>
  <c r="R63" i="15" s="1"/>
  <c r="R52" i="16" s="1"/>
  <c r="S624" i="4"/>
  <c r="S59" i="15" s="1"/>
  <c r="S48" i="16" s="1"/>
  <c r="W633" i="4"/>
  <c r="W68" i="15" s="1"/>
  <c r="W57" i="16" s="1"/>
  <c r="H618" i="4"/>
  <c r="H53" i="15" s="1"/>
  <c r="H42" i="16" s="1"/>
  <c r="O617" i="4"/>
  <c r="O52" i="15" s="1"/>
  <c r="O41" i="16" s="1"/>
  <c r="H638" i="4"/>
  <c r="H73" i="15" s="1"/>
  <c r="H62" i="16" s="1"/>
  <c r="H622" i="4"/>
  <c r="H57" i="15" s="1"/>
  <c r="H46" i="16" s="1"/>
  <c r="J624" i="4"/>
  <c r="J59" i="15" s="1"/>
  <c r="J48" i="16" s="1"/>
  <c r="J626" i="4"/>
  <c r="J61" i="15" s="1"/>
  <c r="J50" i="16" s="1"/>
  <c r="O636" i="4"/>
  <c r="O71" i="15" s="1"/>
  <c r="O60" i="16" s="1"/>
  <c r="H609" i="4"/>
  <c r="V622" i="4"/>
  <c r="V57" i="15" s="1"/>
  <c r="V46" i="16" s="1"/>
  <c r="F629" i="4"/>
  <c r="F64" i="15" s="1"/>
  <c r="F53" i="16" s="1"/>
  <c r="V634" i="4"/>
  <c r="V69" i="15" s="1"/>
  <c r="V58" i="16" s="1"/>
  <c r="J623" i="4"/>
  <c r="J58" i="15" s="1"/>
  <c r="J47" i="16" s="1"/>
  <c r="J44" i="15"/>
  <c r="J33" i="16" s="1"/>
  <c r="AU499" i="4"/>
  <c r="V60" i="18"/>
  <c r="AR499" i="4"/>
  <c r="S37" i="18"/>
  <c r="F626" i="4"/>
  <c r="F61" i="15" s="1"/>
  <c r="F50" i="16" s="1"/>
  <c r="P33" i="18"/>
  <c r="AO499" i="4"/>
  <c r="P547" i="4"/>
  <c r="P616" i="4" s="1"/>
  <c r="P51" i="15" s="1"/>
  <c r="P40" i="16" s="1"/>
  <c r="Q33" i="18"/>
  <c r="AP499" i="4"/>
  <c r="U634" i="4"/>
  <c r="U69" i="15" s="1"/>
  <c r="U58" i="16" s="1"/>
  <c r="U617" i="4"/>
  <c r="U52" i="15" s="1"/>
  <c r="U41" i="16" s="1"/>
  <c r="R621" i="4"/>
  <c r="R56" i="15" s="1"/>
  <c r="R45" i="16" s="1"/>
  <c r="AV499" i="4"/>
  <c r="AJ499" i="4"/>
  <c r="K45" i="18"/>
  <c r="N33" i="18"/>
  <c r="AM499" i="4"/>
  <c r="R634" i="4"/>
  <c r="R69" i="15" s="1"/>
  <c r="R58" i="16" s="1"/>
  <c r="P546" i="4"/>
  <c r="P615" i="4" s="1"/>
  <c r="P50" i="15" s="1"/>
  <c r="P39" i="16" s="1"/>
  <c r="P563" i="4"/>
  <c r="P632" i="4" s="1"/>
  <c r="P67" i="15" s="1"/>
  <c r="P56" i="16" s="1"/>
  <c r="P552" i="4"/>
  <c r="P621" i="4" s="1"/>
  <c r="P56" i="15" s="1"/>
  <c r="P45" i="16" s="1"/>
  <c r="P543" i="4"/>
  <c r="P568" i="4"/>
  <c r="P637" i="4" s="1"/>
  <c r="P72" i="15" s="1"/>
  <c r="P61" i="16" s="1"/>
  <c r="P570" i="4"/>
  <c r="P639" i="4" s="1"/>
  <c r="P74" i="15" s="1"/>
  <c r="P63" i="16" s="1"/>
  <c r="P544" i="4"/>
  <c r="P548" i="4"/>
  <c r="P617" i="4" s="1"/>
  <c r="P52" i="15" s="1"/>
  <c r="P41" i="16" s="1"/>
  <c r="P561" i="4"/>
  <c r="P630" i="4" s="1"/>
  <c r="P65" i="15" s="1"/>
  <c r="P54" i="16" s="1"/>
  <c r="P555" i="4"/>
  <c r="P624" i="4" s="1"/>
  <c r="P59" i="15" s="1"/>
  <c r="P48" i="16" s="1"/>
  <c r="P554" i="4"/>
  <c r="P623" i="4" s="1"/>
  <c r="P58" i="15" s="1"/>
  <c r="P47" i="16" s="1"/>
  <c r="P550" i="4"/>
  <c r="P619" i="4" s="1"/>
  <c r="P54" i="15" s="1"/>
  <c r="P43" i="16" s="1"/>
  <c r="P551" i="4"/>
  <c r="P620" i="4" s="1"/>
  <c r="P55" i="15" s="1"/>
  <c r="P44" i="16" s="1"/>
  <c r="P562" i="4"/>
  <c r="P631" i="4" s="1"/>
  <c r="P66" i="15" s="1"/>
  <c r="P55" i="16" s="1"/>
  <c r="P569" i="4"/>
  <c r="P638" i="4" s="1"/>
  <c r="P73" i="15" s="1"/>
  <c r="P62" i="16" s="1"/>
  <c r="P541" i="4"/>
  <c r="P610" i="4" s="1"/>
  <c r="P45" i="15" s="1"/>
  <c r="P34" i="16" s="1"/>
  <c r="P564" i="4"/>
  <c r="P633" i="4" s="1"/>
  <c r="P68" i="15" s="1"/>
  <c r="P57" i="16" s="1"/>
  <c r="P542" i="4"/>
  <c r="P611" i="4" s="1"/>
  <c r="P46" i="15" s="1"/>
  <c r="P35" i="16" s="1"/>
  <c r="P540" i="4"/>
  <c r="P609" i="4" s="1"/>
  <c r="P44" i="15" s="1"/>
  <c r="P553" i="4"/>
  <c r="P622" i="4" s="1"/>
  <c r="P57" i="15" s="1"/>
  <c r="P46" i="16" s="1"/>
  <c r="P545" i="4"/>
  <c r="P558" i="4"/>
  <c r="P627" i="4" s="1"/>
  <c r="P62" i="15" s="1"/>
  <c r="P51" i="16" s="1"/>
  <c r="P560" i="4"/>
  <c r="P559" i="4"/>
  <c r="P628" i="4" s="1"/>
  <c r="P63" i="15" s="1"/>
  <c r="P52" i="16" s="1"/>
  <c r="P557" i="4"/>
  <c r="P626" i="4" s="1"/>
  <c r="P61" i="15" s="1"/>
  <c r="P50" i="16" s="1"/>
  <c r="P565" i="4"/>
  <c r="P634" i="4" s="1"/>
  <c r="P69" i="15" s="1"/>
  <c r="P58" i="16" s="1"/>
  <c r="P556" i="4"/>
  <c r="P549" i="4"/>
  <c r="P618" i="4" s="1"/>
  <c r="P53" i="15" s="1"/>
  <c r="P42" i="16" s="1"/>
  <c r="P566" i="4"/>
  <c r="P635" i="4" s="1"/>
  <c r="P70" i="15" s="1"/>
  <c r="P59" i="16" s="1"/>
  <c r="O628" i="4"/>
  <c r="O63" i="15" s="1"/>
  <c r="O52" i="16" s="1"/>
  <c r="P636" i="4"/>
  <c r="P71" i="15" s="1"/>
  <c r="P60" i="16" s="1"/>
  <c r="F610" i="4"/>
  <c r="F45" i="15" s="1"/>
  <c r="F34" i="16" s="1"/>
  <c r="AQ499" i="4"/>
  <c r="R57" i="18"/>
  <c r="J617" i="4"/>
  <c r="J52" i="15" s="1"/>
  <c r="J41" i="16" s="1"/>
  <c r="J614" i="4"/>
  <c r="J49" i="15" s="1"/>
  <c r="J38" i="16" s="1"/>
  <c r="P613" i="4"/>
  <c r="P48" i="15" s="1"/>
  <c r="P37" i="16" s="1"/>
  <c r="U619" i="4"/>
  <c r="U54" i="15" s="1"/>
  <c r="U43" i="16" s="1"/>
  <c r="R616" i="4"/>
  <c r="R51" i="15" s="1"/>
  <c r="R40" i="16" s="1"/>
  <c r="F627" i="4"/>
  <c r="F62" i="15" s="1"/>
  <c r="F51" i="16" s="1"/>
  <c r="I622" i="4"/>
  <c r="I57" i="15" s="1"/>
  <c r="I46" i="16" s="1"/>
  <c r="F622" i="4"/>
  <c r="F57" i="15" s="1"/>
  <c r="F46" i="16" s="1"/>
  <c r="F617" i="4"/>
  <c r="F52" i="15" s="1"/>
  <c r="F41" i="16" s="1"/>
  <c r="F620" i="4"/>
  <c r="F55" i="15" s="1"/>
  <c r="F44" i="16" s="1"/>
  <c r="P629" i="4"/>
  <c r="P64" i="15" s="1"/>
  <c r="P53" i="16" s="1"/>
  <c r="U630" i="4"/>
  <c r="U65" i="15" s="1"/>
  <c r="U54" i="16" s="1"/>
  <c r="R619" i="4"/>
  <c r="R54" i="15" s="1"/>
  <c r="R43" i="16" s="1"/>
  <c r="U637" i="4"/>
  <c r="U72" i="15" s="1"/>
  <c r="U61" i="16" s="1"/>
  <c r="E33" i="18"/>
  <c r="AD499" i="4"/>
  <c r="AI499" i="4"/>
  <c r="P614" i="4"/>
  <c r="P49" i="15" s="1"/>
  <c r="P38" i="16" s="1"/>
  <c r="AE499" i="4"/>
  <c r="F44" i="18"/>
  <c r="P612" i="4"/>
  <c r="P47" i="15" s="1"/>
  <c r="P36" i="16" s="1"/>
  <c r="R620" i="4"/>
  <c r="R55" i="15" s="1"/>
  <c r="R44" i="16" s="1"/>
  <c r="U627" i="4"/>
  <c r="U62" i="15" s="1"/>
  <c r="U51" i="16" s="1"/>
  <c r="H33" i="18"/>
  <c r="AG499" i="4"/>
  <c r="T33" i="18"/>
  <c r="AS499" i="4"/>
  <c r="F613" i="4"/>
  <c r="F48" i="15" s="1"/>
  <c r="F37" i="16" s="1"/>
  <c r="V612" i="4"/>
  <c r="V47" i="15" s="1"/>
  <c r="V36" i="16" s="1"/>
  <c r="U623" i="4"/>
  <c r="U58" i="15" s="1"/>
  <c r="U47" i="16" s="1"/>
  <c r="U609" i="4"/>
  <c r="U44" i="15" s="1"/>
  <c r="R615" i="4"/>
  <c r="R50" i="15" s="1"/>
  <c r="R39" i="16" s="1"/>
  <c r="H614" i="4"/>
  <c r="H49" i="15" s="1"/>
  <c r="H38" i="16" s="1"/>
  <c r="U613" i="4"/>
  <c r="U48" i="15" s="1"/>
  <c r="U37" i="16" s="1"/>
  <c r="H627" i="4"/>
  <c r="H62" i="15" s="1"/>
  <c r="H51" i="16" s="1"/>
  <c r="W625" i="4"/>
  <c r="W60" i="15" s="1"/>
  <c r="W49" i="16" s="1"/>
  <c r="O612" i="4"/>
  <c r="O47" i="15" s="1"/>
  <c r="O36" i="16" s="1"/>
  <c r="W628" i="4"/>
  <c r="W63" i="15" s="1"/>
  <c r="W52" i="16" s="1"/>
  <c r="O639" i="4"/>
  <c r="O74" i="15" s="1"/>
  <c r="O63" i="16" s="1"/>
  <c r="T632" i="4"/>
  <c r="T67" i="15" s="1"/>
  <c r="T56" i="16" s="1"/>
  <c r="G33" i="18"/>
  <c r="AF499" i="4"/>
  <c r="R638" i="4"/>
  <c r="R73" i="15" s="1"/>
  <c r="R62" i="16" s="1"/>
  <c r="J615" i="4"/>
  <c r="J50" i="15" s="1"/>
  <c r="J39" i="16" s="1"/>
  <c r="U625" i="4"/>
  <c r="U60" i="15" s="1"/>
  <c r="U49" i="16" s="1"/>
  <c r="AC499" i="4"/>
  <c r="D33" i="18"/>
  <c r="U629" i="4"/>
  <c r="U64" i="15" s="1"/>
  <c r="U53" i="16" s="1"/>
  <c r="U33" i="18"/>
  <c r="AT499" i="4"/>
  <c r="F615" i="4"/>
  <c r="F50" i="15" s="1"/>
  <c r="F39" i="16" s="1"/>
  <c r="M33" i="18"/>
  <c r="AL499" i="4"/>
  <c r="R614" i="4"/>
  <c r="R49" i="15" s="1"/>
  <c r="R38" i="16" s="1"/>
  <c r="V611" i="4"/>
  <c r="V46" i="15" s="1"/>
  <c r="V35" i="16" s="1"/>
  <c r="W616" i="4"/>
  <c r="W51" i="15" s="1"/>
  <c r="W40" i="16" s="1"/>
  <c r="J638" i="4"/>
  <c r="J73" i="15" s="1"/>
  <c r="J62" i="16" s="1"/>
  <c r="AH499" i="4"/>
  <c r="H617" i="4"/>
  <c r="H52" i="15" s="1"/>
  <c r="H41" i="16" s="1"/>
  <c r="W621" i="4"/>
  <c r="W56" i="15" s="1"/>
  <c r="W45" i="16" s="1"/>
  <c r="U610" i="4"/>
  <c r="U45" i="15" s="1"/>
  <c r="U34" i="16" s="1"/>
  <c r="F616" i="4"/>
  <c r="F51" i="15" s="1"/>
  <c r="F40" i="16" s="1"/>
  <c r="W624" i="4"/>
  <c r="W59" i="15" s="1"/>
  <c r="W48" i="16" s="1"/>
  <c r="F623" i="4"/>
  <c r="F58" i="15" s="1"/>
  <c r="F47" i="16" s="1"/>
  <c r="O613" i="4"/>
  <c r="O48" i="15" s="1"/>
  <c r="O37" i="16" s="1"/>
  <c r="H612" i="4"/>
  <c r="H47" i="15" s="1"/>
  <c r="H36" i="16" s="1"/>
  <c r="P625" i="4"/>
  <c r="P60" i="15" s="1"/>
  <c r="P49" i="16" s="1"/>
  <c r="J634" i="4"/>
  <c r="J69" i="15" s="1"/>
  <c r="J58" i="16" s="1"/>
  <c r="J627" i="4"/>
  <c r="J62" i="15" s="1"/>
  <c r="J51" i="16" s="1"/>
  <c r="R617" i="4"/>
  <c r="R52" i="15" s="1"/>
  <c r="R41" i="16" s="1"/>
  <c r="J620" i="4"/>
  <c r="J55" i="15" s="1"/>
  <c r="J44" i="16" s="1"/>
  <c r="L33" i="18"/>
  <c r="AK499" i="4"/>
  <c r="AN499" i="4"/>
  <c r="F44" i="15"/>
  <c r="W629" i="4"/>
  <c r="W64" i="15" s="1"/>
  <c r="W53" i="16" s="1"/>
  <c r="M640" i="4"/>
  <c r="O228" i="4"/>
  <c r="O16" i="15" s="1"/>
  <c r="O13" i="16" s="1"/>
  <c r="W220" i="4"/>
  <c r="W8" i="15" s="1"/>
  <c r="W5" i="16" s="1"/>
  <c r="S640" i="4"/>
  <c r="S45" i="15"/>
  <c r="S34" i="16" s="1"/>
  <c r="O616" i="4"/>
  <c r="O51" i="15" s="1"/>
  <c r="O40" i="16" s="1"/>
  <c r="N640" i="4"/>
  <c r="N44" i="15"/>
  <c r="O243" i="4"/>
  <c r="O31" i="15" s="1"/>
  <c r="O28" i="16" s="1"/>
  <c r="W227" i="4"/>
  <c r="W15" i="15" s="1"/>
  <c r="W12" i="16" s="1"/>
  <c r="P218" i="4"/>
  <c r="P6" i="15" s="1"/>
  <c r="P3" i="16" s="1"/>
  <c r="K228" i="4"/>
  <c r="K16" i="15" s="1"/>
  <c r="K13" i="16" s="1"/>
  <c r="K548" i="4"/>
  <c r="K617" i="4" s="1"/>
  <c r="K52" i="15" s="1"/>
  <c r="K41" i="16" s="1"/>
  <c r="K558" i="4"/>
  <c r="K627" i="4" s="1"/>
  <c r="K62" i="15" s="1"/>
  <c r="K51" i="16" s="1"/>
  <c r="K542" i="4"/>
  <c r="K611" i="4" s="1"/>
  <c r="K46" i="15" s="1"/>
  <c r="K35" i="16" s="1"/>
  <c r="K559" i="4"/>
  <c r="K628" i="4" s="1"/>
  <c r="K63" i="15" s="1"/>
  <c r="K52" i="16" s="1"/>
  <c r="K554" i="4"/>
  <c r="K623" i="4" s="1"/>
  <c r="K58" i="15" s="1"/>
  <c r="K47" i="16" s="1"/>
  <c r="K556" i="4"/>
  <c r="K625" i="4" s="1"/>
  <c r="K60" i="15" s="1"/>
  <c r="K49" i="16" s="1"/>
  <c r="K540" i="4"/>
  <c r="K609" i="4" s="1"/>
  <c r="K44" i="15" s="1"/>
  <c r="K560" i="4"/>
  <c r="K629" i="4" s="1"/>
  <c r="K64" i="15" s="1"/>
  <c r="K53" i="16" s="1"/>
  <c r="K562" i="4"/>
  <c r="K631" i="4" s="1"/>
  <c r="K66" i="15" s="1"/>
  <c r="K55" i="16" s="1"/>
  <c r="K564" i="4"/>
  <c r="K633" i="4" s="1"/>
  <c r="K68" i="15" s="1"/>
  <c r="K57" i="16" s="1"/>
  <c r="K541" i="4"/>
  <c r="K549" i="4"/>
  <c r="K618" i="4" s="1"/>
  <c r="K53" i="15" s="1"/>
  <c r="K42" i="16" s="1"/>
  <c r="K543" i="4"/>
  <c r="K612" i="4" s="1"/>
  <c r="K47" i="15" s="1"/>
  <c r="K36" i="16" s="1"/>
  <c r="K553" i="4"/>
  <c r="K622" i="4" s="1"/>
  <c r="K57" i="15" s="1"/>
  <c r="K46" i="16" s="1"/>
  <c r="K568" i="4"/>
  <c r="K637" i="4" s="1"/>
  <c r="K72" i="15" s="1"/>
  <c r="K61" i="16" s="1"/>
  <c r="K565" i="4"/>
  <c r="K634" i="4" s="1"/>
  <c r="K69" i="15" s="1"/>
  <c r="K58" i="16" s="1"/>
  <c r="K569" i="4"/>
  <c r="K638" i="4" s="1"/>
  <c r="K73" i="15" s="1"/>
  <c r="K62" i="16" s="1"/>
  <c r="K546" i="4"/>
  <c r="K615" i="4" s="1"/>
  <c r="K50" i="15" s="1"/>
  <c r="K39" i="16" s="1"/>
  <c r="K557" i="4"/>
  <c r="K626" i="4" s="1"/>
  <c r="K61" i="15" s="1"/>
  <c r="K50" i="16" s="1"/>
  <c r="K552" i="4"/>
  <c r="K621" i="4" s="1"/>
  <c r="K56" i="15" s="1"/>
  <c r="K45" i="16" s="1"/>
  <c r="K563" i="4"/>
  <c r="K545" i="4"/>
  <c r="K614" i="4" s="1"/>
  <c r="K49" i="15" s="1"/>
  <c r="K38" i="16" s="1"/>
  <c r="K547" i="4"/>
  <c r="K616" i="4" s="1"/>
  <c r="K51" i="15" s="1"/>
  <c r="K40" i="16" s="1"/>
  <c r="K544" i="4"/>
  <c r="K613" i="4" s="1"/>
  <c r="K48" i="15" s="1"/>
  <c r="K37" i="16" s="1"/>
  <c r="K555" i="4"/>
  <c r="K624" i="4" s="1"/>
  <c r="K59" i="15" s="1"/>
  <c r="K48" i="16" s="1"/>
  <c r="K551" i="4"/>
  <c r="K620" i="4" s="1"/>
  <c r="K55" i="15" s="1"/>
  <c r="K44" i="16" s="1"/>
  <c r="K566" i="4"/>
  <c r="K635" i="4" s="1"/>
  <c r="K70" i="15" s="1"/>
  <c r="K59" i="16" s="1"/>
  <c r="K570" i="4"/>
  <c r="K561" i="4"/>
  <c r="K550" i="4"/>
  <c r="K619" i="4" s="1"/>
  <c r="K54" i="15" s="1"/>
  <c r="K43" i="16" s="1"/>
  <c r="W44" i="15"/>
  <c r="W239" i="4"/>
  <c r="W27" i="15" s="1"/>
  <c r="W24" i="16" s="1"/>
  <c r="P245" i="4"/>
  <c r="P33" i="15" s="1"/>
  <c r="P30" i="16" s="1"/>
  <c r="O235" i="4"/>
  <c r="O23" i="15" s="1"/>
  <c r="O20" i="16" s="1"/>
  <c r="L33" i="16"/>
  <c r="L75" i="15"/>
  <c r="W234" i="4"/>
  <c r="W22" i="15" s="1"/>
  <c r="W19" i="16" s="1"/>
  <c r="Q244" i="4"/>
  <c r="Q32" i="15" s="1"/>
  <c r="Q29" i="16" s="1"/>
  <c r="Q236" i="4"/>
  <c r="Q24" i="15" s="1"/>
  <c r="Q21" i="16" s="1"/>
  <c r="K245" i="4"/>
  <c r="K33" i="15" s="1"/>
  <c r="K30" i="16" s="1"/>
  <c r="O229" i="4"/>
  <c r="O17" i="15" s="1"/>
  <c r="O14" i="16" s="1"/>
  <c r="W236" i="4"/>
  <c r="W24" i="15" s="1"/>
  <c r="W21" i="16" s="1"/>
  <c r="P235" i="4"/>
  <c r="P23" i="15" s="1"/>
  <c r="P20" i="16" s="1"/>
  <c r="K223" i="4"/>
  <c r="K11" i="15" s="1"/>
  <c r="K8" i="16" s="1"/>
  <c r="Q219" i="4"/>
  <c r="Q7" i="15" s="1"/>
  <c r="Q4" i="16" s="1"/>
  <c r="O217" i="4"/>
  <c r="O5" i="15" s="1"/>
  <c r="O2" i="16" s="1"/>
  <c r="W240" i="4"/>
  <c r="W28" i="15" s="1"/>
  <c r="W25" i="16" s="1"/>
  <c r="W224" i="4"/>
  <c r="W12" i="15" s="1"/>
  <c r="W9" i="16" s="1"/>
  <c r="W222" i="4"/>
  <c r="W10" i="15" s="1"/>
  <c r="W7" i="16" s="1"/>
  <c r="Q222" i="4"/>
  <c r="Q10" i="15" s="1"/>
  <c r="Q7" i="16" s="1"/>
  <c r="K232" i="4"/>
  <c r="K20" i="15" s="1"/>
  <c r="K17" i="16" s="1"/>
  <c r="Q231" i="4"/>
  <c r="Q19" i="15" s="1"/>
  <c r="Q16" i="16" s="1"/>
  <c r="K242" i="4"/>
  <c r="K30" i="15" s="1"/>
  <c r="K27" i="16" s="1"/>
  <c r="P238" i="4"/>
  <c r="P26" i="15" s="1"/>
  <c r="P23" i="16" s="1"/>
  <c r="P220" i="4"/>
  <c r="P8" i="15" s="1"/>
  <c r="P5" i="16" s="1"/>
  <c r="P233" i="4"/>
  <c r="P21" i="15" s="1"/>
  <c r="P18" i="16" s="1"/>
  <c r="P221" i="4"/>
  <c r="P9" i="15" s="1"/>
  <c r="P6" i="16" s="1"/>
  <c r="K219" i="4"/>
  <c r="K7" i="15" s="1"/>
  <c r="K4" i="16" s="1"/>
  <c r="K220" i="4"/>
  <c r="K8" i="15" s="1"/>
  <c r="K5" i="16" s="1"/>
  <c r="K236" i="4"/>
  <c r="K24" i="15" s="1"/>
  <c r="K21" i="16" s="1"/>
  <c r="O221" i="4"/>
  <c r="O9" i="15" s="1"/>
  <c r="O6" i="16" s="1"/>
  <c r="O234" i="4"/>
  <c r="O22" i="15" s="1"/>
  <c r="O19" i="16" s="1"/>
  <c r="O219" i="4"/>
  <c r="O7" i="15" s="1"/>
  <c r="O4" i="16" s="1"/>
  <c r="W244" i="4"/>
  <c r="W32" i="15" s="1"/>
  <c r="W29" i="16" s="1"/>
  <c r="Q625" i="4"/>
  <c r="Q60" i="15" s="1"/>
  <c r="Q49" i="16" s="1"/>
  <c r="K632" i="4"/>
  <c r="K67" i="15" s="1"/>
  <c r="K56" i="16" s="1"/>
  <c r="O614" i="4"/>
  <c r="O49" i="15" s="1"/>
  <c r="O38" i="16" s="1"/>
  <c r="L640" i="4"/>
  <c r="W637" i="4"/>
  <c r="W72" i="15" s="1"/>
  <c r="W61" i="16" s="1"/>
  <c r="W623" i="4"/>
  <c r="W58" i="15" s="1"/>
  <c r="W47" i="16" s="1"/>
  <c r="W229" i="4"/>
  <c r="W17" i="15" s="1"/>
  <c r="W14" i="16" s="1"/>
  <c r="K224" i="4"/>
  <c r="K12" i="15" s="1"/>
  <c r="K9" i="16" s="1"/>
  <c r="P237" i="4"/>
  <c r="P25" i="15" s="1"/>
  <c r="P22" i="16" s="1"/>
  <c r="Q238" i="4"/>
  <c r="Q26" i="15" s="1"/>
  <c r="Q23" i="16" s="1"/>
  <c r="W243" i="4"/>
  <c r="W31" i="15" s="1"/>
  <c r="W28" i="16" s="1"/>
  <c r="P231" i="4"/>
  <c r="P19" i="15" s="1"/>
  <c r="P16" i="16" s="1"/>
  <c r="Q218" i="4"/>
  <c r="Q6" i="15" s="1"/>
  <c r="Q3" i="16" s="1"/>
  <c r="O238" i="4"/>
  <c r="O26" i="15" s="1"/>
  <c r="O23" i="16" s="1"/>
  <c r="K567" i="4"/>
  <c r="K636" i="4" s="1"/>
  <c r="K71" i="15" s="1"/>
  <c r="K60" i="16" s="1"/>
  <c r="W245" i="4"/>
  <c r="W33" i="15" s="1"/>
  <c r="W30" i="16" s="1"/>
  <c r="K230" i="4"/>
  <c r="K18" i="15" s="1"/>
  <c r="K15" i="16" s="1"/>
  <c r="P240" i="4"/>
  <c r="P28" i="15" s="1"/>
  <c r="P25" i="16" s="1"/>
  <c r="P223" i="4"/>
  <c r="P11" i="15" s="1"/>
  <c r="P8" i="16" s="1"/>
  <c r="K229" i="4"/>
  <c r="K17" i="15" s="1"/>
  <c r="K14" i="16" s="1"/>
  <c r="O225" i="4"/>
  <c r="O13" i="15" s="1"/>
  <c r="O10" i="16" s="1"/>
  <c r="V44" i="15"/>
  <c r="W218" i="4"/>
  <c r="W6" i="15" s="1"/>
  <c r="W3" i="16" s="1"/>
  <c r="Q233" i="4"/>
  <c r="Q21" i="15" s="1"/>
  <c r="Q18" i="16" s="1"/>
  <c r="K243" i="4"/>
  <c r="K31" i="15" s="1"/>
  <c r="K28" i="16" s="1"/>
  <c r="O231" i="4"/>
  <c r="O19" i="15" s="1"/>
  <c r="O16" i="16" s="1"/>
  <c r="H44" i="15"/>
  <c r="W221" i="4"/>
  <c r="W9" i="15" s="1"/>
  <c r="W6" i="16" s="1"/>
  <c r="Q229" i="4"/>
  <c r="Q17" i="15" s="1"/>
  <c r="Q14" i="16" s="1"/>
  <c r="Q230" i="4"/>
  <c r="Q18" i="15" s="1"/>
  <c r="Q15" i="16" s="1"/>
  <c r="K217" i="4"/>
  <c r="K5" i="15" s="1"/>
  <c r="K2" i="16" s="1"/>
  <c r="P244" i="4"/>
  <c r="P32" i="15" s="1"/>
  <c r="P29" i="16" s="1"/>
  <c r="P243" i="4"/>
  <c r="P31" i="15" s="1"/>
  <c r="P28" i="16" s="1"/>
  <c r="P225" i="4"/>
  <c r="P13" i="15" s="1"/>
  <c r="P10" i="16" s="1"/>
  <c r="P234" i="4"/>
  <c r="P22" i="15" s="1"/>
  <c r="P19" i="16" s="1"/>
  <c r="K239" i="4"/>
  <c r="K27" i="15" s="1"/>
  <c r="K24" i="16" s="1"/>
  <c r="K218" i="4"/>
  <c r="K6" i="15" s="1"/>
  <c r="K3" i="16" s="1"/>
  <c r="O233" i="4"/>
  <c r="O21" i="15" s="1"/>
  <c r="O18" i="16" s="1"/>
  <c r="O230" i="4"/>
  <c r="O18" i="15" s="1"/>
  <c r="O15" i="16" s="1"/>
  <c r="O224" i="4"/>
  <c r="O12" i="15" s="1"/>
  <c r="O9" i="16" s="1"/>
  <c r="K231" i="4"/>
  <c r="K19" i="15" s="1"/>
  <c r="K16" i="16" s="1"/>
  <c r="W612" i="4"/>
  <c r="W47" i="15" s="1"/>
  <c r="W36" i="16" s="1"/>
  <c r="K639" i="4"/>
  <c r="K74" i="15" s="1"/>
  <c r="K63" i="16" s="1"/>
  <c r="K610" i="4"/>
  <c r="O609" i="4"/>
  <c r="W627" i="4"/>
  <c r="W62" i="15" s="1"/>
  <c r="W51" i="16" s="1"/>
  <c r="O634" i="4"/>
  <c r="O69" i="15" s="1"/>
  <c r="O58" i="16" s="1"/>
  <c r="P239" i="4"/>
  <c r="P27" i="15" s="1"/>
  <c r="P24" i="16" s="1"/>
  <c r="Q242" i="4"/>
  <c r="Q30" i="15" s="1"/>
  <c r="Q27" i="16" s="1"/>
  <c r="P242" i="4"/>
  <c r="P30" i="15" s="1"/>
  <c r="P27" i="16" s="1"/>
  <c r="Q235" i="4"/>
  <c r="Q23" i="15" s="1"/>
  <c r="Q20" i="16" s="1"/>
  <c r="Q220" i="4"/>
  <c r="Q8" i="15" s="1"/>
  <c r="Q5" i="16" s="1"/>
  <c r="Q241" i="4"/>
  <c r="Q29" i="15" s="1"/>
  <c r="Q26" i="16" s="1"/>
  <c r="O245" i="4"/>
  <c r="O33" i="15" s="1"/>
  <c r="O30" i="16" s="1"/>
  <c r="K225" i="4"/>
  <c r="K13" i="15" s="1"/>
  <c r="K10" i="16" s="1"/>
  <c r="P230" i="4"/>
  <c r="P18" i="15" s="1"/>
  <c r="P15" i="16" s="1"/>
  <c r="Q243" i="4"/>
  <c r="Q31" i="15" s="1"/>
  <c r="Q28" i="16" s="1"/>
  <c r="O236" i="4"/>
  <c r="O24" i="15" s="1"/>
  <c r="O21" i="16" s="1"/>
  <c r="R45" i="15"/>
  <c r="R34" i="16" s="1"/>
  <c r="P219" i="4"/>
  <c r="P7" i="15" s="1"/>
  <c r="P4" i="16" s="1"/>
  <c r="P222" i="4"/>
  <c r="P10" i="15" s="1"/>
  <c r="P7" i="16" s="1"/>
  <c r="K240" i="4"/>
  <c r="K28" i="15" s="1"/>
  <c r="K25" i="16" s="1"/>
  <c r="O241" i="4"/>
  <c r="O29" i="15" s="1"/>
  <c r="O26" i="16" s="1"/>
  <c r="T33" i="16"/>
  <c r="T75" i="15"/>
  <c r="W219" i="4"/>
  <c r="W7" i="15" s="1"/>
  <c r="W4" i="16" s="1"/>
  <c r="W223" i="4"/>
  <c r="W11" i="15" s="1"/>
  <c r="W8" i="16" s="1"/>
  <c r="W228" i="4"/>
  <c r="W16" i="15" s="1"/>
  <c r="W13" i="16" s="1"/>
  <c r="Q221" i="4"/>
  <c r="Q9" i="15" s="1"/>
  <c r="Q6" i="16" s="1"/>
  <c r="P241" i="4"/>
  <c r="P29" i="15" s="1"/>
  <c r="P26" i="16" s="1"/>
  <c r="P236" i="4"/>
  <c r="P24" i="15" s="1"/>
  <c r="P21" i="16" s="1"/>
  <c r="K244" i="4"/>
  <c r="K32" i="15" s="1"/>
  <c r="K29" i="16" s="1"/>
  <c r="K237" i="4"/>
  <c r="K25" i="15" s="1"/>
  <c r="K22" i="16" s="1"/>
  <c r="K227" i="4"/>
  <c r="K15" i="15" s="1"/>
  <c r="K12" i="16" s="1"/>
  <c r="O244" i="4"/>
  <c r="O32" i="15" s="1"/>
  <c r="O29" i="16" s="1"/>
  <c r="O218" i="4"/>
  <c r="O6" i="15" s="1"/>
  <c r="O3" i="16" s="1"/>
  <c r="O237" i="4"/>
  <c r="O25" i="15" s="1"/>
  <c r="O22" i="16" s="1"/>
  <c r="O222" i="4"/>
  <c r="O10" i="15" s="1"/>
  <c r="O7" i="16" s="1"/>
  <c r="Q226" i="4"/>
  <c r="Q14" i="15" s="1"/>
  <c r="Q11" i="16" s="1"/>
  <c r="K238" i="4"/>
  <c r="K26" i="15" s="1"/>
  <c r="K23" i="16" s="1"/>
  <c r="Q630" i="4"/>
  <c r="Q65" i="15" s="1"/>
  <c r="Q54" i="16" s="1"/>
  <c r="K630" i="4"/>
  <c r="K65" i="15" s="1"/>
  <c r="K54" i="16" s="1"/>
  <c r="W620" i="4"/>
  <c r="W55" i="15" s="1"/>
  <c r="W44" i="16" s="1"/>
  <c r="O625" i="4"/>
  <c r="O60" i="15" s="1"/>
  <c r="O49" i="16" s="1"/>
  <c r="Q570" i="4"/>
  <c r="Q639" i="4" s="1"/>
  <c r="Q74" i="15" s="1"/>
  <c r="Q63" i="16" s="1"/>
  <c r="Q563" i="4"/>
  <c r="Q632" i="4" s="1"/>
  <c r="Q67" i="15" s="1"/>
  <c r="Q56" i="16" s="1"/>
  <c r="Q540" i="4"/>
  <c r="Q609" i="4" s="1"/>
  <c r="Q44" i="15" s="1"/>
  <c r="Q566" i="4"/>
  <c r="Q635" i="4" s="1"/>
  <c r="Q70" i="15" s="1"/>
  <c r="Q59" i="16" s="1"/>
  <c r="Q553" i="4"/>
  <c r="Q622" i="4" s="1"/>
  <c r="Q57" i="15" s="1"/>
  <c r="Q46" i="16" s="1"/>
  <c r="Q556" i="4"/>
  <c r="Q557" i="4"/>
  <c r="Q626" i="4" s="1"/>
  <c r="Q61" i="15" s="1"/>
  <c r="Q50" i="16" s="1"/>
  <c r="Q541" i="4"/>
  <c r="Q610" i="4" s="1"/>
  <c r="Q546" i="4"/>
  <c r="Q615" i="4" s="1"/>
  <c r="Q50" i="15" s="1"/>
  <c r="Q39" i="16" s="1"/>
  <c r="Q558" i="4"/>
  <c r="Q627" i="4" s="1"/>
  <c r="Q62" i="15" s="1"/>
  <c r="Q51" i="16" s="1"/>
  <c r="Q552" i="4"/>
  <c r="Q621" i="4" s="1"/>
  <c r="Q56" i="15" s="1"/>
  <c r="Q45" i="16" s="1"/>
  <c r="Q554" i="4"/>
  <c r="Q623" i="4" s="1"/>
  <c r="Q58" i="15" s="1"/>
  <c r="Q47" i="16" s="1"/>
  <c r="Q562" i="4"/>
  <c r="Q631" i="4" s="1"/>
  <c r="Q66" i="15" s="1"/>
  <c r="Q55" i="16" s="1"/>
  <c r="Q543" i="4"/>
  <c r="Q612" i="4" s="1"/>
  <c r="Q47" i="15" s="1"/>
  <c r="Q36" i="16" s="1"/>
  <c r="Q547" i="4"/>
  <c r="Q616" i="4" s="1"/>
  <c r="Q51" i="15" s="1"/>
  <c r="Q40" i="16" s="1"/>
  <c r="Q551" i="4"/>
  <c r="Q620" i="4" s="1"/>
  <c r="Q55" i="15" s="1"/>
  <c r="Q44" i="16" s="1"/>
  <c r="Q555" i="4"/>
  <c r="Q624" i="4" s="1"/>
  <c r="Q59" i="15" s="1"/>
  <c r="Q48" i="16" s="1"/>
  <c r="Q565" i="4"/>
  <c r="Q634" i="4" s="1"/>
  <c r="Q69" i="15" s="1"/>
  <c r="Q58" i="16" s="1"/>
  <c r="Q559" i="4"/>
  <c r="Q628" i="4" s="1"/>
  <c r="Q63" i="15" s="1"/>
  <c r="Q52" i="16" s="1"/>
  <c r="Q568" i="4"/>
  <c r="Q637" i="4" s="1"/>
  <c r="Q72" i="15" s="1"/>
  <c r="Q61" i="16" s="1"/>
  <c r="Q545" i="4"/>
  <c r="Q614" i="4" s="1"/>
  <c r="Q49" i="15" s="1"/>
  <c r="Q38" i="16" s="1"/>
  <c r="Q560" i="4"/>
  <c r="Q629" i="4" s="1"/>
  <c r="Q64" i="15" s="1"/>
  <c r="Q53" i="16" s="1"/>
  <c r="Q561" i="4"/>
  <c r="Q564" i="4"/>
  <c r="Q633" i="4" s="1"/>
  <c r="Q68" i="15" s="1"/>
  <c r="Q57" i="16" s="1"/>
  <c r="Q569" i="4"/>
  <c r="Q638" i="4" s="1"/>
  <c r="Q73" i="15" s="1"/>
  <c r="Q62" i="16" s="1"/>
  <c r="Q544" i="4"/>
  <c r="Q613" i="4" s="1"/>
  <c r="Q48" i="15" s="1"/>
  <c r="Q37" i="16" s="1"/>
  <c r="Q542" i="4"/>
  <c r="Q611" i="4" s="1"/>
  <c r="Q46" i="15" s="1"/>
  <c r="Q35" i="16" s="1"/>
  <c r="Q549" i="4"/>
  <c r="Q618" i="4" s="1"/>
  <c r="Q53" i="15" s="1"/>
  <c r="Q42" i="16" s="1"/>
  <c r="Q550" i="4"/>
  <c r="Q619" i="4" s="1"/>
  <c r="Q54" i="15" s="1"/>
  <c r="Q43" i="16" s="1"/>
  <c r="Q548" i="4"/>
  <c r="Q617" i="4" s="1"/>
  <c r="Q52" i="15" s="1"/>
  <c r="Q41" i="16" s="1"/>
  <c r="W617" i="4"/>
  <c r="W52" i="15" s="1"/>
  <c r="W41" i="16" s="1"/>
  <c r="R33" i="16"/>
  <c r="G640" i="4"/>
  <c r="G44" i="15"/>
  <c r="W626" i="4"/>
  <c r="W61" i="15" s="1"/>
  <c r="W50" i="16" s="1"/>
  <c r="O638" i="4"/>
  <c r="O73" i="15" s="1"/>
  <c r="O62" i="16" s="1"/>
  <c r="W226" i="4"/>
  <c r="W14" i="15" s="1"/>
  <c r="W11" i="16" s="1"/>
  <c r="Q245" i="4"/>
  <c r="Q33" i="15" s="1"/>
  <c r="Q30" i="16" s="1"/>
  <c r="O232" i="4"/>
  <c r="O20" i="15" s="1"/>
  <c r="O17" i="16" s="1"/>
  <c r="W235" i="4"/>
  <c r="W23" i="15" s="1"/>
  <c r="W20" i="16" s="1"/>
  <c r="P224" i="4"/>
  <c r="P12" i="15" s="1"/>
  <c r="P9" i="16" s="1"/>
  <c r="O239" i="4"/>
  <c r="O27" i="15" s="1"/>
  <c r="O24" i="16" s="1"/>
  <c r="W241" i="4"/>
  <c r="W29" i="15" s="1"/>
  <c r="W26" i="16" s="1"/>
  <c r="Q223" i="4"/>
  <c r="Q11" i="15" s="1"/>
  <c r="Q8" i="16" s="1"/>
  <c r="O240" i="4"/>
  <c r="O28" i="15" s="1"/>
  <c r="O25" i="16" s="1"/>
  <c r="W225" i="4"/>
  <c r="W13" i="15" s="1"/>
  <c r="W10" i="16" s="1"/>
  <c r="W237" i="4"/>
  <c r="W25" i="15" s="1"/>
  <c r="W22" i="16" s="1"/>
  <c r="P226" i="4"/>
  <c r="P14" i="15" s="1"/>
  <c r="P11" i="16" s="1"/>
  <c r="Q232" i="4"/>
  <c r="Q20" i="15" s="1"/>
  <c r="Q17" i="16" s="1"/>
  <c r="O220" i="4"/>
  <c r="O8" i="15" s="1"/>
  <c r="O5" i="16" s="1"/>
  <c r="W242" i="4"/>
  <c r="W30" i="15" s="1"/>
  <c r="W27" i="16" s="1"/>
  <c r="W233" i="4"/>
  <c r="W21" i="15" s="1"/>
  <c r="W18" i="16" s="1"/>
  <c r="K233" i="4"/>
  <c r="K21" i="15" s="1"/>
  <c r="K18" i="16" s="1"/>
  <c r="Q239" i="4"/>
  <c r="Q27" i="15" s="1"/>
  <c r="Q24" i="16" s="1"/>
  <c r="W232" i="4"/>
  <c r="W20" i="15" s="1"/>
  <c r="W17" i="16" s="1"/>
  <c r="W217" i="4"/>
  <c r="W5" i="15" s="1"/>
  <c r="W2" i="16" s="1"/>
  <c r="Q234" i="4"/>
  <c r="Q22" i="15" s="1"/>
  <c r="Q19" i="16" s="1"/>
  <c r="K234" i="4"/>
  <c r="K22" i="15" s="1"/>
  <c r="K19" i="16" s="1"/>
  <c r="P232" i="4"/>
  <c r="P20" i="15" s="1"/>
  <c r="P17" i="16" s="1"/>
  <c r="Q237" i="4"/>
  <c r="Q25" i="15" s="1"/>
  <c r="Q22" i="16" s="1"/>
  <c r="W238" i="4"/>
  <c r="W26" i="15" s="1"/>
  <c r="W23" i="16" s="1"/>
  <c r="W230" i="4"/>
  <c r="W18" i="15" s="1"/>
  <c r="W15" i="16" s="1"/>
  <c r="W231" i="4"/>
  <c r="W19" i="15" s="1"/>
  <c r="W16" i="16" s="1"/>
  <c r="Q225" i="4"/>
  <c r="Q13" i="15" s="1"/>
  <c r="Q10" i="16" s="1"/>
  <c r="K226" i="4"/>
  <c r="K14" i="15" s="1"/>
  <c r="K11" i="16" s="1"/>
  <c r="Q224" i="4"/>
  <c r="Q12" i="15" s="1"/>
  <c r="Q9" i="16" s="1"/>
  <c r="K222" i="4"/>
  <c r="K10" i="15" s="1"/>
  <c r="K7" i="16" s="1"/>
  <c r="P228" i="4"/>
  <c r="P16" i="15" s="1"/>
  <c r="P13" i="16" s="1"/>
  <c r="P229" i="4"/>
  <c r="P17" i="15" s="1"/>
  <c r="P14" i="16" s="1"/>
  <c r="P227" i="4"/>
  <c r="P15" i="15" s="1"/>
  <c r="P12" i="16" s="1"/>
  <c r="P217" i="4"/>
  <c r="P5" i="15" s="1"/>
  <c r="P2" i="16" s="1"/>
  <c r="K241" i="4"/>
  <c r="K29" i="15" s="1"/>
  <c r="K26" i="16" s="1"/>
  <c r="Q240" i="4"/>
  <c r="Q28" i="15" s="1"/>
  <c r="Q25" i="16" s="1"/>
  <c r="K235" i="4"/>
  <c r="K23" i="15" s="1"/>
  <c r="K20" i="16" s="1"/>
  <c r="O227" i="4"/>
  <c r="O15" i="15" s="1"/>
  <c r="O12" i="16" s="1"/>
  <c r="O223" i="4"/>
  <c r="O11" i="15" s="1"/>
  <c r="O8" i="16" s="1"/>
  <c r="O242" i="4"/>
  <c r="O30" i="15" s="1"/>
  <c r="O27" i="16" s="1"/>
  <c r="O226" i="4"/>
  <c r="O14" i="15" s="1"/>
  <c r="O11" i="16" s="1"/>
  <c r="Q228" i="4"/>
  <c r="Q16" i="15" s="1"/>
  <c r="Q13" i="16" s="1"/>
  <c r="S33" i="16"/>
  <c r="W639" i="4"/>
  <c r="W74" i="15" s="1"/>
  <c r="W63" i="16" s="1"/>
  <c r="W622" i="4"/>
  <c r="W57" i="15" s="1"/>
  <c r="W46" i="16" s="1"/>
  <c r="W634" i="4"/>
  <c r="W69" i="15" s="1"/>
  <c r="W58" i="16" s="1"/>
  <c r="O610" i="4"/>
  <c r="O45" i="15" s="1"/>
  <c r="O34" i="16" s="1"/>
  <c r="M33" i="16"/>
  <c r="M75" i="15"/>
  <c r="S248" i="4"/>
  <c r="S36" i="15" s="1"/>
  <c r="G248" i="4"/>
  <c r="G36" i="15" s="1"/>
  <c r="E248" i="4"/>
  <c r="E36" i="15" s="1"/>
  <c r="I248" i="4"/>
  <c r="I36" i="15" s="1"/>
  <c r="R248" i="4"/>
  <c r="R36" i="15" s="1"/>
  <c r="J248" i="4"/>
  <c r="J36" i="15" s="1"/>
  <c r="N248" i="4"/>
  <c r="N36" i="15" s="1"/>
  <c r="V248" i="4"/>
  <c r="V36" i="15" s="1"/>
  <c r="U248" i="4"/>
  <c r="U36" i="15" s="1"/>
  <c r="L248" i="4"/>
  <c r="L36" i="15" s="1"/>
  <c r="M248" i="4"/>
  <c r="M36" i="15" s="1"/>
  <c r="D248" i="4"/>
  <c r="D36" i="15" s="1"/>
  <c r="F248" i="4"/>
  <c r="F36" i="15" s="1"/>
  <c r="H248" i="4"/>
  <c r="H36" i="15" s="1"/>
  <c r="T248" i="4"/>
  <c r="T36" i="15" s="1"/>
  <c r="I640" i="4" l="1"/>
  <c r="F640" i="4"/>
  <c r="W248" i="4"/>
  <c r="W36" i="15" s="1"/>
  <c r="R640" i="4"/>
  <c r="V640" i="4"/>
  <c r="P640" i="4"/>
  <c r="T640" i="4"/>
  <c r="U640" i="4"/>
  <c r="I75" i="15"/>
  <c r="J75" i="15"/>
  <c r="R75" i="15"/>
  <c r="J640" i="4"/>
  <c r="H640" i="4"/>
  <c r="Q640" i="4"/>
  <c r="Q45" i="15"/>
  <c r="Q34" i="16" s="1"/>
  <c r="Q33" i="16"/>
  <c r="V33" i="16"/>
  <c r="V75" i="15"/>
  <c r="S75" i="15"/>
  <c r="O640" i="4"/>
  <c r="O44" i="15"/>
  <c r="W33" i="16"/>
  <c r="W75" i="15"/>
  <c r="K33" i="16"/>
  <c r="N33" i="16"/>
  <c r="N75" i="15"/>
  <c r="K640" i="4"/>
  <c r="K45" i="15"/>
  <c r="K34" i="16" s="1"/>
  <c r="P248" i="4"/>
  <c r="P36" i="15" s="1"/>
  <c r="O248" i="4"/>
  <c r="O36" i="15" s="1"/>
  <c r="P33" i="16"/>
  <c r="P75" i="15"/>
  <c r="F33" i="16"/>
  <c r="F75" i="15"/>
  <c r="G33" i="16"/>
  <c r="G75" i="15"/>
  <c r="Q248" i="4"/>
  <c r="Q36" i="15" s="1"/>
  <c r="K248" i="4"/>
  <c r="K36" i="15" s="1"/>
  <c r="U33" i="16"/>
  <c r="U75" i="15"/>
  <c r="H33" i="16"/>
  <c r="H75" i="15"/>
  <c r="W640" i="4"/>
  <c r="Q75" i="15" l="1"/>
  <c r="K75" i="15"/>
  <c r="O33" i="16"/>
  <c r="O75" i="15"/>
</calcChain>
</file>

<file path=xl/sharedStrings.xml><?xml version="1.0" encoding="utf-8"?>
<sst xmlns="http://schemas.openxmlformats.org/spreadsheetml/2006/main" count="1745" uniqueCount="223">
  <si>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</si>
  <si>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</si>
  <si>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</si>
  <si>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</si>
  <si>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</si>
  <si>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</si>
  <si>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</si>
  <si>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</si>
  <si>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</si>
  <si>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</si>
  <si>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</si>
  <si>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</si>
  <si>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</si>
  <si>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</si>
  <si>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</si>
  <si>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</si>
  <si>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</si>
  <si>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</si>
  <si>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</si>
  <si>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</si>
  <si>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</si>
  <si>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</si>
  <si>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</si>
  <si>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</si>
  <si>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</si>
  <si>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</si>
  <si>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</si>
  <si>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</si>
  <si>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</si>
  <si>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</si>
  <si>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</si>
  <si>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</si>
  <si>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</si>
  <si>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</si>
  <si>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</si>
  <si>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</si>
  <si>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</si>
  <si>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</si>
  <si>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</si>
  <si>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</si>
  <si>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</si>
  <si>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</si>
  <si>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</si>
  <si>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</si>
  <si>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</si>
  <si>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</si>
  <si>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</si>
  <si>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</si>
  <si>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</si>
  <si>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</si>
  <si>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</si>
  <si>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</si>
  <si>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</si>
  <si>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</si>
  <si>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</si>
  <si>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</si>
  <si>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</si>
  <si>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</si>
  <si>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</si>
  <si>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</si>
  <si>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</si>
  <si>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</si>
  <si>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</si>
  <si>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</si>
  <si>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</si>
  <si>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</si>
  <si>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</si>
  <si>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</si>
  <si>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</si>
  <si>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</si>
  <si>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</si>
  <si>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</si>
  <si>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</si>
  <si>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</si>
  <si>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</si>
  <si>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</si>
  <si>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</si>
  <si>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</si>
  <si>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</si>
  <si>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</si>
  <si>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</si>
  <si>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</si>
  <si>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</si>
  <si>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</si>
  <si>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</si>
  <si>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</si>
  <si>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</si>
  <si>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</si>
  <si>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</si>
  <si>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</si>
  <si>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</si>
  <si>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</si>
  <si>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</si>
  <si>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</si>
  <si>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</si>
  <si>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</si>
  <si>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</si>
  <si>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</si>
  <si>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</si>
  <si>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</si>
  <si>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</si>
  <si>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</si>
  <si>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</si>
  <si>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</si>
  <si>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</si>
  <si>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</si>
  <si>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</si>
  <si>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</si>
  <si>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</si>
  <si>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</si>
  <si>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</si>
  <si>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</si>
  <si>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</si>
  <si>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</si>
  <si>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</si>
  <si>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</si>
  <si>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</si>
  <si>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</si>
  <si>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</si>
  <si>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</si>
  <si>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</si>
  <si>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</si>
  <si>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</si>
  <si>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</si>
  <si>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</si>
  <si>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</si>
  <si>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</si>
  <si>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</si>
  <si>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</si>
  <si>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</si>
  <si>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</si>
  <si>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</si>
  <si>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</si>
  <si>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</si>
  <si>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</si>
  <si>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</si>
  <si>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</si>
  <si>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</si>
  <si>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</si>
  <si>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</si>
  <si>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</si>
  <si>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</si>
  <si>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</si>
  <si>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</si>
  <si>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</si>
  <si>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</si>
  <si>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</si>
  <si>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</si>
  <si>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</si>
  <si>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</si>
  <si>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</si>
  <si>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</si>
  <si>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</si>
  <si>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</si>
  <si>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</si>
  <si>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</si>
  <si>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</si>
  <si>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</si>
  <si>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</si>
  <si>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</si>
  <si>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</si>
  <si>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</si>
  <si>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</si>
  <si>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</si>
  <si>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</si>
  <si>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</si>
  <si>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</si>
  <si>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LF/HF_津波避難VR準備</t>
    <phoneticPr fontId="4"/>
  </si>
  <si>
    <t>LF/(LF+HF)_津波避難VR準備</t>
    <phoneticPr fontId="4"/>
  </si>
  <si>
    <t>ID</t>
    <phoneticPr fontId="4"/>
  </si>
  <si>
    <t>群</t>
    <rPh sb="0" eb="1">
      <t>グn</t>
    </rPh>
    <phoneticPr fontId="4"/>
  </si>
  <si>
    <t>2d</t>
    <phoneticPr fontId="4"/>
  </si>
  <si>
    <t>3d</t>
    <phoneticPr fontId="4"/>
  </si>
  <si>
    <t>唾液（kU/l）_津波避難VR</t>
    <rPh sb="9" eb="11">
      <t>ツナミ</t>
    </rPh>
    <rPh sb="11" eb="13">
      <t>ヒナn</t>
    </rPh>
    <phoneticPr fontId="4"/>
  </si>
  <si>
    <t>不安（80点中）_津波避難VR</t>
    <phoneticPr fontId="4"/>
  </si>
  <si>
    <t>津波避難VRの唾液量と状態不安の得点記入</t>
    <rPh sb="0" eb="2">
      <t xml:space="preserve">ツナミ </t>
    </rPh>
    <rPh sb="2" eb="4">
      <t xml:space="preserve">ヒナン </t>
    </rPh>
    <rPh sb="7" eb="10">
      <t>ダエキ</t>
    </rPh>
    <rPh sb="11" eb="13">
      <t>ジョウタイ</t>
    </rPh>
    <rPh sb="13" eb="15">
      <t>フアn</t>
    </rPh>
    <rPh sb="16" eb="18">
      <t>トクテン</t>
    </rPh>
    <rPh sb="18" eb="20">
      <t>キニュウ</t>
    </rPh>
    <phoneticPr fontId="4"/>
  </si>
  <si>
    <t>ave</t>
    <phoneticPr fontId="4"/>
  </si>
  <si>
    <t>唾液（kU/l）</t>
    <phoneticPr fontId="4"/>
  </si>
  <si>
    <t>不安（80点中）</t>
    <phoneticPr fontId="4"/>
  </si>
  <si>
    <t>RRI</t>
  </si>
  <si>
    <t>LF</t>
  </si>
  <si>
    <t>HF</t>
  </si>
  <si>
    <t>LF/HF</t>
  </si>
  <si>
    <t>LF/(LF+HF)</t>
  </si>
  <si>
    <t>Temp</t>
  </si>
  <si>
    <t>Acc_x</t>
  </si>
  <si>
    <t>Acc_y</t>
  </si>
  <si>
    <t>Acc_z</t>
  </si>
  <si>
    <t>CVRR</t>
  </si>
  <si>
    <t>SDNN</t>
  </si>
  <si>
    <t>RMSSD</t>
  </si>
  <si>
    <t>NN50</t>
  </si>
  <si>
    <t>pNN50</t>
  </si>
  <si>
    <t>AC</t>
  </si>
  <si>
    <t>ACAnchor</t>
  </si>
  <si>
    <t>DC</t>
  </si>
  <si>
    <t>DCAnchor</t>
  </si>
  <si>
    <t>min</t>
    <phoneticPr fontId="4"/>
  </si>
  <si>
    <t>max</t>
    <phoneticPr fontId="4"/>
  </si>
  <si>
    <t>3d-2d</t>
    <phoneticPr fontId="4"/>
  </si>
  <si>
    <t>2d_pre</t>
    <phoneticPr fontId="4"/>
  </si>
  <si>
    <t>3d_pre</t>
    <phoneticPr fontId="4"/>
  </si>
  <si>
    <t>未収集</t>
    <rPh sb="0" eb="3">
      <t xml:space="preserve">ミシュウシュウ </t>
    </rPh>
    <phoneticPr fontId="4"/>
  </si>
  <si>
    <t>未収集</t>
    <rPh sb="0" eb="3">
      <t>ミシュウ</t>
    </rPh>
    <phoneticPr fontId="4"/>
  </si>
  <si>
    <t>Diff (Action)</t>
    <phoneticPr fontId="4"/>
  </si>
  <si>
    <t>Norm (Action)</t>
    <phoneticPr fontId="4"/>
  </si>
  <si>
    <t>FillNan (Action)</t>
    <phoneticPr fontId="4"/>
  </si>
  <si>
    <t>Origin (Action)</t>
    <phoneticPr fontId="4"/>
  </si>
  <si>
    <t>3D - 2D (Action)</t>
    <phoneticPr fontId="4"/>
  </si>
  <si>
    <t>3D - 2D (Action - Preaction)</t>
    <phoneticPr fontId="4"/>
  </si>
  <si>
    <t>Origin (Preaction)</t>
  </si>
  <si>
    <t>FillNan (Preaction)</t>
  </si>
  <si>
    <t>Norm (Preaction)</t>
  </si>
  <si>
    <t>Action - Preaction</t>
  </si>
  <si>
    <t>Nrom (Action - Preaction)</t>
  </si>
  <si>
    <t>Diff (Action - Preaction)</t>
  </si>
  <si>
    <t>Action</t>
    <phoneticPr fontId="4"/>
  </si>
  <si>
    <t>Diff</t>
    <phoneticPr fontId="4"/>
  </si>
  <si>
    <t>saliva(kU/l)</t>
    <phoneticPr fontId="4"/>
  </si>
  <si>
    <t>anxiety(/80)</t>
    <phoneticPr fontId="4"/>
  </si>
  <si>
    <t>Stand (Action)</t>
    <phoneticPr fontId="4"/>
  </si>
  <si>
    <t>Stand (Action - Preaction)</t>
    <phoneticPr fontId="4"/>
  </si>
  <si>
    <t>Diff (Action - Preaction)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</si>
</sst>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24"/>
      <color rgb="FFFF0000"/>
      <name val="Arial"/>
      <family val="2"/>
    </font>
    <font>
      <sz val="22"/>
      <color rgb="FF000000"/>
      <name val="Arial"/>
      <family val="2"/>
    </font>
    <font>
      <sz val="2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2" borderId="1" xfId="0" applyFont="1" applyFill="1" applyBorder="1"/>
    <xf numFmtId="0" fontId="8" fillId="0" borderId="2" xfId="0" applyFont="1" applyBorder="1" applyAlignment="1">
      <alignment horizontal="center" vertical="top"/>
    </xf>
    <xf numFmtId="0" fontId="9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12" fillId="0" borderId="2" xfId="0" applyFont="1" applyBorder="1"/>
    <xf numFmtId="0" fontId="0" fillId="0" borderId="4" xfId="0" applyBorder="1"/>
    <xf numFmtId="0" fontId="0" fillId="0" borderId="6" xfId="0" applyBorder="1"/>
    <xf numFmtId="0" fontId="2" fillId="0" borderId="6" xfId="0" applyFont="1" applyBorder="1"/>
    <xf numFmtId="0" fontId="0" fillId="0" borderId="3" xfId="0" applyBorder="1"/>
    <xf numFmtId="0" fontId="0" fillId="3" borderId="0" xfId="0" applyFill="1"/>
    <xf numFmtId="0" fontId="12" fillId="0" borderId="0" xfId="0" applyFont="1"/>
    <xf numFmtId="0" fontId="1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2" fillId="0" borderId="8" xfId="0" applyFont="1" applyBorder="1" applyAlignment="1">
      <alignment vertical="center"/>
    </xf>
    <xf numFmtId="0" fontId="0" fillId="0" borderId="5" xfId="0" applyBorder="1"/>
    <xf numFmtId="0" fontId="2" fillId="0" borderId="5" xfId="0" applyFont="1" applyBorder="1"/>
    <xf numFmtId="0" fontId="0" fillId="0" borderId="12" xfId="0" applyBorder="1"/>
    <xf numFmtId="0" fontId="2" fillId="0" borderId="12" xfId="0" applyFont="1" applyBorder="1"/>
    <xf numFmtId="0" fontId="0" fillId="0" borderId="10" xfId="0" applyBorder="1"/>
    <xf numFmtId="0" fontId="2" fillId="0" borderId="7" xfId="0" applyFont="1" applyBorder="1"/>
    <xf numFmtId="0" fontId="12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13" xfId="0" applyBorder="1"/>
    <xf numFmtId="0" fontId="2" fillId="6" borderId="0" xfId="0" applyFont="1" applyFill="1"/>
    <xf numFmtId="0" fontId="2" fillId="6" borderId="16" xfId="0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6" borderId="0" xfId="0" applyFill="1"/>
    <xf numFmtId="0" fontId="0" fillId="6" borderId="20" xfId="0" applyFill="1" applyBorder="1"/>
    <xf numFmtId="0" fontId="2" fillId="6" borderId="10" xfId="0" applyFont="1" applyFill="1" applyBorder="1"/>
    <xf numFmtId="0" fontId="0" fillId="6" borderId="10" xfId="0" applyFill="1" applyBorder="1"/>
    <xf numFmtId="0" fontId="0" fillId="6" borderId="22" xfId="0" applyFill="1" applyBorder="1"/>
    <xf numFmtId="0" fontId="12" fillId="6" borderId="17" xfId="0" applyFont="1" applyFill="1" applyBorder="1"/>
    <xf numFmtId="0" fontId="12" fillId="6" borderId="21" xfId="0" applyFont="1" applyFill="1" applyBorder="1"/>
    <xf numFmtId="0" fontId="0" fillId="6" borderId="19" xfId="0" applyFill="1" applyBorder="1"/>
    <xf numFmtId="0" fontId="12" fillId="6" borderId="19" xfId="0" applyFont="1" applyFill="1" applyBorder="1"/>
    <xf numFmtId="0" fontId="15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Border="1"/>
    <xf numFmtId="0" fontId="16" fillId="0" borderId="0" xfId="0" applyFont="1" applyFill="1" applyAlignment="1">
      <alignment vertical="center"/>
    </xf>
    <xf numFmtId="0" fontId="0" fillId="0" borderId="23" xfId="0" applyBorder="1"/>
    <xf numFmtId="0" fontId="2" fillId="0" borderId="23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3000"/>
              <a:t>Standarization</a:t>
            </a:r>
            <a:r>
              <a:rPr lang="en-US" altLang="ja-JP" sz="3000" baseline="0"/>
              <a:t> 3D - 2D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'01_2dvs3d'!$AC$216:$AV$216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'01_2dvs3d'!$AC$248:$AV$248</c:f>
              <c:numCache>
                <c:formatCode>General</c:formatCode>
                <c:ptCount val="20"/>
                <c:pt idx="0">
                  <c:v>6.0883198124605354E-17</c:v>
                </c:pt>
                <c:pt idx="1">
                  <c:v>-6.106226635438361E-16</c:v>
                </c:pt>
                <c:pt idx="2">
                  <c:v>-5.3004196014362314E-16</c:v>
                </c:pt>
                <c:pt idx="3">
                  <c:v>-2.4039909847730206E-16</c:v>
                </c:pt>
                <c:pt idx="4">
                  <c:v>0</c:v>
                </c:pt>
                <c:pt idx="5">
                  <c:v>-2.2920733411616134E-16</c:v>
                </c:pt>
                <c:pt idx="6">
                  <c:v>1.6545904431510397E-15</c:v>
                </c:pt>
                <c:pt idx="7">
                  <c:v>-1.0088704065706665E-14</c:v>
                </c:pt>
                <c:pt idx="8">
                  <c:v>0</c:v>
                </c:pt>
                <c:pt idx="9">
                  <c:v>-2.3457938100950887E-16</c:v>
                </c:pt>
                <c:pt idx="10">
                  <c:v>3.581364595565021E-17</c:v>
                </c:pt>
                <c:pt idx="11">
                  <c:v>-3.9395010551215232E-16</c:v>
                </c:pt>
                <c:pt idx="12">
                  <c:v>-7.1627291911300418E-16</c:v>
                </c:pt>
                <c:pt idx="13">
                  <c:v>1.0958975662428965E-15</c:v>
                </c:pt>
                <c:pt idx="14">
                  <c:v>-2.7934643845407164E-16</c:v>
                </c:pt>
                <c:pt idx="15">
                  <c:v>-2.8650916764520168E-16</c:v>
                </c:pt>
                <c:pt idx="16">
                  <c:v>-3.5097373036537205E-16</c:v>
                </c:pt>
                <c:pt idx="17">
                  <c:v>1.2892912544034077E-16</c:v>
                </c:pt>
                <c:pt idx="18">
                  <c:v>0</c:v>
                </c:pt>
                <c:pt idx="19">
                  <c:v>-5.5869287690814329E-16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AF4E-A7BF-242D86CEFE33}"/>
            </c:ext>
          </c:extLst>
        </c:ser>
        <c:ser>
          <c:idx val="1"/>
          <c:order val="1"/>
          <c:tx>
            <c:v>Action - Preaction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'01_2dvs3d'!$AC$216:$AV$216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'01_2dvs3d'!$AC$499:$AV$499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3.4381100117424202E-16</c:v>
                </c:pt>
                <c:pt idx="3">
                  <c:v>0</c:v>
                </c:pt>
                <c:pt idx="4">
                  <c:v>-3.2232281360085191E-16</c:v>
                </c:pt>
                <c:pt idx="5">
                  <c:v>4.9064694959240785E-16</c:v>
                </c:pt>
                <c:pt idx="6">
                  <c:v>-1.7906822977825104E-16</c:v>
                </c:pt>
                <c:pt idx="7">
                  <c:v>3.9753147010771733E-16</c:v>
                </c:pt>
                <c:pt idx="8">
                  <c:v>-5.1840252520803676E-16</c:v>
                </c:pt>
                <c:pt idx="9">
                  <c:v>-1.1460366705808067E-16</c:v>
                </c:pt>
                <c:pt idx="10">
                  <c:v>6.9478473153961407E-16</c:v>
                </c:pt>
                <c:pt idx="11">
                  <c:v>-1.862309589693811E-16</c:v>
                </c:pt>
                <c:pt idx="12">
                  <c:v>-1.9697505275607616E-16</c:v>
                </c:pt>
                <c:pt idx="13">
                  <c:v>5.3004196014362314E-16</c:v>
                </c:pt>
                <c:pt idx="14">
                  <c:v>5.5869287690814329E-16</c:v>
                </c:pt>
                <c:pt idx="15">
                  <c:v>2.6502098007181157E-16</c:v>
                </c:pt>
                <c:pt idx="16">
                  <c:v>0</c:v>
                </c:pt>
                <c:pt idx="17">
                  <c:v>-8.2371385697995486E-17</c:v>
                </c:pt>
                <c:pt idx="18">
                  <c:v>3.6888055334319719E-16</c:v>
                </c:pt>
                <c:pt idx="19">
                  <c:v>4.8348422040127781E-16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F-AF4E-A7BF-242D86CE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908672"/>
        <c:axId val="669358400"/>
      </c:barChart>
      <c:catAx>
        <c:axId val="66990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358400"/>
        <c:crosses val="autoZero"/>
        <c:auto val="1"/>
        <c:lblAlgn val="ctr"/>
        <c:lblOffset val="100"/>
        <c:noMultiLvlLbl val="0"/>
      </c:catAx>
      <c:valAx>
        <c:axId val="669358400"/>
        <c:scaling>
          <c:orientation val="minMax"/>
          <c:min val="-1.200000000000001E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9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000"/>
              <a:t> </a:t>
            </a:r>
            <a:r>
              <a:rPr lang="en-US" altLang="ja-JP" sz="3000"/>
              <a:t>Normalization 3D</a:t>
            </a:r>
            <a:r>
              <a:rPr lang="en-US" altLang="ja-JP" sz="3000" baseline="0"/>
              <a:t> -2D</a:t>
            </a:r>
            <a:endParaRPr lang="ja-JP" alt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Action - Preaction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'01_2dvs3d'!$D$216:$W$216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'01_2dvs3d'!$D$640:$W$640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0.17938168432171203</c:v>
                </c:pt>
                <c:pt idx="3">
                  <c:v>-0.25587527521044706</c:v>
                </c:pt>
                <c:pt idx="4">
                  <c:v>1.4677112700841424E-2</c:v>
                </c:pt>
                <c:pt idx="5">
                  <c:v>-0.50171077714304024</c:v>
                </c:pt>
                <c:pt idx="6">
                  <c:v>-3.8530542603330602E-2</c:v>
                </c:pt>
                <c:pt idx="7">
                  <c:v>0.2969462708260317</c:v>
                </c:pt>
                <c:pt idx="8">
                  <c:v>7.7127047724048617E-2</c:v>
                </c:pt>
                <c:pt idx="9">
                  <c:v>0.21927506454689163</c:v>
                </c:pt>
                <c:pt idx="10">
                  <c:v>1.0393444285837718E-3</c:v>
                </c:pt>
                <c:pt idx="11">
                  <c:v>-3.5852491741006784E-2</c:v>
                </c:pt>
                <c:pt idx="12">
                  <c:v>1.7529588611848473E-2</c:v>
                </c:pt>
                <c:pt idx="13">
                  <c:v>-0.12222492244457385</c:v>
                </c:pt>
                <c:pt idx="14">
                  <c:v>-0.29747142329720794</c:v>
                </c:pt>
                <c:pt idx="15">
                  <c:v>-0.14519226544744274</c:v>
                </c:pt>
                <c:pt idx="16">
                  <c:v>-0.49038073290407197</c:v>
                </c:pt>
                <c:pt idx="17">
                  <c:v>0.18310703755753369</c:v>
                </c:pt>
                <c:pt idx="18">
                  <c:v>0.57291645744784236</c:v>
                </c:pt>
                <c:pt idx="19">
                  <c:v>0.23475769848711447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F643-B356-D9675E89BB40}"/>
            </c:ext>
          </c:extLst>
        </c:ser>
        <c:ser>
          <c:idx val="1"/>
          <c:order val="1"/>
          <c:tx>
            <c:v>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'01_2dvs3d'!$D$216:$W$216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'01_2dvs3d'!$D$248:$W$248</c:f>
              <c:numCache>
                <c:formatCode>General</c:formatCode>
                <c:ptCount val="20"/>
                <c:pt idx="0">
                  <c:v>6.8047307849163977E-2</c:v>
                </c:pt>
                <c:pt idx="1">
                  <c:v>0.10976702508960572</c:v>
                </c:pt>
                <c:pt idx="2">
                  <c:v>4.0029252645215188E-2</c:v>
                </c:pt>
                <c:pt idx="3">
                  <c:v>-0.12940189446056549</c:v>
                </c:pt>
                <c:pt idx="4">
                  <c:v>-8.333710301260347E-2</c:v>
                </c:pt>
                <c:pt idx="5">
                  <c:v>-7.4577138111566924E-2</c:v>
                </c:pt>
                <c:pt idx="6">
                  <c:v>-7.9035926279144957E-3</c:v>
                </c:pt>
                <c:pt idx="7">
                  <c:v>-1.0046296296296355E-2</c:v>
                </c:pt>
                <c:pt idx="8">
                  <c:v>-9.0277777777777596E-3</c:v>
                </c:pt>
                <c:pt idx="9">
                  <c:v>-2.5827786311656805E-3</c:v>
                </c:pt>
                <c:pt idx="10">
                  <c:v>-4.4585546351898458E-2</c:v>
                </c:pt>
                <c:pt idx="11">
                  <c:v>-9.7341393358290604E-2</c:v>
                </c:pt>
                <c:pt idx="12">
                  <c:v>-0.12821250915877333</c:v>
                </c:pt>
                <c:pt idx="13">
                  <c:v>-8.2037737218290455E-2</c:v>
                </c:pt>
                <c:pt idx="14">
                  <c:v>-0.10523809523809523</c:v>
                </c:pt>
                <c:pt idx="15">
                  <c:v>-0.12828611352530922</c:v>
                </c:pt>
                <c:pt idx="16">
                  <c:v>-9.8080485900722908E-2</c:v>
                </c:pt>
                <c:pt idx="17">
                  <c:v>7.1649036126658849E-2</c:v>
                </c:pt>
                <c:pt idx="18">
                  <c:v>0.14652562291799953</c:v>
                </c:pt>
                <c:pt idx="19">
                  <c:v>3.8206583021265846E-2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F643-B356-D9675E89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6845712"/>
        <c:axId val="291695471"/>
      </c:barChart>
      <c:catAx>
        <c:axId val="212684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95471"/>
        <c:crosses val="autoZero"/>
        <c:auto val="1"/>
        <c:lblAlgn val="ctr"/>
        <c:lblOffset val="100"/>
        <c:noMultiLvlLbl val="0"/>
      </c:catAx>
      <c:valAx>
        <c:axId val="2916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68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3D - 2D</a:t>
            </a:r>
            <a:endParaRPr lang="ja-JP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'02_グラフ'!$D$4:$W$4</c:f>
              <c:strCache>
                <c:ptCount val="20"/>
                <c:pt idx="0">
                  <c:v>saliva(kU/l)</c:v>
                </c:pt>
                <c:pt idx="1">
                  <c:v>anxiety(/80)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'02_グラフ'!$D$36:$W$36</c:f>
              <c:numCache>
                <c:formatCode>General</c:formatCode>
                <c:ptCount val="20"/>
                <c:pt idx="0">
                  <c:v>6.8047307849163977E-2</c:v>
                </c:pt>
                <c:pt idx="1">
                  <c:v>0.10976702508960572</c:v>
                </c:pt>
                <c:pt idx="2">
                  <c:v>4.0029252645215188E-2</c:v>
                </c:pt>
                <c:pt idx="3">
                  <c:v>-0.12940189446056549</c:v>
                </c:pt>
                <c:pt idx="4">
                  <c:v>-8.333710301260347E-2</c:v>
                </c:pt>
                <c:pt idx="5">
                  <c:v>-7.4577138111566924E-2</c:v>
                </c:pt>
                <c:pt idx="6">
                  <c:v>-7.9035926279144957E-3</c:v>
                </c:pt>
                <c:pt idx="7">
                  <c:v>-1.0046296296296355E-2</c:v>
                </c:pt>
                <c:pt idx="8">
                  <c:v>-9.0277777777777596E-3</c:v>
                </c:pt>
                <c:pt idx="9">
                  <c:v>-2.5827786311656805E-3</c:v>
                </c:pt>
                <c:pt idx="10">
                  <c:v>-4.4585546351898458E-2</c:v>
                </c:pt>
                <c:pt idx="11">
                  <c:v>-9.7341393358290604E-2</c:v>
                </c:pt>
                <c:pt idx="12">
                  <c:v>-0.12821250915877333</c:v>
                </c:pt>
                <c:pt idx="13">
                  <c:v>-8.2037737218290455E-2</c:v>
                </c:pt>
                <c:pt idx="14">
                  <c:v>-0.10523809523809523</c:v>
                </c:pt>
                <c:pt idx="15">
                  <c:v>-0.12828611352530922</c:v>
                </c:pt>
                <c:pt idx="16">
                  <c:v>-9.8080485900722908E-2</c:v>
                </c:pt>
                <c:pt idx="17">
                  <c:v>7.1649036126658849E-2</c:v>
                </c:pt>
                <c:pt idx="18">
                  <c:v>0.14652562291799953</c:v>
                </c:pt>
                <c:pt idx="19">
                  <c:v>3.8206583021265846E-2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2-3C40-9F1D-31A2DBA420F8}"/>
            </c:ext>
          </c:extLst>
        </c:ser>
        <c:ser>
          <c:idx val="0"/>
          <c:order val="1"/>
          <c:tx>
            <c:v>Action - Preaction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'02_グラフ'!$D$4:$W$4</c:f>
              <c:strCache>
                <c:ptCount val="20"/>
                <c:pt idx="0">
                  <c:v>saliva(kU/l)</c:v>
                </c:pt>
                <c:pt idx="1">
                  <c:v>anxiety(/80)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'02_グラフ'!$D$75:$W$75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0.17938168432171203</c:v>
                </c:pt>
                <c:pt idx="3">
                  <c:v>-0.25587527521044706</c:v>
                </c:pt>
                <c:pt idx="4">
                  <c:v>1.4677112700841424E-2</c:v>
                </c:pt>
                <c:pt idx="5">
                  <c:v>-0.50171077714304024</c:v>
                </c:pt>
                <c:pt idx="6">
                  <c:v>-3.8530542603330602E-2</c:v>
                </c:pt>
                <c:pt idx="7">
                  <c:v>0.2969462708260317</c:v>
                </c:pt>
                <c:pt idx="8">
                  <c:v>7.7127047724048617E-2</c:v>
                </c:pt>
                <c:pt idx="9">
                  <c:v>0.21927506454689163</c:v>
                </c:pt>
                <c:pt idx="10">
                  <c:v>1.0393444285837718E-3</c:v>
                </c:pt>
                <c:pt idx="11">
                  <c:v>-3.5852491741006784E-2</c:v>
                </c:pt>
                <c:pt idx="12">
                  <c:v>1.7529588611848473E-2</c:v>
                </c:pt>
                <c:pt idx="13">
                  <c:v>-0.12222492244457385</c:v>
                </c:pt>
                <c:pt idx="14">
                  <c:v>-0.29747142329720794</c:v>
                </c:pt>
                <c:pt idx="15">
                  <c:v>-0.14519226544744274</c:v>
                </c:pt>
                <c:pt idx="16">
                  <c:v>-0.49038073290407197</c:v>
                </c:pt>
                <c:pt idx="17">
                  <c:v>0.18310703755753369</c:v>
                </c:pt>
                <c:pt idx="18">
                  <c:v>0.57291645744784236</c:v>
                </c:pt>
                <c:pt idx="19">
                  <c:v>0.23475769848711447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3C40-9F1D-31A2DBA4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32767088"/>
        <c:axId val="1832768736"/>
      </c:barChart>
      <c:catAx>
        <c:axId val="183276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768736"/>
        <c:crosses val="autoZero"/>
        <c:auto val="1"/>
        <c:lblAlgn val="ctr"/>
        <c:lblOffset val="100"/>
        <c:noMultiLvlLbl val="0"/>
      </c:catAx>
      <c:valAx>
        <c:axId val="183276873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7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_xlchart.v1.41</cx:f>
      </cx:numDim>
    </cx:data>
    <cx:data id="2">
      <cx:numDim type="val">
        <cx:f>_xlchart.v1.42</cx:f>
      </cx:numDim>
    </cx:data>
    <cx:data id="3">
      <cx:numDim type="val">
        <cx:f>_xlchart.v1.43</cx:f>
      </cx:numDim>
    </cx:data>
    <cx:data id="4">
      <cx:numDim type="val">
        <cx:f>_xlchart.v1.44</cx:f>
      </cx:numDim>
    </cx:data>
    <cx:data id="5">
      <cx:numDim type="val">
        <cx:f>_xlchart.v1.45</cx:f>
      </cx:numDim>
    </cx:data>
    <cx:data id="6">
      <cx:numDim type="val">
        <cx:f>_xlchart.v1.46</cx:f>
      </cx:numDim>
    </cx:data>
    <cx:data id="7">
      <cx:numDim type="val">
        <cx:f>_xlchart.v1.47</cx:f>
      </cx:numDim>
    </cx:data>
    <cx:data id="8">
      <cx:numDim type="val">
        <cx:f>_xlchart.v1.48</cx:f>
      </cx:numDim>
    </cx:data>
    <cx:data id="9">
      <cx:numDim type="val">
        <cx:f>_xlchart.v1.49</cx:f>
      </cx:numDim>
    </cx:data>
    <cx:data id="10">
      <cx:numDim type="val">
        <cx:f>_xlchart.v1.50</cx:f>
      </cx:numDim>
    </cx:data>
    <cx:data id="11">
      <cx:numDim type="val">
        <cx:f>_xlchart.v1.51</cx:f>
      </cx:numDim>
    </cx:data>
    <cx:data id="12">
      <cx:numDim type="val">
        <cx:f>_xlchart.v1.52</cx:f>
      </cx:numDim>
    </cx:data>
    <cx:data id="13">
      <cx:numDim type="val">
        <cx:f>_xlchart.v1.53</cx:f>
      </cx:numDim>
    </cx:data>
    <cx:data id="14">
      <cx:numDim type="val">
        <cx:f>_xlchart.v1.54</cx:f>
      </cx:numDim>
    </cx:data>
    <cx:data id="15">
      <cx:numDim type="val">
        <cx:f>_xlchart.v1.55</cx:f>
      </cx:numDim>
    </cx:data>
    <cx:data id="16">
      <cx:numDim type="val">
        <cx:f>_xlchart.v1.56</cx:f>
      </cx:numDim>
    </cx:data>
    <cx:data id="17">
      <cx:numDim type="val">
        <cx:f>_xlchart.v1.57</cx:f>
      </cx:numDim>
    </cx:data>
    <cx:data id="18">
      <cx:numDim type="val">
        <cx:f>_xlchart.v1.58</cx:f>
      </cx:numDim>
    </cx:data>
    <cx:data id="19">
      <cx:numDim type="val">
        <cx:f>_xlchart.v1.59</cx:f>
      </cx:numDim>
    </cx:data>
  </cx:chartData>
  <cx:chart>
    <cx:title pos="t" align="ctr" overlay="0"/>
    <cx:plotArea>
      <cx:plotAreaRegion>
        <cx:series layoutId="boxWhisker" uniqueId="{AD99B978-A728-5D43-8168-E8E597458E6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441F54-712F-334D-90EC-2B2E1A15839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4615CA9-5151-EA47-8D22-3AFDB24C709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D187E75-9746-E244-A735-54C50C7E9627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49BFCC6-492A-3048-8EA7-358798AD1AD3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CF830A9-7D5D-6D4F-8AD0-B80DA7A937E4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2598B8B-DB49-FF49-BAA6-0CFDBADA6A03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4A6359D-74E2-3542-AE9F-F89F12EFDC2C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C90D098-DA4C-6249-83CA-24B21C65DB38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BFDFBC-9593-014A-A9F2-2CFBB40B2DFE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243D0A8-1C79-544D-ACF6-7B38940607F2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826C9F2C-DBDD-5940-9DB5-6F9036AA60BA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D78631B-D767-A94D-A194-2A55171BEAD9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D025FE5A-FE94-9741-A828-231D68B2281F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33544017-2BC8-684D-98E2-A1B75FDE8723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50456505-3BF9-3A42-977B-43F05E68EB11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632BF736-571B-D141-8F74-9730156D5C86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44D345A4-B4C6-984D-B2F5-7535A0084681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95B1C7C2-2508-5D4E-B960-B380724AF638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75A686D0-ED8C-AB46-83DF-F2ACDE01D237}"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" min="-1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_xlchart.v1.82</cx:f>
      </cx:numDim>
    </cx:data>
    <cx:data id="1">
      <cx:numDim type="val">
        <cx:f>_xlchart.v1.84</cx:f>
      </cx:numDim>
    </cx:data>
    <cx:data id="2">
      <cx:numDim type="val">
        <cx:f>_xlchart.v1.86</cx:f>
      </cx:numDim>
    </cx:data>
    <cx:data id="3">
      <cx:numDim type="val">
        <cx:f>_xlchart.v1.88</cx:f>
      </cx:numDim>
    </cx:data>
    <cx:data id="4">
      <cx:numDim type="val">
        <cx:f>_xlchart.v1.90</cx:f>
      </cx:numDim>
    </cx:data>
    <cx:data id="5">
      <cx:numDim type="val">
        <cx:f>_xlchart.v1.92</cx:f>
      </cx:numDim>
    </cx:data>
    <cx:data id="6">
      <cx:numDim type="val">
        <cx:f>_xlchart.v1.94</cx:f>
      </cx:numDim>
    </cx:data>
    <cx:data id="7">
      <cx:numDim type="val">
        <cx:f>_xlchart.v1.96</cx:f>
      </cx:numDim>
    </cx:data>
    <cx:data id="8">
      <cx:numDim type="val">
        <cx:f>_xlchart.v1.98</cx:f>
      </cx:numDim>
    </cx:data>
    <cx:data id="9">
      <cx:numDim type="val">
        <cx:f>_xlchart.v1.100</cx:f>
      </cx:numDim>
    </cx:data>
    <cx:data id="10">
      <cx:numDim type="val">
        <cx:f>_xlchart.v1.102</cx:f>
      </cx:numDim>
    </cx:data>
    <cx:data id="11">
      <cx:numDim type="val">
        <cx:f>_xlchart.v1.104</cx:f>
      </cx:numDim>
    </cx:data>
    <cx:data id="12">
      <cx:numDim type="val">
        <cx:f>_xlchart.v1.106</cx:f>
      </cx:numDim>
    </cx:data>
    <cx:data id="13">
      <cx:numDim type="val">
        <cx:f>_xlchart.v1.108</cx:f>
      </cx:numDim>
    </cx:data>
    <cx:data id="14">
      <cx:numDim type="val">
        <cx:f>_xlchart.v1.110</cx:f>
      </cx:numDim>
    </cx:data>
    <cx:data id="15">
      <cx:numDim type="val">
        <cx:f>_xlchart.v1.112</cx:f>
      </cx:numDim>
    </cx:data>
    <cx:data id="16">
      <cx:numDim type="val">
        <cx:f>_xlchart.v1.114</cx:f>
      </cx:numDim>
    </cx:data>
    <cx:data id="17">
      <cx:numDim type="val">
        <cx:f>_xlchart.v1.116</cx:f>
      </cx:numDim>
    </cx:data>
    <cx:data id="18">
      <cx:numDim type="val">
        <cx:f>_xlchart.v1.118</cx:f>
      </cx:numDim>
    </cx:data>
    <cx:data id="19">
      <cx:numDim type="val">
        <cx:f>_xlchart.v1.120</cx:f>
      </cx:numDim>
    </cx:data>
  </cx:chartData>
  <cx:chart>
    <cx:title pos="t" align="ctr" overlay="0"/>
    <cx:plotArea>
      <cx:plotAreaRegion>
        <cx:series layoutId="boxWhisker" uniqueId="{486D2A1D-26E5-214C-85C1-44730D9CB7AD}">
          <cx:tx>
            <cx:txData>
              <cx:f>_xlchart.v1.81</cx:f>
              <cx:v>saliva(kU/l)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C039D5-DB46-C041-8749-D4D6A67AA7D4}">
          <cx:tx>
            <cx:txData>
              <cx:f>_xlchart.v1.83</cx:f>
              <cx:v>anxiety(/80)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0BEEDD0-D79C-6941-B4EC-ED4E9757548F}">
          <cx:tx>
            <cx:txData>
              <cx:f>_xlchart.v1.85</cx:f>
              <cx:v>RRI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521C46A-82D7-F741-9E09-BAF2D5B94446}">
          <cx:tx>
            <cx:txData>
              <cx:f>_xlchart.v1.87</cx:f>
              <cx:v>LF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260D2C8-BB96-C24C-B813-316A3FE9B43C}">
          <cx:tx>
            <cx:txData>
              <cx:f>_xlchart.v1.89</cx:f>
              <cx:v>HF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BE92B3A-BCA6-324D-BE9C-5E1D11261E9C}">
          <cx:tx>
            <cx:txData>
              <cx:f>_xlchart.v1.91</cx:f>
              <cx:v>LF/HF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FE9A39-9280-E243-8035-181E1BDF1B90}">
          <cx:tx>
            <cx:txData>
              <cx:f>_xlchart.v1.93</cx:f>
              <cx:v>LF/(LF+HF)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266B9A0-C99F-7649-905A-E87F078D2E8C}">
          <cx:tx>
            <cx:txData>
              <cx:f>_xlchart.v1.95</cx:f>
              <cx:v>Temp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15AF5DF-34BF-9947-BD40-B939E739037B}">
          <cx:tx>
            <cx:txData>
              <cx:f>_xlchart.v1.97</cx:f>
              <cx:v>Acc_x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FF09872-C28D-8C46-938B-F5A7F0E42B40}">
          <cx:tx>
            <cx:txData>
              <cx:f>_xlchart.v1.99</cx:f>
              <cx:v>Acc_y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492994F-B415-B940-AE6C-D9099CB1BC18}">
          <cx:tx>
            <cx:txData>
              <cx:f>_xlchart.v1.101</cx:f>
              <cx:v>Acc_z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213C93D-1B34-9049-8AA0-4C1AB6A13C77}">
          <cx:tx>
            <cx:txData>
              <cx:f>_xlchart.v1.103</cx:f>
              <cx:v>CVRR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08948BE-D079-F649-981E-D0FF993632D5}">
          <cx:tx>
            <cx:txData>
              <cx:f>_xlchart.v1.105</cx:f>
              <cx:v>SDNN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2C7C04B8-D4DA-094B-948C-395FF50D180A}">
          <cx:tx>
            <cx:txData>
              <cx:f>_xlchart.v1.107</cx:f>
              <cx:v>RMSSD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E9A89A17-0CBE-AF49-B4D9-704255C2ED47}">
          <cx:tx>
            <cx:txData>
              <cx:f>_xlchart.v1.109</cx:f>
              <cx:v>NN50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B91DCB36-77E2-8F45-AA16-F3558CFD6A41}">
          <cx:tx>
            <cx:txData>
              <cx:f>_xlchart.v1.111</cx:f>
              <cx:v>pNN50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948839F-BCB4-A240-82C6-397ECCAB4146}">
          <cx:tx>
            <cx:txData>
              <cx:f>_xlchart.v1.113</cx:f>
              <cx:v>AC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0C51FCFD-4362-094D-87D1-AEA6098EC450}">
          <cx:tx>
            <cx:txData>
              <cx:f>_xlchart.v1.115</cx:f>
              <cx:v>ACAnchor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5D53CFA-C9B0-7C4D-B448-07D85CA005E5}">
          <cx:tx>
            <cx:txData>
              <cx:f>_xlchart.v1.117</cx:f>
              <cx:v>DC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EC80FF1-1132-034B-BED4-05FED9D47D20}">
          <cx:tx>
            <cx:txData>
              <cx:f>_xlchart.v1.119</cx:f>
              <cx:v>DCAnchor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281014</xdr:colOff>
      <xdr:row>541</xdr:row>
      <xdr:rowOff>98530</xdr:rowOff>
    </xdr:from>
    <xdr:to>
      <xdr:col>42</xdr:col>
      <xdr:colOff>1275628</xdr:colOff>
      <xdr:row>615</xdr:row>
      <xdr:rowOff>61298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4ED002B-7D55-24A6-E165-1D096917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246099</xdr:colOff>
      <xdr:row>617</xdr:row>
      <xdr:rowOff>15641</xdr:rowOff>
    </xdr:from>
    <xdr:to>
      <xdr:col>42</xdr:col>
      <xdr:colOff>1240713</xdr:colOff>
      <xdr:row>700</xdr:row>
      <xdr:rowOff>43457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BFC1E2E-50BC-7705-421E-6CBB75BE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192050</xdr:colOff>
      <xdr:row>41</xdr:row>
      <xdr:rowOff>92927</xdr:rowOff>
    </xdr:from>
    <xdr:to>
      <xdr:col>37</xdr:col>
      <xdr:colOff>61953</xdr:colOff>
      <xdr:row>100</xdr:row>
      <xdr:rowOff>179039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B6E8C828-3A05-846E-857E-950645C33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27172" y="7620000"/>
              <a:ext cx="20406732" cy="10958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272768</xdr:colOff>
      <xdr:row>80</xdr:row>
      <xdr:rowOff>19353</xdr:rowOff>
    </xdr:from>
    <xdr:to>
      <xdr:col>8</xdr:col>
      <xdr:colOff>1488965</xdr:colOff>
      <xdr:row>120</xdr:row>
      <xdr:rowOff>29195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1F013C-6D4E-31D2-10E2-179F0AC1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746818</xdr:colOff>
      <xdr:row>21</xdr:row>
      <xdr:rowOff>116197</xdr:rowOff>
    </xdr:from>
    <xdr:to>
      <xdr:col>30</xdr:col>
      <xdr:colOff>1051035</xdr:colOff>
      <xdr:row>49</xdr:row>
      <xdr:rowOff>183930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EB71EC3-C3E1-8BAC-2E8D-2A56E882F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0151" y="4101369"/>
              <a:ext cx="11442263" cy="5249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</sheetPr>
  <dimension ref="A1:FK101"/>
  <sheetViews>
    <sheetView topLeftCell="CD1" zoomScaleNormal="100" workbookViewId="0">
      <selection activeCell="DX1" sqref="DX1"/>
    </sheetView>
  </sheetViews>
  <sheetFormatPr baseColWidth="10" defaultColWidth="14.5" defaultRowHeight="15.75" customHeight="1"/>
  <sheetData>
    <row r="1" spans="1:167" ht="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3" t="s">
        <v>7</v>
      </c>
      <c r="G1" s="11" t="s">
        <v>8</v>
      </c>
      <c r="H1" s="11" t="s">
        <v>9</v>
      </c>
      <c r="I1" s="11" t="s">
        <v>10</v>
      </c>
      <c r="J1" s="2" t="s">
        <v>11</v>
      </c>
      <c r="K1" s="2" t="s">
        <v>12</v>
      </c>
      <c r="L1" s="2" t="s">
        <v>13</v>
      </c>
      <c r="M1" s="11" t="s">
        <v>14</v>
      </c>
      <c r="N1" s="11" t="s">
        <v>15</v>
      </c>
      <c r="O1" s="11" t="s">
        <v>16</v>
      </c>
      <c r="P1" s="2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2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2" t="s">
        <v>31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9" t="s">
        <v>41</v>
      </c>
      <c r="AM1" s="9" t="s">
        <v>42</v>
      </c>
      <c r="AN1" s="9" t="s">
        <v>43</v>
      </c>
      <c r="AO1" s="9" t="s">
        <v>44</v>
      </c>
      <c r="AP1" s="9" t="s">
        <v>45</v>
      </c>
      <c r="AQ1" s="9" t="s">
        <v>46</v>
      </c>
      <c r="AR1" s="9" t="s">
        <v>47</v>
      </c>
      <c r="AS1" s="9" t="s">
        <v>48</v>
      </c>
      <c r="AT1" s="9" t="s">
        <v>49</v>
      </c>
      <c r="AU1" s="9" t="s">
        <v>50</v>
      </c>
      <c r="AV1" s="9" t="s">
        <v>51</v>
      </c>
      <c r="AW1" s="9" t="s">
        <v>52</v>
      </c>
      <c r="AX1" s="9" t="s">
        <v>53</v>
      </c>
      <c r="AY1" s="9" t="s">
        <v>54</v>
      </c>
      <c r="AZ1" s="9" t="s">
        <v>55</v>
      </c>
      <c r="BA1" s="9" t="s">
        <v>56</v>
      </c>
      <c r="BB1" s="12" t="s">
        <v>57</v>
      </c>
      <c r="BC1" s="9" t="s">
        <v>58</v>
      </c>
      <c r="BD1" s="10" t="s">
        <v>59</v>
      </c>
      <c r="BE1" s="12" t="s">
        <v>60</v>
      </c>
      <c r="BF1" s="9" t="s">
        <v>61</v>
      </c>
      <c r="BG1" s="9" t="s">
        <v>62</v>
      </c>
      <c r="BH1" s="9" t="s">
        <v>63</v>
      </c>
      <c r="BI1" s="9" t="s">
        <v>64</v>
      </c>
      <c r="BJ1" s="12" t="s">
        <v>65</v>
      </c>
      <c r="BK1" s="12" t="s">
        <v>66</v>
      </c>
      <c r="BL1" s="9" t="s">
        <v>67</v>
      </c>
      <c r="BM1" s="9" t="s">
        <v>68</v>
      </c>
      <c r="BN1" s="9" t="s">
        <v>69</v>
      </c>
      <c r="BO1" s="10" t="s">
        <v>70</v>
      </c>
      <c r="BP1" s="9" t="s">
        <v>71</v>
      </c>
      <c r="BQ1" s="12" t="s">
        <v>72</v>
      </c>
      <c r="BR1" s="9" t="s">
        <v>73</v>
      </c>
      <c r="BS1" s="10" t="s">
        <v>74</v>
      </c>
      <c r="BT1" s="9" t="s">
        <v>75</v>
      </c>
      <c r="BU1" s="9" t="s">
        <v>76</v>
      </c>
      <c r="BV1" s="12" t="s">
        <v>77</v>
      </c>
      <c r="BW1" s="9" t="s">
        <v>78</v>
      </c>
      <c r="BX1" s="12" t="s">
        <v>79</v>
      </c>
      <c r="BY1" s="9" t="s">
        <v>80</v>
      </c>
      <c r="BZ1" s="9" t="s">
        <v>81</v>
      </c>
      <c r="CA1" s="9" t="s">
        <v>82</v>
      </c>
      <c r="CB1" s="9" t="s">
        <v>83</v>
      </c>
      <c r="CC1" s="9" t="s">
        <v>84</v>
      </c>
      <c r="CD1" s="9" t="s">
        <v>85</v>
      </c>
      <c r="CE1" s="9" t="s">
        <v>86</v>
      </c>
      <c r="CF1" s="9" t="s">
        <v>87</v>
      </c>
      <c r="CG1" s="9" t="s">
        <v>88</v>
      </c>
      <c r="CH1" s="9" t="s">
        <v>89</v>
      </c>
      <c r="CI1" s="10" t="s">
        <v>90</v>
      </c>
      <c r="CJ1" s="9" t="s">
        <v>91</v>
      </c>
      <c r="CK1" s="12" t="s">
        <v>92</v>
      </c>
      <c r="CL1" s="9" t="s">
        <v>93</v>
      </c>
      <c r="CM1" s="9" t="s">
        <v>94</v>
      </c>
      <c r="CN1" s="9" t="s">
        <v>95</v>
      </c>
      <c r="CO1" s="12" t="s">
        <v>167</v>
      </c>
      <c r="CP1" s="9" t="s">
        <v>168</v>
      </c>
      <c r="CQ1" s="9" t="s">
        <v>96</v>
      </c>
      <c r="CR1" s="9" t="s">
        <v>97</v>
      </c>
      <c r="CS1" s="9" t="s">
        <v>98</v>
      </c>
      <c r="CT1" s="9" t="s">
        <v>99</v>
      </c>
      <c r="CU1" s="12" t="s">
        <v>100</v>
      </c>
      <c r="CV1" s="12" t="s">
        <v>101</v>
      </c>
      <c r="CW1" s="9" t="s">
        <v>102</v>
      </c>
      <c r="CX1" s="9" t="s">
        <v>103</v>
      </c>
      <c r="CY1" s="9" t="s">
        <v>104</v>
      </c>
      <c r="CZ1" s="10" t="s">
        <v>105</v>
      </c>
      <c r="DA1" s="9" t="s">
        <v>106</v>
      </c>
      <c r="DB1" s="9" t="s">
        <v>107</v>
      </c>
      <c r="DC1" s="9" t="s">
        <v>108</v>
      </c>
      <c r="DD1" s="9" t="s">
        <v>173</v>
      </c>
      <c r="DE1" s="9" t="s">
        <v>174</v>
      </c>
      <c r="DF1" s="9" t="s">
        <v>109</v>
      </c>
      <c r="DG1" s="10" t="s">
        <v>110</v>
      </c>
      <c r="DH1" s="10" t="s">
        <v>111</v>
      </c>
      <c r="DI1" s="9" t="s">
        <v>112</v>
      </c>
      <c r="DJ1" s="12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10" t="s">
        <v>123</v>
      </c>
      <c r="DU1" s="9" t="s">
        <v>124</v>
      </c>
      <c r="DV1" s="12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12" t="s">
        <v>130</v>
      </c>
      <c r="EB1" s="10" t="s">
        <v>131</v>
      </c>
      <c r="EC1" s="12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10" t="s">
        <v>143</v>
      </c>
      <c r="EO1" s="9" t="s">
        <v>144</v>
      </c>
      <c r="EP1" s="12" t="s">
        <v>145</v>
      </c>
      <c r="EQ1" s="9" t="s">
        <v>146</v>
      </c>
      <c r="ER1" s="9" t="s">
        <v>147</v>
      </c>
      <c r="ES1" s="9" t="s">
        <v>148</v>
      </c>
      <c r="ET1" s="10" t="s">
        <v>149</v>
      </c>
      <c r="EU1" s="9" t="s">
        <v>150</v>
      </c>
      <c r="EV1" s="10" t="s">
        <v>151</v>
      </c>
      <c r="EW1" s="12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10" t="s">
        <v>160</v>
      </c>
      <c r="FF1" s="9" t="s">
        <v>161</v>
      </c>
      <c r="FG1" s="10" t="s">
        <v>162</v>
      </c>
      <c r="FH1" s="10" t="s">
        <v>163</v>
      </c>
      <c r="FI1" s="9" t="s">
        <v>164</v>
      </c>
      <c r="FJ1" s="12" t="s">
        <v>165</v>
      </c>
      <c r="FK1" s="9" t="s">
        <v>166</v>
      </c>
    </row>
    <row r="2" spans="1:167" ht="15">
      <c r="A2" s="4">
        <v>1</v>
      </c>
      <c r="B2" s="1" t="s">
        <v>32</v>
      </c>
      <c r="C2" s="4">
        <v>20</v>
      </c>
      <c r="D2" s="1" t="s">
        <v>1</v>
      </c>
      <c r="E2" s="4">
        <v>3</v>
      </c>
      <c r="F2" s="4">
        <v>5</v>
      </c>
      <c r="G2" s="4">
        <v>4</v>
      </c>
      <c r="H2" s="4">
        <v>3</v>
      </c>
      <c r="I2" s="4">
        <v>8</v>
      </c>
      <c r="J2" s="4">
        <v>13</v>
      </c>
      <c r="K2" s="4">
        <v>41</v>
      </c>
      <c r="L2" s="4">
        <v>40</v>
      </c>
      <c r="M2" s="4">
        <v>41</v>
      </c>
      <c r="N2" s="4">
        <v>50</v>
      </c>
      <c r="O2" s="4">
        <v>38</v>
      </c>
      <c r="P2" s="4">
        <v>44</v>
      </c>
      <c r="Q2" s="4">
        <v>1</v>
      </c>
      <c r="R2" s="4">
        <v>0</v>
      </c>
      <c r="S2" s="4">
        <v>0</v>
      </c>
      <c r="T2" s="4">
        <v>2</v>
      </c>
      <c r="U2" s="5">
        <v>0.75</v>
      </c>
      <c r="V2" s="4">
        <v>51</v>
      </c>
      <c r="W2" s="4">
        <v>19</v>
      </c>
      <c r="X2" s="4">
        <v>18</v>
      </c>
      <c r="Y2" s="4">
        <v>20</v>
      </c>
      <c r="Z2" s="4">
        <v>24</v>
      </c>
      <c r="AA2" s="4">
        <v>24</v>
      </c>
      <c r="AB2" s="4">
        <v>12</v>
      </c>
      <c r="AC2" s="4">
        <v>9</v>
      </c>
      <c r="AD2" s="5">
        <v>0</v>
      </c>
      <c r="AE2">
        <v>3</v>
      </c>
      <c r="AF2">
        <v>41</v>
      </c>
      <c r="AG2">
        <v>919.55555555555554</v>
      </c>
      <c r="AH2">
        <v>1273.0318599378229</v>
      </c>
      <c r="AI2">
        <v>533.46989844321013</v>
      </c>
      <c r="AJ2">
        <v>2.0075839106689508</v>
      </c>
      <c r="AK2">
        <v>0.60429722826077004</v>
      </c>
      <c r="AL2">
        <v>27.788888888888891</v>
      </c>
      <c r="AM2">
        <v>-6.4444444444444443E-2</v>
      </c>
      <c r="AN2">
        <v>-0.88</v>
      </c>
      <c r="AO2">
        <v>-0.55555555555555558</v>
      </c>
      <c r="AP2">
        <v>5.4087524468915538</v>
      </c>
      <c r="AQ2">
        <v>56.519585583401962</v>
      </c>
      <c r="AR2">
        <v>38.857212569060962</v>
      </c>
      <c r="AS2">
        <v>13.111111111111111</v>
      </c>
      <c r="AT2">
        <v>20.550940350429141</v>
      </c>
      <c r="AU2">
        <v>-8.8724737369383817</v>
      </c>
      <c r="AV2">
        <v>95.222222222222229</v>
      </c>
      <c r="AW2">
        <v>6.5584877189629722</v>
      </c>
      <c r="AX2">
        <v>138.44444444444451</v>
      </c>
      <c r="AY2">
        <v>5</v>
      </c>
      <c r="AZ2">
        <v>40</v>
      </c>
      <c r="BA2">
        <v>1112.666666666667</v>
      </c>
      <c r="BB2">
        <v>1834.762718228978</v>
      </c>
      <c r="BC2">
        <v>855.9427729236204</v>
      </c>
      <c r="BD2">
        <v>2.2667454800683808</v>
      </c>
      <c r="BE2">
        <v>0.65011848189960408</v>
      </c>
      <c r="BF2">
        <v>29.2</v>
      </c>
      <c r="BG2">
        <v>0.1166666666666667</v>
      </c>
      <c r="BH2">
        <v>-0.98666666666666669</v>
      </c>
      <c r="BI2">
        <v>-0.36999999999999988</v>
      </c>
      <c r="BJ2">
        <v>10.12930185134293</v>
      </c>
      <c r="BK2">
        <v>93.407638836830571</v>
      </c>
      <c r="BL2">
        <v>56.490459811751101</v>
      </c>
      <c r="BM2">
        <v>24</v>
      </c>
      <c r="BN2">
        <v>39.743106588782098</v>
      </c>
      <c r="BO2">
        <v>-9.3446272511866262</v>
      </c>
      <c r="BP2">
        <v>218.66666666666671</v>
      </c>
      <c r="BQ2">
        <v>7.2957861146250602</v>
      </c>
      <c r="BR2">
        <v>290</v>
      </c>
      <c r="BS2">
        <v>4</v>
      </c>
      <c r="BT2">
        <v>41</v>
      </c>
      <c r="BU2">
        <v>949.83333333333337</v>
      </c>
      <c r="BV2">
        <v>3920.439135972892</v>
      </c>
      <c r="BW2">
        <v>2285.2805992912699</v>
      </c>
      <c r="BX2">
        <v>2.0064686125897029</v>
      </c>
      <c r="BY2">
        <v>0.6517776348365697</v>
      </c>
      <c r="BZ2">
        <v>29.8</v>
      </c>
      <c r="CA2">
        <v>0.1183333333333333</v>
      </c>
      <c r="CB2">
        <v>-1.02</v>
      </c>
      <c r="CC2">
        <v>-0.16666666666666671</v>
      </c>
      <c r="CD2">
        <v>10.11069216843498</v>
      </c>
      <c r="CE2">
        <v>87.898933840425016</v>
      </c>
      <c r="CF2">
        <v>59.122745863484383</v>
      </c>
      <c r="CG2">
        <v>19.5</v>
      </c>
      <c r="CH2">
        <v>31.242793030767999</v>
      </c>
      <c r="CI2">
        <v>-9.6174578494536007</v>
      </c>
      <c r="CJ2">
        <v>308.66666666666669</v>
      </c>
      <c r="CK2">
        <v>7.116694850391748</v>
      </c>
      <c r="CL2">
        <v>396.66666666666669</v>
      </c>
      <c r="CM2">
        <v>772</v>
      </c>
      <c r="CN2">
        <v>998.24255534444603</v>
      </c>
      <c r="CO2">
        <v>2.1259529119213401</v>
      </c>
      <c r="CP2">
        <v>0.68009754843512304</v>
      </c>
      <c r="CQ2">
        <v>29.9</v>
      </c>
      <c r="CR2">
        <v>0.13</v>
      </c>
      <c r="CS2">
        <v>-0.98</v>
      </c>
      <c r="CT2">
        <v>-0.38</v>
      </c>
      <c r="CU2">
        <v>6.7662750452260196</v>
      </c>
      <c r="CV2">
        <v>65.168697882292093</v>
      </c>
      <c r="CW2">
        <v>35.165859596481098</v>
      </c>
      <c r="CX2">
        <v>12</v>
      </c>
      <c r="CY2">
        <v>17.1428571428571</v>
      </c>
      <c r="CZ2">
        <v>-9.6025974025974392</v>
      </c>
      <c r="DA2">
        <v>385</v>
      </c>
      <c r="DB2">
        <v>7.0921588594704597</v>
      </c>
      <c r="DC2">
        <v>491</v>
      </c>
      <c r="DD2">
        <v>3</v>
      </c>
      <c r="DE2">
        <v>50</v>
      </c>
      <c r="DF2">
        <v>734</v>
      </c>
      <c r="DG2">
        <v>459.55916910900498</v>
      </c>
      <c r="DH2">
        <v>195.051216053231</v>
      </c>
      <c r="DI2">
        <v>2.3560948678401799</v>
      </c>
      <c r="DJ2">
        <v>0.702034644615529</v>
      </c>
      <c r="DK2">
        <v>30</v>
      </c>
      <c r="DL2">
        <v>0.13</v>
      </c>
      <c r="DM2">
        <v>-1.04</v>
      </c>
      <c r="DN2">
        <v>-0.19</v>
      </c>
      <c r="DO2">
        <v>7.2323064205888903</v>
      </c>
      <c r="DP2">
        <v>39.594816667126402</v>
      </c>
      <c r="DQ2">
        <v>27.3453146583877</v>
      </c>
      <c r="DR2">
        <v>4</v>
      </c>
      <c r="DS2">
        <v>5.1282051282051304</v>
      </c>
      <c r="DT2">
        <v>-9.5199275362318492</v>
      </c>
      <c r="DU2">
        <v>414</v>
      </c>
      <c r="DV2">
        <v>6.9200191570881504</v>
      </c>
      <c r="DW2">
        <v>522</v>
      </c>
      <c r="DX2">
        <v>5.5</v>
      </c>
      <c r="DY2">
        <v>44</v>
      </c>
      <c r="DZ2">
        <v>1004.857142857143</v>
      </c>
      <c r="EA2">
        <v>1811.6619623411771</v>
      </c>
      <c r="EB2">
        <v>820.16775891272948</v>
      </c>
      <c r="EC2">
        <v>2.5483807569986761</v>
      </c>
      <c r="ED2">
        <v>0.67782437382630678</v>
      </c>
      <c r="EE2">
        <v>30.18571428571429</v>
      </c>
      <c r="EF2">
        <v>0.25857142857142862</v>
      </c>
      <c r="EG2">
        <v>-0.97714285714285709</v>
      </c>
      <c r="EH2">
        <v>0.24571428571428569</v>
      </c>
      <c r="EI2">
        <v>9.8477035136322293</v>
      </c>
      <c r="EJ2">
        <v>81.078916823890737</v>
      </c>
      <c r="EK2">
        <v>56.584749010718532</v>
      </c>
      <c r="EL2">
        <v>21.285714285714281</v>
      </c>
      <c r="EM2">
        <v>35.33703823906216</v>
      </c>
      <c r="EN2">
        <v>-9.6116285305338263</v>
      </c>
      <c r="EO2">
        <v>478.42857142857139</v>
      </c>
      <c r="EP2">
        <v>6.8848926083433373</v>
      </c>
      <c r="EQ2">
        <v>601</v>
      </c>
      <c r="ER2">
        <v>13</v>
      </c>
      <c r="ES2">
        <v>44</v>
      </c>
      <c r="ET2">
        <v>877</v>
      </c>
      <c r="EU2">
        <v>1696.5804225347119</v>
      </c>
      <c r="EV2">
        <v>1147.4999491519379</v>
      </c>
      <c r="EW2">
        <v>1.5465836303978351</v>
      </c>
      <c r="EX2">
        <v>0.57623759196101787</v>
      </c>
      <c r="EY2">
        <v>30.44</v>
      </c>
      <c r="EZ2">
        <v>4.8000000000000022E-2</v>
      </c>
      <c r="FA2">
        <v>-0.83800000000000008</v>
      </c>
      <c r="FB2">
        <v>-0.36399999999999999</v>
      </c>
      <c r="FC2">
        <v>9.0300813597892002</v>
      </c>
      <c r="FD2">
        <v>76.949462730841248</v>
      </c>
      <c r="FE2">
        <v>51.552080811205748</v>
      </c>
      <c r="FF2">
        <v>21.2</v>
      </c>
      <c r="FG2">
        <v>35.020251778872463</v>
      </c>
      <c r="FH2">
        <v>-9.5972298542917844</v>
      </c>
      <c r="FI2">
        <v>595</v>
      </c>
      <c r="FJ2">
        <v>7.0928110316236133</v>
      </c>
      <c r="FK2">
        <v>744</v>
      </c>
    </row>
    <row r="3" spans="1:167" ht="15">
      <c r="A3" s="4">
        <v>2</v>
      </c>
      <c r="B3" s="1" t="s">
        <v>33</v>
      </c>
      <c r="C3" s="4">
        <v>22</v>
      </c>
      <c r="D3" s="1" t="s">
        <v>1</v>
      </c>
      <c r="E3" s="4">
        <v>13</v>
      </c>
      <c r="F3" s="4">
        <v>2</v>
      </c>
      <c r="G3" s="4">
        <v>7</v>
      </c>
      <c r="H3" s="4">
        <v>29</v>
      </c>
      <c r="I3" s="4">
        <v>2</v>
      </c>
      <c r="J3" s="4">
        <v>3</v>
      </c>
      <c r="K3" s="4">
        <v>33</v>
      </c>
      <c r="L3" s="4">
        <v>34</v>
      </c>
      <c r="M3" s="4">
        <v>36</v>
      </c>
      <c r="N3" s="4">
        <v>46</v>
      </c>
      <c r="O3" s="4">
        <v>45</v>
      </c>
      <c r="P3" s="4">
        <v>39</v>
      </c>
      <c r="Q3" s="4">
        <v>1</v>
      </c>
      <c r="R3" s="4">
        <v>0</v>
      </c>
      <c r="S3" s="4">
        <v>0</v>
      </c>
      <c r="T3" s="4">
        <v>2</v>
      </c>
      <c r="U3" s="5">
        <v>0.75</v>
      </c>
      <c r="V3" s="4">
        <v>54</v>
      </c>
      <c r="W3" s="4">
        <v>21</v>
      </c>
      <c r="X3" s="4">
        <v>21</v>
      </c>
      <c r="Y3" s="4">
        <v>21</v>
      </c>
      <c r="Z3" s="4">
        <v>19</v>
      </c>
      <c r="AA3" s="4">
        <v>25</v>
      </c>
      <c r="AB3" s="4">
        <v>9</v>
      </c>
      <c r="AC3" s="4">
        <v>9</v>
      </c>
      <c r="AD3" s="5">
        <v>-0.1</v>
      </c>
      <c r="AG3">
        <v>678</v>
      </c>
      <c r="AH3">
        <v>1335.8978170579901</v>
      </c>
      <c r="AI3">
        <v>501.696807228127</v>
      </c>
      <c r="AJ3">
        <v>2.66275925581194</v>
      </c>
      <c r="AK3">
        <v>0.726981783360936</v>
      </c>
      <c r="AL3">
        <v>23.9</v>
      </c>
      <c r="AM3">
        <v>0.09</v>
      </c>
      <c r="AN3">
        <v>-1.01</v>
      </c>
      <c r="AO3">
        <v>-0.19</v>
      </c>
      <c r="AP3">
        <v>7.7561298200930402</v>
      </c>
      <c r="AQ3">
        <v>53.476799441555897</v>
      </c>
      <c r="AR3">
        <v>44.733309351279203</v>
      </c>
      <c r="AS3">
        <v>26</v>
      </c>
      <c r="AT3">
        <v>29.545454545454501</v>
      </c>
      <c r="AU3">
        <v>-11.215909090909101</v>
      </c>
      <c r="AV3">
        <v>22</v>
      </c>
      <c r="AW3">
        <v>7.3173076923077103</v>
      </c>
      <c r="AX3">
        <v>26</v>
      </c>
      <c r="AY3">
        <v>2</v>
      </c>
      <c r="AZ3">
        <v>34</v>
      </c>
      <c r="BA3">
        <v>680</v>
      </c>
      <c r="BB3">
        <v>674.31636602591141</v>
      </c>
      <c r="BC3">
        <v>239.15833020593001</v>
      </c>
      <c r="BD3">
        <v>2.391668115621866</v>
      </c>
      <c r="BE3">
        <v>0.65273460112700488</v>
      </c>
      <c r="BF3">
        <v>24.9</v>
      </c>
      <c r="BG3">
        <v>3.3333333333333333E-2</v>
      </c>
      <c r="BH3">
        <v>-1.01</v>
      </c>
      <c r="BI3">
        <v>-0.14333333333333331</v>
      </c>
      <c r="BJ3">
        <v>8.0787540547799352</v>
      </c>
      <c r="BK3">
        <v>52.650469140759732</v>
      </c>
      <c r="BL3">
        <v>30.103448946187999</v>
      </c>
      <c r="BM3">
        <v>8</v>
      </c>
      <c r="BN3">
        <v>8.9082195642543684</v>
      </c>
      <c r="BO3">
        <v>-10.636350914020809</v>
      </c>
      <c r="BP3">
        <v>72.333333333333329</v>
      </c>
      <c r="BQ3">
        <v>7.0358070995355133</v>
      </c>
      <c r="BR3">
        <v>108.6666666666667</v>
      </c>
      <c r="BS3">
        <v>7</v>
      </c>
      <c r="BT3">
        <v>36</v>
      </c>
      <c r="BU3">
        <v>708.14285714285711</v>
      </c>
      <c r="BV3">
        <v>908.75058487882859</v>
      </c>
      <c r="BW3">
        <v>581.53833912832181</v>
      </c>
      <c r="BX3">
        <v>1.9144167203361071</v>
      </c>
      <c r="BY3">
        <v>0.62564794036633142</v>
      </c>
      <c r="BZ3">
        <v>26.38571428571429</v>
      </c>
      <c r="CA3">
        <v>-2.2857142857142861E-2</v>
      </c>
      <c r="CB3">
        <v>-1.0485714285714289</v>
      </c>
      <c r="CC3">
        <v>-0.01</v>
      </c>
      <c r="CD3">
        <v>7.4789639994972248</v>
      </c>
      <c r="CE3">
        <v>51.298272103033241</v>
      </c>
      <c r="CF3">
        <v>36.100972610585991</v>
      </c>
      <c r="CG3">
        <v>13.142857142857141</v>
      </c>
      <c r="CH3">
        <v>15.3048040921795</v>
      </c>
      <c r="CI3">
        <v>-9.2251563464063473</v>
      </c>
      <c r="CJ3">
        <v>194.71428571428569</v>
      </c>
      <c r="CK3">
        <v>7.1321549717534518</v>
      </c>
      <c r="CL3">
        <v>275.71428571428572</v>
      </c>
      <c r="CM3">
        <v>669.25</v>
      </c>
      <c r="CN3">
        <v>456.40724016350418</v>
      </c>
      <c r="CO3">
        <v>1.0445736811506441</v>
      </c>
      <c r="CP3">
        <v>0.474930634513618</v>
      </c>
      <c r="CQ3">
        <v>27.25</v>
      </c>
      <c r="CR3">
        <v>-3.2500000000000001E-2</v>
      </c>
      <c r="CS3">
        <v>-1.0625</v>
      </c>
      <c r="CT3">
        <v>7.2500000000000009E-2</v>
      </c>
      <c r="CU3">
        <v>7.202301726693662</v>
      </c>
      <c r="CV3">
        <v>45.016785567776999</v>
      </c>
      <c r="CW3">
        <v>34.672312934796267</v>
      </c>
      <c r="CX3">
        <v>13.5</v>
      </c>
      <c r="CY3">
        <v>15.24186463078888</v>
      </c>
      <c r="CZ3">
        <v>-9.5983178556070001</v>
      </c>
      <c r="DA3">
        <v>332.5</v>
      </c>
      <c r="DB3">
        <v>7.4678692694792232</v>
      </c>
      <c r="DC3">
        <v>461</v>
      </c>
      <c r="DD3">
        <v>29</v>
      </c>
      <c r="DE3">
        <v>46</v>
      </c>
      <c r="DF3">
        <v>813</v>
      </c>
      <c r="DG3">
        <v>172.441778377014</v>
      </c>
      <c r="DH3">
        <v>217.679585084721</v>
      </c>
      <c r="DI3">
        <v>0.79218167523564298</v>
      </c>
      <c r="DJ3">
        <v>0.44202085434864402</v>
      </c>
      <c r="DK3">
        <v>27.7</v>
      </c>
      <c r="DL3">
        <v>0.06</v>
      </c>
      <c r="DM3">
        <v>-1.04</v>
      </c>
      <c r="DN3">
        <v>0.06</v>
      </c>
      <c r="DO3">
        <v>13.181705182195699</v>
      </c>
      <c r="DP3">
        <v>55.869277242453698</v>
      </c>
      <c r="DQ3">
        <v>30.865676729985999</v>
      </c>
      <c r="DR3">
        <v>10</v>
      </c>
      <c r="DS3">
        <v>9.9009900990098991</v>
      </c>
      <c r="DT3">
        <v>-9.49307304785893</v>
      </c>
      <c r="DU3">
        <v>397</v>
      </c>
      <c r="DV3">
        <v>7.3275862068965099</v>
      </c>
      <c r="DW3">
        <v>551</v>
      </c>
      <c r="DX3">
        <v>15.5</v>
      </c>
      <c r="DY3">
        <v>45.5</v>
      </c>
      <c r="DZ3">
        <v>675.71428571428567</v>
      </c>
      <c r="EA3">
        <v>1141.119240798226</v>
      </c>
      <c r="EB3">
        <v>458.63827023015358</v>
      </c>
      <c r="EC3">
        <v>2.6734521921633601</v>
      </c>
      <c r="ED3">
        <v>0.62731610680108696</v>
      </c>
      <c r="EE3">
        <v>28.157142857142851</v>
      </c>
      <c r="EF3">
        <v>4.2857142857142858E-2</v>
      </c>
      <c r="EG3">
        <v>-1.0128571428571429</v>
      </c>
      <c r="EH3">
        <v>0.12857142857142859</v>
      </c>
      <c r="EI3">
        <v>6.6337523035327646</v>
      </c>
      <c r="EJ3">
        <v>46.440429700125961</v>
      </c>
      <c r="EK3">
        <v>31.618092094151031</v>
      </c>
      <c r="EL3">
        <v>9.4285714285714288</v>
      </c>
      <c r="EM3">
        <v>11.16158544783624</v>
      </c>
      <c r="EN3">
        <v>-9.9053876050381824</v>
      </c>
      <c r="EO3">
        <v>496.14285714285722</v>
      </c>
      <c r="EP3">
        <v>7.7461020488443966</v>
      </c>
      <c r="EQ3">
        <v>683.28571428571433</v>
      </c>
      <c r="ER3">
        <v>3</v>
      </c>
      <c r="ES3">
        <v>39</v>
      </c>
      <c r="ET3">
        <v>695</v>
      </c>
      <c r="EU3">
        <v>327.95082696701922</v>
      </c>
      <c r="EV3">
        <v>380.40230537404818</v>
      </c>
      <c r="EW3">
        <v>0.76158152352325637</v>
      </c>
      <c r="EX3">
        <v>0.41515984249051679</v>
      </c>
      <c r="EY3">
        <v>28.4</v>
      </c>
      <c r="EZ3">
        <v>1.4999999999999999E-2</v>
      </c>
      <c r="FA3">
        <v>-1.0449999999999999</v>
      </c>
      <c r="FB3">
        <v>0.14833333333333329</v>
      </c>
      <c r="FC3">
        <v>5.8895798786636808</v>
      </c>
      <c r="FD3">
        <v>39.569900199167847</v>
      </c>
      <c r="FE3">
        <v>30.513928835206819</v>
      </c>
      <c r="FF3">
        <v>9</v>
      </c>
      <c r="FG3">
        <v>9.7903286635447646</v>
      </c>
      <c r="FH3">
        <v>-9.8550074030234871</v>
      </c>
      <c r="FI3">
        <v>657</v>
      </c>
      <c r="FJ3">
        <v>7.9046993773727614</v>
      </c>
      <c r="FK3">
        <v>937.66666666666663</v>
      </c>
    </row>
    <row r="4" spans="1:167" ht="15">
      <c r="A4" s="4">
        <v>3</v>
      </c>
      <c r="B4" s="1" t="s">
        <v>32</v>
      </c>
      <c r="C4" s="4">
        <v>21</v>
      </c>
      <c r="D4" s="1" t="s">
        <v>1</v>
      </c>
      <c r="E4" s="4">
        <v>3</v>
      </c>
      <c r="F4" s="4">
        <v>8</v>
      </c>
      <c r="G4" s="4">
        <v>3</v>
      </c>
      <c r="H4" s="4">
        <v>10</v>
      </c>
      <c r="I4" s="4">
        <v>16</v>
      </c>
      <c r="J4" s="4">
        <v>11</v>
      </c>
      <c r="K4" s="4">
        <v>38</v>
      </c>
      <c r="L4" s="4">
        <v>37</v>
      </c>
      <c r="M4" s="4">
        <v>37</v>
      </c>
      <c r="N4" s="4">
        <v>37</v>
      </c>
      <c r="O4" s="4">
        <v>39</v>
      </c>
      <c r="P4" s="4">
        <v>38</v>
      </c>
      <c r="Q4" s="4">
        <v>1</v>
      </c>
      <c r="R4" s="4">
        <v>0</v>
      </c>
      <c r="S4" s="4">
        <v>0</v>
      </c>
      <c r="T4" s="4">
        <v>2</v>
      </c>
      <c r="U4" s="5">
        <v>0.125</v>
      </c>
      <c r="V4" s="4">
        <v>46</v>
      </c>
      <c r="W4" s="4">
        <v>25</v>
      </c>
      <c r="X4" s="4">
        <v>25</v>
      </c>
      <c r="Y4" s="4">
        <v>30</v>
      </c>
      <c r="Z4" s="4">
        <v>28</v>
      </c>
      <c r="AA4" s="4">
        <v>29</v>
      </c>
      <c r="AB4" s="4">
        <v>10</v>
      </c>
      <c r="AC4" s="4">
        <v>9</v>
      </c>
      <c r="AD4" s="5">
        <v>0</v>
      </c>
      <c r="AE4">
        <v>3</v>
      </c>
      <c r="AF4">
        <v>38</v>
      </c>
      <c r="AG4">
        <v>962.66666666666663</v>
      </c>
      <c r="AH4">
        <v>617.34752721082305</v>
      </c>
      <c r="AI4">
        <v>1244.356402382839</v>
      </c>
      <c r="AJ4">
        <v>0.54506479761213289</v>
      </c>
      <c r="AK4">
        <v>0.32427582527296078</v>
      </c>
      <c r="AL4">
        <v>25.63333333333334</v>
      </c>
      <c r="AM4">
        <v>-0.19</v>
      </c>
      <c r="AN4">
        <v>-0.90333333333333332</v>
      </c>
      <c r="AO4">
        <v>-0.44500000000000012</v>
      </c>
      <c r="AP4">
        <v>5.458247430025124</v>
      </c>
      <c r="AQ4">
        <v>59.621773610503062</v>
      </c>
      <c r="AR4">
        <v>64.027696979933879</v>
      </c>
      <c r="AS4">
        <v>27</v>
      </c>
      <c r="AT4">
        <v>43.722911927565541</v>
      </c>
      <c r="AU4">
        <v>-9.4688573669084573</v>
      </c>
      <c r="AV4">
        <v>50.666666666666657</v>
      </c>
      <c r="AW4">
        <v>7.5830169403071084</v>
      </c>
      <c r="AX4">
        <v>60.833333333333343</v>
      </c>
      <c r="AY4">
        <v>8</v>
      </c>
      <c r="AZ4">
        <v>37</v>
      </c>
      <c r="BA4">
        <v>919.33333333333337</v>
      </c>
      <c r="BB4">
        <v>1086.2300189151169</v>
      </c>
      <c r="BC4">
        <v>1675.62319884462</v>
      </c>
      <c r="BD4">
        <v>0.61581112390854564</v>
      </c>
      <c r="BE4">
        <v>0.37470107373820111</v>
      </c>
      <c r="BF4">
        <v>27.36666666666666</v>
      </c>
      <c r="BG4">
        <v>-0.17</v>
      </c>
      <c r="BH4">
        <v>-0.95666666666666667</v>
      </c>
      <c r="BI4">
        <v>-0.36666666666666659</v>
      </c>
      <c r="BJ4">
        <v>7.0114700882415768</v>
      </c>
      <c r="BK4">
        <v>71.46325473339347</v>
      </c>
      <c r="BL4">
        <v>68.473504242623292</v>
      </c>
      <c r="BM4">
        <v>35</v>
      </c>
      <c r="BN4">
        <v>52.244819856760159</v>
      </c>
      <c r="BO4">
        <v>-10.175673827056279</v>
      </c>
      <c r="BP4">
        <v>101</v>
      </c>
      <c r="BQ4">
        <v>7.2390612139404231</v>
      </c>
      <c r="BR4">
        <v>154.33333333333329</v>
      </c>
      <c r="BS4">
        <v>3</v>
      </c>
      <c r="BT4">
        <v>37</v>
      </c>
      <c r="BU4">
        <v>914.42857142857144</v>
      </c>
      <c r="BV4">
        <v>893.45618057687375</v>
      </c>
      <c r="BW4">
        <v>1454.568746438048</v>
      </c>
      <c r="BX4">
        <v>0.84618662865665861</v>
      </c>
      <c r="BY4">
        <v>0.40830285405974309</v>
      </c>
      <c r="BZ4">
        <v>27.971428571428572</v>
      </c>
      <c r="CA4">
        <v>-0.1257142857142857</v>
      </c>
      <c r="CB4">
        <v>-0.99142857142857133</v>
      </c>
      <c r="CC4">
        <v>-0.31857142857142862</v>
      </c>
      <c r="CD4">
        <v>11.173209076725961</v>
      </c>
      <c r="CE4">
        <v>81.117823226113813</v>
      </c>
      <c r="CF4">
        <v>71.581479001334614</v>
      </c>
      <c r="CG4">
        <v>36.142857142857153</v>
      </c>
      <c r="CH4">
        <v>56.441670264763488</v>
      </c>
      <c r="CI4">
        <v>-9.5506238196610891</v>
      </c>
      <c r="CJ4">
        <v>156</v>
      </c>
      <c r="CK4">
        <v>7.0126410279239604</v>
      </c>
      <c r="CL4">
        <v>237.71428571428569</v>
      </c>
      <c r="DD4">
        <v>10</v>
      </c>
      <c r="DE4">
        <v>37</v>
      </c>
      <c r="DF4">
        <v>947</v>
      </c>
      <c r="DG4">
        <v>1454.6773218999849</v>
      </c>
      <c r="DH4">
        <v>2300.6413255037301</v>
      </c>
      <c r="DI4">
        <v>0.67919224926278954</v>
      </c>
      <c r="DJ4">
        <v>0.38574592612913849</v>
      </c>
      <c r="DK4">
        <v>28.2</v>
      </c>
      <c r="DL4">
        <v>-0.14000000000000001</v>
      </c>
      <c r="DM4">
        <v>-1.01</v>
      </c>
      <c r="DN4">
        <v>-0.33</v>
      </c>
      <c r="DO4">
        <v>9.7604400331779253</v>
      </c>
      <c r="DP4">
        <v>83.219736351887548</v>
      </c>
      <c r="DQ4">
        <v>76.021047148649401</v>
      </c>
      <c r="DR4">
        <v>35</v>
      </c>
      <c r="DS4">
        <v>54.970908171009363</v>
      </c>
      <c r="DT4">
        <v>-8.9286260824127197</v>
      </c>
      <c r="DU4">
        <v>200.5</v>
      </c>
      <c r="DV4">
        <v>6.6105485232067549</v>
      </c>
      <c r="DW4">
        <v>308</v>
      </c>
      <c r="DX4">
        <v>13</v>
      </c>
      <c r="DY4">
        <v>38</v>
      </c>
      <c r="DZ4">
        <v>959.42857142857144</v>
      </c>
      <c r="EA4">
        <v>1766.3467318734929</v>
      </c>
      <c r="EB4">
        <v>1252.948566331178</v>
      </c>
      <c r="EC4">
        <v>1.3627092363960309</v>
      </c>
      <c r="ED4">
        <v>0.47824601037599301</v>
      </c>
      <c r="EE4">
        <v>28.342857142857149</v>
      </c>
      <c r="EF4">
        <v>-0.1414285714285714</v>
      </c>
      <c r="EG4">
        <v>-0.97285714285714298</v>
      </c>
      <c r="EH4">
        <v>-0.32428571428571429</v>
      </c>
      <c r="EI4">
        <v>8.000215935138165</v>
      </c>
      <c r="EJ4">
        <v>69.714182029530761</v>
      </c>
      <c r="EK4">
        <v>65.102274330249458</v>
      </c>
      <c r="EL4">
        <v>30.428571428571431</v>
      </c>
      <c r="EM4">
        <v>48.394363562453009</v>
      </c>
      <c r="EN4">
        <v>-8.9557240331479822</v>
      </c>
      <c r="EO4">
        <v>262</v>
      </c>
      <c r="EP4">
        <v>5.9532346709044486</v>
      </c>
      <c r="EQ4">
        <v>376.71428571428572</v>
      </c>
      <c r="ER4">
        <v>11</v>
      </c>
      <c r="ES4">
        <v>38</v>
      </c>
      <c r="ET4">
        <v>970.85714285714289</v>
      </c>
      <c r="EU4">
        <v>1505.2535783038979</v>
      </c>
      <c r="EV4">
        <v>2154.4769469506591</v>
      </c>
      <c r="EW4">
        <v>0.77376322927796781</v>
      </c>
      <c r="EX4">
        <v>0.39051480086749502</v>
      </c>
      <c r="EY4">
        <v>28.38571428571429</v>
      </c>
      <c r="EZ4">
        <v>-0.17714285714285721</v>
      </c>
      <c r="FA4">
        <v>-1.035714285714286</v>
      </c>
      <c r="FB4">
        <v>-0.20714285714285721</v>
      </c>
      <c r="FC4">
        <v>8.18659642607739</v>
      </c>
      <c r="FD4">
        <v>73.527328701573069</v>
      </c>
      <c r="FE4">
        <v>71.197222723082561</v>
      </c>
      <c r="FF4">
        <v>34.142857142857153</v>
      </c>
      <c r="FG4">
        <v>54.971452749875802</v>
      </c>
      <c r="FH4">
        <v>-9.6127444011267791</v>
      </c>
      <c r="FI4">
        <v>348.14285714285722</v>
      </c>
      <c r="FJ4">
        <v>6.1203250343792082</v>
      </c>
      <c r="FK4">
        <v>499.14285714285722</v>
      </c>
    </row>
    <row r="5" spans="1:167" ht="15">
      <c r="A5" s="4">
        <v>4</v>
      </c>
      <c r="B5" s="1" t="s">
        <v>32</v>
      </c>
      <c r="C5" s="4">
        <v>21</v>
      </c>
      <c r="D5" s="1" t="s">
        <v>1</v>
      </c>
      <c r="E5" s="4">
        <v>3</v>
      </c>
      <c r="F5" s="4">
        <v>6</v>
      </c>
      <c r="G5" s="4">
        <v>3</v>
      </c>
      <c r="H5" s="4">
        <v>42</v>
      </c>
      <c r="I5" s="4">
        <v>18</v>
      </c>
      <c r="J5" s="4">
        <v>15</v>
      </c>
      <c r="K5" s="4">
        <v>35</v>
      </c>
      <c r="L5" s="4">
        <v>26</v>
      </c>
      <c r="M5" s="4">
        <v>28</v>
      </c>
      <c r="N5" s="4">
        <v>31</v>
      </c>
      <c r="O5" s="4">
        <v>28</v>
      </c>
      <c r="P5" s="4">
        <v>29</v>
      </c>
      <c r="Q5" s="4">
        <v>1</v>
      </c>
      <c r="R5" s="4">
        <v>0</v>
      </c>
      <c r="S5" s="4">
        <v>0</v>
      </c>
      <c r="T5" s="4">
        <v>1</v>
      </c>
      <c r="U5" s="5">
        <v>0.875</v>
      </c>
      <c r="V5" s="4">
        <v>50</v>
      </c>
      <c r="W5" s="4">
        <v>23</v>
      </c>
      <c r="X5" s="4">
        <v>10</v>
      </c>
      <c r="Y5" s="4">
        <v>27</v>
      </c>
      <c r="Z5" s="4">
        <v>29</v>
      </c>
      <c r="AA5" s="4">
        <v>30</v>
      </c>
      <c r="AB5" s="4">
        <v>12</v>
      </c>
      <c r="AC5" s="4">
        <v>7</v>
      </c>
      <c r="AD5" s="5">
        <v>-0.1</v>
      </c>
      <c r="AE5">
        <v>3</v>
      </c>
      <c r="AF5">
        <v>35</v>
      </c>
      <c r="AG5">
        <v>889.75</v>
      </c>
      <c r="AH5">
        <v>920.74725262443621</v>
      </c>
      <c r="AI5">
        <v>678.64422690758386</v>
      </c>
      <c r="AJ5">
        <v>1.354720793294014</v>
      </c>
      <c r="AK5">
        <v>0.54823030350181134</v>
      </c>
      <c r="AL5">
        <v>24.274999999999999</v>
      </c>
      <c r="AM5">
        <v>-0.14624999999999999</v>
      </c>
      <c r="AN5">
        <v>-0.97499999999999998</v>
      </c>
      <c r="AO5">
        <v>-0.39250000000000002</v>
      </c>
      <c r="AP5">
        <v>5.6383949221518819</v>
      </c>
      <c r="AQ5">
        <v>50.585710906714347</v>
      </c>
      <c r="AR5">
        <v>36.67480121680056</v>
      </c>
      <c r="AS5">
        <v>11</v>
      </c>
      <c r="AT5">
        <v>16.734700247410149</v>
      </c>
      <c r="AU5">
        <v>-12.6390563704476</v>
      </c>
      <c r="AV5">
        <v>90.5</v>
      </c>
      <c r="AW5">
        <v>8.5466133011710106</v>
      </c>
      <c r="AX5">
        <v>137.875</v>
      </c>
      <c r="AY5">
        <v>6</v>
      </c>
      <c r="AZ5">
        <v>26</v>
      </c>
      <c r="BA5">
        <v>879.5</v>
      </c>
      <c r="BB5">
        <v>741.06675360663155</v>
      </c>
      <c r="BC5">
        <v>354.10422999193298</v>
      </c>
      <c r="BD5">
        <v>2.056056798410915</v>
      </c>
      <c r="BE5">
        <v>0.57812537948860554</v>
      </c>
      <c r="BF5">
        <v>26.3</v>
      </c>
      <c r="BG5">
        <v>-0.155</v>
      </c>
      <c r="BH5">
        <v>-1.01</v>
      </c>
      <c r="BI5">
        <v>-0.36499999999999999</v>
      </c>
      <c r="BJ5">
        <v>6.9229500542618352</v>
      </c>
      <c r="BK5">
        <v>59.682780132329903</v>
      </c>
      <c r="BL5">
        <v>26.399295960316952</v>
      </c>
      <c r="BM5">
        <v>4</v>
      </c>
      <c r="BN5">
        <v>5.7971014492753703</v>
      </c>
      <c r="BO5">
        <v>-10.58307416267945</v>
      </c>
      <c r="BP5">
        <v>205</v>
      </c>
      <c r="BQ5">
        <v>8.8671114817903902</v>
      </c>
      <c r="BR5">
        <v>312</v>
      </c>
      <c r="BS5">
        <v>3</v>
      </c>
      <c r="BT5">
        <v>28</v>
      </c>
      <c r="BU5">
        <v>854.5</v>
      </c>
      <c r="BV5">
        <v>1528.5153177102161</v>
      </c>
      <c r="BW5">
        <v>305.82176074807711</v>
      </c>
      <c r="BX5">
        <v>4.1918003712911753</v>
      </c>
      <c r="BY5">
        <v>0.76210245561589307</v>
      </c>
      <c r="BZ5">
        <v>27.15</v>
      </c>
      <c r="CA5">
        <v>-0.18</v>
      </c>
      <c r="CB5">
        <v>-1.0083333333333331</v>
      </c>
      <c r="CC5">
        <v>-0.32500000000000001</v>
      </c>
      <c r="CD5">
        <v>6.663591289108731</v>
      </c>
      <c r="CE5">
        <v>62.098328662983477</v>
      </c>
      <c r="CF5">
        <v>33.972971458652331</v>
      </c>
      <c r="CG5">
        <v>8</v>
      </c>
      <c r="CH5">
        <v>11.78159259537531</v>
      </c>
      <c r="CI5">
        <v>-9.9366671543435743</v>
      </c>
      <c r="CJ5">
        <v>314.66666666666669</v>
      </c>
      <c r="CK5">
        <v>8.5232750555331123</v>
      </c>
      <c r="CL5">
        <v>436.83333333333331</v>
      </c>
      <c r="CM5">
        <v>820</v>
      </c>
      <c r="CN5">
        <v>699.90254144929395</v>
      </c>
      <c r="CO5">
        <v>1.72304132235092</v>
      </c>
      <c r="CP5">
        <v>0.63276356043812998</v>
      </c>
      <c r="CQ5">
        <v>27.7</v>
      </c>
      <c r="CR5">
        <v>-0.13</v>
      </c>
      <c r="CS5">
        <v>-1.04</v>
      </c>
      <c r="CT5">
        <v>-0.13</v>
      </c>
      <c r="CU5">
        <v>7.5397189168948602</v>
      </c>
      <c r="CV5">
        <v>47.180201892502403</v>
      </c>
      <c r="CW5">
        <v>20.891402639012799</v>
      </c>
      <c r="CX5">
        <v>3</v>
      </c>
      <c r="CY5">
        <v>4.1666666666666696</v>
      </c>
      <c r="CZ5">
        <v>-9.2938271604938105</v>
      </c>
      <c r="DA5">
        <v>405</v>
      </c>
      <c r="DB5">
        <v>8.2139598540146004</v>
      </c>
      <c r="DC5">
        <v>548</v>
      </c>
      <c r="DD5">
        <v>42</v>
      </c>
      <c r="DE5">
        <v>31</v>
      </c>
      <c r="DF5">
        <v>830</v>
      </c>
      <c r="DG5">
        <v>19711.836674064321</v>
      </c>
      <c r="DH5">
        <v>4447.3213702551802</v>
      </c>
      <c r="DI5">
        <v>5.5862410251904802</v>
      </c>
      <c r="DJ5">
        <v>0.84308861487438702</v>
      </c>
      <c r="DK5">
        <v>27.95</v>
      </c>
      <c r="DL5">
        <v>-0.22</v>
      </c>
      <c r="DM5">
        <v>-0.6</v>
      </c>
      <c r="DN5">
        <v>-0.67500000000000004</v>
      </c>
      <c r="DO5">
        <v>9.5479168736141951</v>
      </c>
      <c r="DP5">
        <v>82.599222997972561</v>
      </c>
      <c r="DQ5">
        <v>77.682868728786048</v>
      </c>
      <c r="DR5">
        <v>11</v>
      </c>
      <c r="DS5">
        <v>19.11911911911913</v>
      </c>
      <c r="DT5">
        <v>-8.9223517896844307</v>
      </c>
      <c r="DU5">
        <v>475.5</v>
      </c>
      <c r="DV5">
        <v>8.013640782040925</v>
      </c>
      <c r="DW5">
        <v>618</v>
      </c>
      <c r="DX5">
        <v>30</v>
      </c>
      <c r="DY5">
        <v>29.5</v>
      </c>
      <c r="DZ5">
        <v>918</v>
      </c>
      <c r="EA5">
        <v>797.71324162379699</v>
      </c>
      <c r="EB5">
        <v>367.70863269003661</v>
      </c>
      <c r="EC5">
        <v>2.6184677670644358</v>
      </c>
      <c r="ED5">
        <v>0.67835139290062707</v>
      </c>
      <c r="EE5">
        <v>28.157142857142851</v>
      </c>
      <c r="EF5">
        <v>-0.1385714285714286</v>
      </c>
      <c r="EG5">
        <v>-1.031428571428572</v>
      </c>
      <c r="EH5">
        <v>-0.1785714285714286</v>
      </c>
      <c r="EI5">
        <v>7.3699501316489284</v>
      </c>
      <c r="EJ5">
        <v>67.879380979367454</v>
      </c>
      <c r="EK5">
        <v>33.945889205527287</v>
      </c>
      <c r="EL5">
        <v>9.7142857142857135</v>
      </c>
      <c r="EM5">
        <v>14.475824686822129</v>
      </c>
      <c r="EN5">
        <v>-8.580235185990869</v>
      </c>
      <c r="EO5">
        <v>620.85714285714289</v>
      </c>
      <c r="EP5">
        <v>7.6406259954175217</v>
      </c>
      <c r="EQ5">
        <v>764.57142857142856</v>
      </c>
      <c r="ER5">
        <v>15</v>
      </c>
      <c r="ES5">
        <v>29</v>
      </c>
      <c r="ET5">
        <v>847.28571428571433</v>
      </c>
      <c r="EU5">
        <v>763.63567681812754</v>
      </c>
      <c r="EV5">
        <v>240.1192170463799</v>
      </c>
      <c r="EW5">
        <v>2.983343854797301</v>
      </c>
      <c r="EX5">
        <v>0.6637365679040591</v>
      </c>
      <c r="EY5">
        <v>28.342857142857149</v>
      </c>
      <c r="EZ5">
        <v>-0.16285714285714289</v>
      </c>
      <c r="FA5">
        <v>-1.0528571428571429</v>
      </c>
      <c r="FB5">
        <v>-0.23</v>
      </c>
      <c r="FC5">
        <v>7.2618978013774704</v>
      </c>
      <c r="FD5">
        <v>52.115932939188212</v>
      </c>
      <c r="FE5">
        <v>35.357870566427778</v>
      </c>
      <c r="FF5">
        <v>9.7142857142857135</v>
      </c>
      <c r="FG5">
        <v>13.893800757810361</v>
      </c>
      <c r="FH5">
        <v>-8.5928987261601169</v>
      </c>
      <c r="FI5">
        <v>803.14285714285711</v>
      </c>
      <c r="FJ5">
        <v>7.3801081985407944</v>
      </c>
      <c r="FK5">
        <v>979.42857142857144</v>
      </c>
    </row>
    <row r="6" spans="1:167" ht="15">
      <c r="A6" s="4">
        <v>5</v>
      </c>
      <c r="B6" s="1" t="s">
        <v>33</v>
      </c>
      <c r="C6" s="4">
        <v>21</v>
      </c>
      <c r="D6" s="1" t="s">
        <v>1</v>
      </c>
      <c r="E6" s="4">
        <v>43</v>
      </c>
      <c r="F6" s="4">
        <v>45</v>
      </c>
      <c r="G6" s="4">
        <v>17</v>
      </c>
      <c r="H6" s="4">
        <v>49</v>
      </c>
      <c r="I6" s="4">
        <v>31</v>
      </c>
      <c r="J6" s="4">
        <v>18</v>
      </c>
      <c r="K6" s="4">
        <v>29</v>
      </c>
      <c r="L6" s="4">
        <v>31</v>
      </c>
      <c r="M6" s="4">
        <v>33</v>
      </c>
      <c r="N6" s="4">
        <v>44</v>
      </c>
      <c r="O6" s="4">
        <v>31</v>
      </c>
      <c r="P6" s="4">
        <v>32</v>
      </c>
      <c r="Q6" s="4">
        <v>2</v>
      </c>
      <c r="R6" s="4">
        <v>0</v>
      </c>
      <c r="S6" s="4">
        <v>0</v>
      </c>
      <c r="T6" s="4">
        <v>2</v>
      </c>
      <c r="U6" s="5">
        <v>0.625</v>
      </c>
      <c r="V6" s="4">
        <v>46</v>
      </c>
      <c r="W6" s="4">
        <v>27</v>
      </c>
      <c r="X6" s="4">
        <v>25</v>
      </c>
      <c r="Y6" s="4">
        <v>30</v>
      </c>
      <c r="Z6" s="4">
        <v>22</v>
      </c>
      <c r="AA6" s="4">
        <v>40</v>
      </c>
      <c r="AB6" s="4">
        <v>12</v>
      </c>
      <c r="AC6" s="4">
        <v>6</v>
      </c>
      <c r="AD6" s="5">
        <v>0</v>
      </c>
      <c r="AE6">
        <v>43</v>
      </c>
      <c r="AF6">
        <v>29</v>
      </c>
      <c r="AG6">
        <v>749</v>
      </c>
      <c r="AH6">
        <v>4.7648780657788938</v>
      </c>
      <c r="AI6">
        <v>17.575903172767571</v>
      </c>
      <c r="AJ6">
        <v>0.30520866161393628</v>
      </c>
      <c r="AK6">
        <v>0.20974601656628999</v>
      </c>
      <c r="AL6">
        <v>28.357142857142861</v>
      </c>
      <c r="AM6">
        <v>0.27</v>
      </c>
      <c r="AN6">
        <v>-0.8928571428571429</v>
      </c>
      <c r="AO6">
        <v>0.38428571428571429</v>
      </c>
      <c r="AP6">
        <v>1.6069208392427261</v>
      </c>
      <c r="AQ6">
        <v>11.437104271094279</v>
      </c>
      <c r="AR6">
        <v>8.4691473864982676</v>
      </c>
      <c r="AS6">
        <v>0</v>
      </c>
      <c r="AT6">
        <v>0</v>
      </c>
      <c r="AU6">
        <v>-2.6848057598305779</v>
      </c>
      <c r="AV6">
        <v>159.42857142857139</v>
      </c>
      <c r="AW6">
        <v>2.7349816145074271</v>
      </c>
      <c r="AX6">
        <v>140.14285714285711</v>
      </c>
      <c r="AY6">
        <v>45</v>
      </c>
      <c r="AZ6">
        <v>31</v>
      </c>
      <c r="BA6">
        <v>777.66666666666663</v>
      </c>
      <c r="BB6">
        <v>20.651117272596661</v>
      </c>
      <c r="BC6">
        <v>16.73114987247898</v>
      </c>
      <c r="BD6">
        <v>2.1582405419345889</v>
      </c>
      <c r="BE6">
        <v>0.48029113582716998</v>
      </c>
      <c r="BF6">
        <v>29.4</v>
      </c>
      <c r="BG6">
        <v>9.6666666666666637E-2</v>
      </c>
      <c r="BH6">
        <v>-0.95666666666666667</v>
      </c>
      <c r="BI6">
        <v>-9.3333333333333338E-2</v>
      </c>
      <c r="BJ6">
        <v>1.7532956024244</v>
      </c>
      <c r="BK6">
        <v>13.2666944455253</v>
      </c>
      <c r="BL6">
        <v>7.8133943860557116</v>
      </c>
      <c r="BM6">
        <v>0</v>
      </c>
      <c r="BN6">
        <v>0</v>
      </c>
      <c r="BO6">
        <v>-2.325941660713756</v>
      </c>
      <c r="BP6">
        <v>369.66666666666669</v>
      </c>
      <c r="BQ6">
        <v>2.8766597263753599</v>
      </c>
      <c r="BR6">
        <v>304.66666666666669</v>
      </c>
      <c r="BS6">
        <v>17</v>
      </c>
      <c r="BT6">
        <v>33</v>
      </c>
      <c r="BU6">
        <v>701.75</v>
      </c>
      <c r="BV6">
        <v>159.59181075791659</v>
      </c>
      <c r="BW6">
        <v>119.26216128672</v>
      </c>
      <c r="BX6">
        <v>1.9906573145470861</v>
      </c>
      <c r="BY6">
        <v>0.54234802502575152</v>
      </c>
      <c r="BZ6">
        <v>29.987500000000001</v>
      </c>
      <c r="CA6">
        <v>0.2475</v>
      </c>
      <c r="CB6">
        <v>-0.94499999999999995</v>
      </c>
      <c r="CC6">
        <v>2.749999999999999E-2</v>
      </c>
      <c r="CD6">
        <v>4.6723488122912293</v>
      </c>
      <c r="CE6">
        <v>29.499918337962519</v>
      </c>
      <c r="CF6">
        <v>26.680478750201338</v>
      </c>
      <c r="CG6">
        <v>2.125</v>
      </c>
      <c r="CH6">
        <v>2.6786950470642892</v>
      </c>
      <c r="CI6">
        <v>-2.393490076776557</v>
      </c>
      <c r="CJ6">
        <v>587.625</v>
      </c>
      <c r="CK6">
        <v>2.6789769062279092</v>
      </c>
      <c r="CL6">
        <v>491.125</v>
      </c>
      <c r="CM6">
        <v>744</v>
      </c>
      <c r="CN6">
        <v>9.0952072161874398</v>
      </c>
      <c r="CO6">
        <v>0.53483062241483303</v>
      </c>
      <c r="CP6">
        <v>0.34846230887246299</v>
      </c>
      <c r="CQ6">
        <v>30.2</v>
      </c>
      <c r="CR6">
        <v>0.28000000000000003</v>
      </c>
      <c r="CS6">
        <v>-0.88</v>
      </c>
      <c r="CT6">
        <v>0.38</v>
      </c>
      <c r="CU6">
        <v>2.19620513368488</v>
      </c>
      <c r="CV6">
        <v>13.0272790712412</v>
      </c>
      <c r="CW6">
        <v>8.4673610134235808</v>
      </c>
      <c r="CX6">
        <v>0</v>
      </c>
      <c r="CY6">
        <v>0</v>
      </c>
      <c r="CZ6">
        <v>-2.4848084544253499</v>
      </c>
      <c r="DA6">
        <v>757</v>
      </c>
      <c r="DB6">
        <v>2.6514683153014</v>
      </c>
      <c r="DC6">
        <v>647</v>
      </c>
      <c r="DD6">
        <v>49</v>
      </c>
      <c r="DE6">
        <v>44</v>
      </c>
      <c r="DF6">
        <v>728</v>
      </c>
      <c r="DG6">
        <v>19.419679832958298</v>
      </c>
      <c r="DH6">
        <v>10.982255707967401</v>
      </c>
      <c r="DI6">
        <v>1.76827787927663</v>
      </c>
      <c r="DJ6">
        <v>0.63876458809066305</v>
      </c>
      <c r="DK6">
        <v>30.2</v>
      </c>
      <c r="DL6">
        <v>0.35</v>
      </c>
      <c r="DM6">
        <v>-1.1299999999999999</v>
      </c>
      <c r="DN6">
        <v>-0.16</v>
      </c>
      <c r="DO6">
        <v>3.9755101145140501</v>
      </c>
      <c r="DP6">
        <v>19.3128960416282</v>
      </c>
      <c r="DQ6">
        <v>8.8949694731185502</v>
      </c>
      <c r="DR6">
        <v>0</v>
      </c>
      <c r="DS6">
        <v>0</v>
      </c>
      <c r="DT6">
        <v>-2.4645080946450801</v>
      </c>
      <c r="DU6">
        <v>803</v>
      </c>
      <c r="DV6">
        <v>2.63233137829911</v>
      </c>
      <c r="DW6">
        <v>682</v>
      </c>
      <c r="DX6">
        <v>40</v>
      </c>
      <c r="DY6">
        <v>37.5</v>
      </c>
      <c r="DZ6">
        <v>749.28571428571433</v>
      </c>
      <c r="EA6">
        <v>34.964780580402611</v>
      </c>
      <c r="EB6">
        <v>17.10133394352609</v>
      </c>
      <c r="EC6">
        <v>2.9459753233488608</v>
      </c>
      <c r="ED6">
        <v>0.61352517599064071</v>
      </c>
      <c r="EE6">
        <v>30.214285714285719</v>
      </c>
      <c r="EF6">
        <v>0.29142857142857143</v>
      </c>
      <c r="EG6">
        <v>-0.93571428571428583</v>
      </c>
      <c r="EH6">
        <v>0.22428571428571431</v>
      </c>
      <c r="EI6">
        <v>2.9995106384591201</v>
      </c>
      <c r="EJ6">
        <v>17.965854824004889</v>
      </c>
      <c r="EK6">
        <v>8.3779350004371747</v>
      </c>
      <c r="EL6">
        <v>0</v>
      </c>
      <c r="EM6">
        <v>0</v>
      </c>
      <c r="EN6">
        <v>-2.5032624580941398</v>
      </c>
      <c r="EO6">
        <v>962.28571428571433</v>
      </c>
      <c r="EP6">
        <v>2.6836277546511469</v>
      </c>
      <c r="EQ6">
        <v>843</v>
      </c>
      <c r="ER6">
        <v>18</v>
      </c>
      <c r="ES6">
        <v>32</v>
      </c>
      <c r="ET6">
        <v>709.71428571428567</v>
      </c>
      <c r="EU6">
        <v>135.0837845438239</v>
      </c>
      <c r="EV6">
        <v>157.4303291468336</v>
      </c>
      <c r="EW6">
        <v>1.6234261332093669</v>
      </c>
      <c r="EX6">
        <v>0.56927024230378087</v>
      </c>
      <c r="EY6">
        <v>30.38571428571429</v>
      </c>
      <c r="EZ6">
        <v>0.33428571428571419</v>
      </c>
      <c r="FA6">
        <v>-0.94000000000000006</v>
      </c>
      <c r="FB6">
        <v>4.1428571428571419E-2</v>
      </c>
      <c r="FC6">
        <v>4.229930641640153</v>
      </c>
      <c r="FD6">
        <v>25.098106610946029</v>
      </c>
      <c r="FE6">
        <v>27.286847441881061</v>
      </c>
      <c r="FF6">
        <v>1.571428571428571</v>
      </c>
      <c r="FG6">
        <v>2.1500118226437328</v>
      </c>
      <c r="FH6">
        <v>-2.4141125343953989</v>
      </c>
      <c r="FI6">
        <v>1238.5714285714289</v>
      </c>
      <c r="FJ6">
        <v>2.6803149029108271</v>
      </c>
      <c r="FK6">
        <v>1082.285714285714</v>
      </c>
    </row>
    <row r="7" spans="1:167" ht="15">
      <c r="A7" s="4">
        <v>6</v>
      </c>
      <c r="B7" s="1" t="s">
        <v>33</v>
      </c>
      <c r="C7" s="4">
        <v>21</v>
      </c>
      <c r="D7" s="1" t="s">
        <v>0</v>
      </c>
      <c r="E7" s="4">
        <v>5</v>
      </c>
      <c r="F7" s="4">
        <v>10</v>
      </c>
      <c r="G7" s="4">
        <v>3</v>
      </c>
      <c r="H7" s="4">
        <v>11</v>
      </c>
      <c r="I7" s="4">
        <v>5</v>
      </c>
      <c r="J7" s="4">
        <v>6</v>
      </c>
      <c r="K7" s="4">
        <v>38</v>
      </c>
      <c r="L7" s="4">
        <v>45</v>
      </c>
      <c r="M7" s="4">
        <v>43</v>
      </c>
      <c r="N7" s="4">
        <v>55</v>
      </c>
      <c r="O7" s="4">
        <v>33</v>
      </c>
      <c r="P7" s="4">
        <v>30</v>
      </c>
      <c r="Q7" s="4">
        <v>1</v>
      </c>
      <c r="R7" s="4">
        <v>0</v>
      </c>
      <c r="S7" s="4">
        <v>0</v>
      </c>
      <c r="T7" s="4">
        <v>2</v>
      </c>
      <c r="U7" s="5">
        <v>0.5</v>
      </c>
      <c r="V7" s="4">
        <v>49</v>
      </c>
      <c r="W7" s="4">
        <v>25</v>
      </c>
      <c r="X7" s="4">
        <v>27</v>
      </c>
      <c r="Y7" s="4">
        <v>28</v>
      </c>
      <c r="Z7" s="4">
        <v>28</v>
      </c>
      <c r="AA7" s="4">
        <v>27</v>
      </c>
      <c r="AB7" s="4">
        <v>9</v>
      </c>
      <c r="AC7" s="4">
        <v>7</v>
      </c>
      <c r="AD7" s="5">
        <v>0</v>
      </c>
      <c r="AE7">
        <v>5</v>
      </c>
      <c r="AF7">
        <v>38</v>
      </c>
      <c r="AG7">
        <v>677.83333333333337</v>
      </c>
      <c r="AH7">
        <v>270.7232048119335</v>
      </c>
      <c r="AI7">
        <v>427.58701487497348</v>
      </c>
      <c r="AJ7">
        <v>0.70536375075797897</v>
      </c>
      <c r="AK7">
        <v>0.37673586555173522</v>
      </c>
      <c r="AL7">
        <v>26.05</v>
      </c>
      <c r="AM7">
        <v>-0.1033333333333333</v>
      </c>
      <c r="AN7">
        <v>-1.0249999999999999</v>
      </c>
      <c r="AO7">
        <v>-0.04</v>
      </c>
      <c r="AP7">
        <v>6.2324632105696898</v>
      </c>
      <c r="AQ7">
        <v>43.021675176860903</v>
      </c>
      <c r="AR7">
        <v>31.442647311357689</v>
      </c>
      <c r="AS7">
        <v>10.16666666666667</v>
      </c>
      <c r="AT7">
        <v>11.64317913099258</v>
      </c>
      <c r="AU7">
        <v>-10.958017417739949</v>
      </c>
      <c r="AV7">
        <v>76</v>
      </c>
      <c r="AW7">
        <v>8.3268185185284747</v>
      </c>
      <c r="AX7">
        <v>130.33333333333329</v>
      </c>
      <c r="AY7">
        <v>10</v>
      </c>
      <c r="AZ7">
        <v>45</v>
      </c>
      <c r="BA7">
        <v>728</v>
      </c>
      <c r="BB7">
        <v>1374.3692861376221</v>
      </c>
      <c r="BC7">
        <v>535.31898701833165</v>
      </c>
      <c r="BD7">
        <v>2.3273407288794918</v>
      </c>
      <c r="BE7">
        <v>0.60322126263627929</v>
      </c>
      <c r="BF7">
        <v>27.8</v>
      </c>
      <c r="BG7">
        <v>-5.3333333333333337E-2</v>
      </c>
      <c r="BH7">
        <v>-0.96666666666666667</v>
      </c>
      <c r="BI7">
        <v>0.1566666666666667</v>
      </c>
      <c r="BJ7">
        <v>8.7825393319648395</v>
      </c>
      <c r="BK7">
        <v>59.343888211871239</v>
      </c>
      <c r="BL7">
        <v>32.100611203960462</v>
      </c>
      <c r="BM7">
        <v>12</v>
      </c>
      <c r="BN7">
        <v>13.90692640692644</v>
      </c>
      <c r="BO7">
        <v>-10.9371586255415</v>
      </c>
      <c r="BP7">
        <v>186.66666666666671</v>
      </c>
      <c r="BQ7">
        <v>8.708665240606754</v>
      </c>
      <c r="BR7">
        <v>307</v>
      </c>
      <c r="BS7">
        <v>3</v>
      </c>
      <c r="BT7">
        <v>43</v>
      </c>
      <c r="BU7">
        <v>654.44444444444446</v>
      </c>
      <c r="BV7">
        <v>1189.846374918357</v>
      </c>
      <c r="BW7">
        <v>870.68591812806017</v>
      </c>
      <c r="BX7">
        <v>1.7526935439904621</v>
      </c>
      <c r="BY7">
        <v>0.5991168103056892</v>
      </c>
      <c r="BZ7">
        <v>28.911111111111111</v>
      </c>
      <c r="CA7">
        <v>-9.0000000000000011E-2</v>
      </c>
      <c r="CB7">
        <v>-1.0022222222222219</v>
      </c>
      <c r="CC7">
        <v>0.17777777777777781</v>
      </c>
      <c r="CD7">
        <v>7.5452316398688204</v>
      </c>
      <c r="CE7">
        <v>47.815527135831402</v>
      </c>
      <c r="CF7">
        <v>35.054330314885647</v>
      </c>
      <c r="CG7">
        <v>8.1111111111111107</v>
      </c>
      <c r="CH7">
        <v>9.2476168062068567</v>
      </c>
      <c r="CI7">
        <v>-11.10867386791138</v>
      </c>
      <c r="CJ7">
        <v>364.44444444444451</v>
      </c>
      <c r="CK7">
        <v>8.9444474685082742</v>
      </c>
      <c r="CL7">
        <v>529.66666666666663</v>
      </c>
      <c r="CM7">
        <v>697</v>
      </c>
      <c r="CN7">
        <v>28485.462124429381</v>
      </c>
      <c r="CO7">
        <v>7.9404002986059403</v>
      </c>
      <c r="CP7">
        <v>0.88624996542600609</v>
      </c>
      <c r="CQ7">
        <v>29.1</v>
      </c>
      <c r="CR7">
        <v>-9.5000000000000001E-2</v>
      </c>
      <c r="CS7">
        <v>-1.04</v>
      </c>
      <c r="CT7">
        <v>0.11</v>
      </c>
      <c r="CU7">
        <v>10.321871907016719</v>
      </c>
      <c r="CV7">
        <v>77.808941016487807</v>
      </c>
      <c r="CW7">
        <v>84.075872747918353</v>
      </c>
      <c r="CX7">
        <v>12</v>
      </c>
      <c r="CY7">
        <v>23.80434782608695</v>
      </c>
      <c r="CZ7">
        <v>-10.7197725729803</v>
      </c>
      <c r="DA7">
        <v>500.5</v>
      </c>
      <c r="DB7">
        <v>8.6682033250075108</v>
      </c>
      <c r="DC7">
        <v>716.5</v>
      </c>
      <c r="DD7">
        <v>11</v>
      </c>
      <c r="DE7">
        <v>55</v>
      </c>
      <c r="DF7">
        <v>521</v>
      </c>
      <c r="DG7">
        <v>673.98551216092801</v>
      </c>
      <c r="DH7">
        <v>534.03774155764904</v>
      </c>
      <c r="DI7">
        <v>1.2620559554369499</v>
      </c>
      <c r="DJ7">
        <v>0.55792428671074301</v>
      </c>
      <c r="DK7">
        <v>29.2</v>
      </c>
      <c r="DL7">
        <v>-0.09</v>
      </c>
      <c r="DM7">
        <v>-1.04</v>
      </c>
      <c r="DN7">
        <v>-0.09</v>
      </c>
      <c r="DO7">
        <v>9.3725868053879893</v>
      </c>
      <c r="DP7">
        <v>57.725064021281298</v>
      </c>
      <c r="DQ7">
        <v>21.237005831017399</v>
      </c>
      <c r="DR7">
        <v>4</v>
      </c>
      <c r="DS7">
        <v>4.1237113402061896</v>
      </c>
      <c r="DT7">
        <v>-10.564090909090901</v>
      </c>
      <c r="DU7">
        <v>550</v>
      </c>
      <c r="DV7">
        <v>8.5734720416124599</v>
      </c>
      <c r="DW7">
        <v>769</v>
      </c>
      <c r="DX7">
        <v>8</v>
      </c>
      <c r="DY7">
        <v>44</v>
      </c>
      <c r="DZ7">
        <v>719.28571428571433</v>
      </c>
      <c r="EA7">
        <v>830.16677213218998</v>
      </c>
      <c r="EB7">
        <v>575.7757721343271</v>
      </c>
      <c r="EC7">
        <v>1.804723988943213</v>
      </c>
      <c r="ED7">
        <v>0.57481257009647069</v>
      </c>
      <c r="EE7">
        <v>29.228571428571431</v>
      </c>
      <c r="EF7">
        <v>0.05</v>
      </c>
      <c r="EG7">
        <v>-0.96714285714285708</v>
      </c>
      <c r="EH7">
        <v>0.26285714285714279</v>
      </c>
      <c r="EI7">
        <v>7.8846529987550174</v>
      </c>
      <c r="EJ7">
        <v>51.393211261554079</v>
      </c>
      <c r="EK7">
        <v>31.091652869300859</v>
      </c>
      <c r="EL7">
        <v>10.28571428571429</v>
      </c>
      <c r="EM7">
        <v>11.842590356839681</v>
      </c>
      <c r="EN7">
        <v>-10.695836280294611</v>
      </c>
      <c r="EO7">
        <v>656.14285714285711</v>
      </c>
      <c r="EP7">
        <v>8.8269517691026262</v>
      </c>
      <c r="EQ7">
        <v>921.71428571428567</v>
      </c>
      <c r="ER7">
        <v>6</v>
      </c>
      <c r="ES7">
        <v>30</v>
      </c>
      <c r="ET7">
        <v>668.85714285714289</v>
      </c>
      <c r="EU7">
        <v>441.64624070551338</v>
      </c>
      <c r="EV7">
        <v>349.96006380491218</v>
      </c>
      <c r="EW7">
        <v>1.3673876946331369</v>
      </c>
      <c r="EX7">
        <v>0.54534915940679485</v>
      </c>
      <c r="EY7">
        <v>29.48571428571428</v>
      </c>
      <c r="EZ7">
        <v>-4.2857142857142858E-2</v>
      </c>
      <c r="FA7">
        <v>-1.014285714285714</v>
      </c>
      <c r="FB7">
        <v>0.1485714285714286</v>
      </c>
      <c r="FC7">
        <v>5.8157146315229564</v>
      </c>
      <c r="FD7">
        <v>39.479335777428297</v>
      </c>
      <c r="FE7">
        <v>26.225765003168359</v>
      </c>
      <c r="FF7">
        <v>6.2857142857142856</v>
      </c>
      <c r="FG7">
        <v>7.1642426934973873</v>
      </c>
      <c r="FH7">
        <v>-10.581955669261569</v>
      </c>
      <c r="FI7">
        <v>853.28571428571433</v>
      </c>
      <c r="FJ7">
        <v>8.6730225225074005</v>
      </c>
      <c r="FK7">
        <v>1203.5714285714289</v>
      </c>
    </row>
    <row r="8" spans="1:167" ht="15">
      <c r="A8" s="4">
        <v>7</v>
      </c>
      <c r="B8" s="1" t="s">
        <v>32</v>
      </c>
      <c r="C8" s="4">
        <v>21</v>
      </c>
      <c r="D8" s="1" t="s">
        <v>0</v>
      </c>
      <c r="E8" s="4">
        <v>8</v>
      </c>
      <c r="F8" s="4">
        <v>11</v>
      </c>
      <c r="G8" s="4">
        <v>3</v>
      </c>
      <c r="H8" s="4">
        <v>3</v>
      </c>
      <c r="I8" s="4">
        <v>3</v>
      </c>
      <c r="J8" s="4">
        <v>3</v>
      </c>
      <c r="K8" s="4">
        <v>40</v>
      </c>
      <c r="L8" s="4">
        <v>37</v>
      </c>
      <c r="M8" s="4">
        <v>37</v>
      </c>
      <c r="N8" s="4">
        <v>39</v>
      </c>
      <c r="O8" s="4">
        <v>37</v>
      </c>
      <c r="P8" s="4">
        <v>34</v>
      </c>
      <c r="Q8" s="4">
        <v>1</v>
      </c>
      <c r="R8" s="4">
        <v>0</v>
      </c>
      <c r="S8" s="4">
        <v>0</v>
      </c>
      <c r="T8" s="4">
        <v>2</v>
      </c>
      <c r="U8" s="5">
        <v>0.375</v>
      </c>
      <c r="V8" s="4">
        <v>46</v>
      </c>
      <c r="W8" s="4">
        <v>19</v>
      </c>
      <c r="X8" s="4">
        <v>22</v>
      </c>
      <c r="Y8" s="4">
        <v>28</v>
      </c>
      <c r="Z8" s="4">
        <v>25</v>
      </c>
      <c r="AA8" s="4">
        <v>23</v>
      </c>
      <c r="AB8" s="4">
        <v>12</v>
      </c>
      <c r="AC8" s="4">
        <v>10</v>
      </c>
      <c r="AD8" s="5">
        <v>0</v>
      </c>
      <c r="AE8">
        <v>8</v>
      </c>
      <c r="AF8">
        <v>40</v>
      </c>
      <c r="AG8">
        <v>873</v>
      </c>
      <c r="AH8">
        <v>993.75924359370117</v>
      </c>
      <c r="AI8">
        <v>613.46512934143095</v>
      </c>
      <c r="AJ8">
        <v>1.269064841026273</v>
      </c>
      <c r="AK8">
        <v>0.48412769031621761</v>
      </c>
      <c r="AL8">
        <v>25.788888888888891</v>
      </c>
      <c r="AM8">
        <v>-0.1222222222222222</v>
      </c>
      <c r="AN8">
        <v>-1.033333333333333</v>
      </c>
      <c r="AO8">
        <v>-0.30111111111111111</v>
      </c>
      <c r="AP8">
        <v>6.4873641204380634</v>
      </c>
      <c r="AQ8">
        <v>55.013113010108889</v>
      </c>
      <c r="AR8">
        <v>43.020599798326387</v>
      </c>
      <c r="AS8">
        <v>17</v>
      </c>
      <c r="AT8">
        <v>24.81744404781708</v>
      </c>
      <c r="AU8">
        <v>-11.91959640171344</v>
      </c>
      <c r="AV8">
        <v>95.222222222222229</v>
      </c>
      <c r="AW8">
        <v>10.86717897705932</v>
      </c>
      <c r="AX8">
        <v>131.7777777777778</v>
      </c>
      <c r="AY8">
        <v>11</v>
      </c>
      <c r="AZ8">
        <v>37</v>
      </c>
      <c r="BA8">
        <v>908.33333333333337</v>
      </c>
      <c r="BB8">
        <v>1348.5256361445729</v>
      </c>
      <c r="BC8">
        <v>415.95124055461599</v>
      </c>
      <c r="BD8">
        <v>3.4045514255242071</v>
      </c>
      <c r="BE8">
        <v>0.76093747028501901</v>
      </c>
      <c r="BF8">
        <v>28.1</v>
      </c>
      <c r="BG8">
        <v>-0.14000000000000001</v>
      </c>
      <c r="BH8">
        <v>-0.98666666666666669</v>
      </c>
      <c r="BI8">
        <v>-0.37666666666666659</v>
      </c>
      <c r="BJ8">
        <v>10.03282188030327</v>
      </c>
      <c r="BK8">
        <v>77.905596663545637</v>
      </c>
      <c r="BL8">
        <v>33.424244924597538</v>
      </c>
      <c r="BM8">
        <v>11</v>
      </c>
      <c r="BN8">
        <v>14.989989989990001</v>
      </c>
      <c r="BO8">
        <v>-10.75845014574757</v>
      </c>
      <c r="BP8">
        <v>217</v>
      </c>
      <c r="BQ8">
        <v>8.359980804848874</v>
      </c>
      <c r="BR8">
        <v>291.33333333333331</v>
      </c>
      <c r="BS8">
        <v>3</v>
      </c>
      <c r="BT8">
        <v>37</v>
      </c>
      <c r="BU8">
        <v>842.5</v>
      </c>
      <c r="BV8">
        <v>907.22686379452296</v>
      </c>
      <c r="BW8">
        <v>396.73691503528443</v>
      </c>
      <c r="BX8">
        <v>4.615465083418254</v>
      </c>
      <c r="BY8">
        <v>0.62178655542524885</v>
      </c>
      <c r="BZ8">
        <v>28.225000000000001</v>
      </c>
      <c r="CA8">
        <v>-1.7500000000000002E-2</v>
      </c>
      <c r="CB8">
        <v>-1.0462499999999999</v>
      </c>
      <c r="CC8">
        <v>-0.17499999999999999</v>
      </c>
      <c r="CD8">
        <v>8.1450669465616645</v>
      </c>
      <c r="CE8">
        <v>63.937735123138197</v>
      </c>
      <c r="CF8">
        <v>45.584912783305967</v>
      </c>
      <c r="CG8">
        <v>17.625</v>
      </c>
      <c r="CH8">
        <v>24.124358594489319</v>
      </c>
      <c r="CI8">
        <v>-9.6952619540352885</v>
      </c>
      <c r="CJ8">
        <v>350</v>
      </c>
      <c r="CK8">
        <v>7.9699893807656288</v>
      </c>
      <c r="CL8">
        <v>446.625</v>
      </c>
      <c r="CM8">
        <v>811.5</v>
      </c>
      <c r="CN8">
        <v>1489.9502302117401</v>
      </c>
      <c r="CO8">
        <v>3.5804978385719148</v>
      </c>
      <c r="CP8">
        <v>0.76331340525113545</v>
      </c>
      <c r="CQ8">
        <v>28.15</v>
      </c>
      <c r="CR8">
        <v>-0.14000000000000001</v>
      </c>
      <c r="CS8">
        <v>-1.1000000000000001</v>
      </c>
      <c r="CT8">
        <v>-1.4999999999999999E-2</v>
      </c>
      <c r="CU8">
        <v>8.2433528148296507</v>
      </c>
      <c r="CV8">
        <v>76.791627233103355</v>
      </c>
      <c r="CW8">
        <v>40.822466001608099</v>
      </c>
      <c r="CX8">
        <v>15</v>
      </c>
      <c r="CY8">
        <v>20.755614769699299</v>
      </c>
      <c r="CZ8">
        <v>-9.2372397704542646</v>
      </c>
      <c r="DA8">
        <v>454</v>
      </c>
      <c r="DB8">
        <v>7.5804028762805604</v>
      </c>
      <c r="DC8">
        <v>579</v>
      </c>
      <c r="DD8">
        <v>3</v>
      </c>
      <c r="DE8">
        <v>39</v>
      </c>
      <c r="DF8">
        <v>763</v>
      </c>
      <c r="DG8">
        <v>609.68775690760106</v>
      </c>
      <c r="DH8">
        <v>315.60449871418598</v>
      </c>
      <c r="DI8">
        <v>1.9318094621323501</v>
      </c>
      <c r="DJ8">
        <v>0.65891371423820799</v>
      </c>
      <c r="DK8">
        <v>28.2</v>
      </c>
      <c r="DL8">
        <v>-0.25</v>
      </c>
      <c r="DM8">
        <v>-1.04</v>
      </c>
      <c r="DN8">
        <v>-0.06</v>
      </c>
      <c r="DO8">
        <v>6.3144184524857803</v>
      </c>
      <c r="DP8">
        <v>49.546898008559502</v>
      </c>
      <c r="DQ8">
        <v>35.890458342016203</v>
      </c>
      <c r="DR8">
        <v>13</v>
      </c>
      <c r="DS8">
        <v>17.808219178082201</v>
      </c>
      <c r="DT8">
        <v>-9.0097336065573792</v>
      </c>
      <c r="DU8">
        <v>488</v>
      </c>
      <c r="DV8">
        <v>7.42868589743588</v>
      </c>
      <c r="DW8">
        <v>624</v>
      </c>
      <c r="DX8">
        <v>3</v>
      </c>
      <c r="DY8">
        <v>38</v>
      </c>
      <c r="DZ8">
        <v>825.57142857142856</v>
      </c>
      <c r="EA8">
        <v>906.78734952780201</v>
      </c>
      <c r="EB8">
        <v>506.32591578889378</v>
      </c>
      <c r="EC8">
        <v>1.8773713038929241</v>
      </c>
      <c r="ED8">
        <v>0.59944603662758855</v>
      </c>
      <c r="EE8">
        <v>28.11428571428571</v>
      </c>
      <c r="EF8">
        <v>-8.5714285714285729E-2</v>
      </c>
      <c r="EG8">
        <v>-1.04</v>
      </c>
      <c r="EH8">
        <v>0.19285714285714289</v>
      </c>
      <c r="EI8">
        <v>8.6261471044048879</v>
      </c>
      <c r="EJ8">
        <v>66.310849207776812</v>
      </c>
      <c r="EK8">
        <v>44.262099636843907</v>
      </c>
      <c r="EL8">
        <v>18.857142857142861</v>
      </c>
      <c r="EM8">
        <v>26.50225745947904</v>
      </c>
      <c r="EN8">
        <v>-8.9552555806421843</v>
      </c>
      <c r="EO8">
        <v>583.85714285714289</v>
      </c>
      <c r="EP8">
        <v>7.6188041262397999</v>
      </c>
      <c r="EQ8">
        <v>718.28571428571433</v>
      </c>
      <c r="ER8">
        <v>3</v>
      </c>
      <c r="ES8">
        <v>34</v>
      </c>
      <c r="ET8">
        <v>706.71428571428567</v>
      </c>
      <c r="EU8">
        <v>337.46634713786682</v>
      </c>
      <c r="EV8">
        <v>253.0277732059574</v>
      </c>
      <c r="EW8">
        <v>3.2967498180018762</v>
      </c>
      <c r="EX8">
        <v>0.5579243268248697</v>
      </c>
      <c r="EY8">
        <v>28.11428571428571</v>
      </c>
      <c r="EZ8">
        <v>-4.8571428571428557E-2</v>
      </c>
      <c r="FA8">
        <v>-1.035714285714286</v>
      </c>
      <c r="FB8">
        <v>0.22428571428571431</v>
      </c>
      <c r="FC8">
        <v>5.4439797012789706</v>
      </c>
      <c r="FD8">
        <v>39.972437262119122</v>
      </c>
      <c r="FE8">
        <v>27.880783659813002</v>
      </c>
      <c r="FF8">
        <v>6.1428571428571432</v>
      </c>
      <c r="FG8">
        <v>7.5653936470602128</v>
      </c>
      <c r="FH8">
        <v>-8.7130386798183252</v>
      </c>
      <c r="FI8">
        <v>782.71428571428567</v>
      </c>
      <c r="FJ8">
        <v>7.6141794927613189</v>
      </c>
      <c r="FK8">
        <v>920.28571428571433</v>
      </c>
    </row>
    <row r="9" spans="1:167" ht="15">
      <c r="A9" s="4">
        <v>8</v>
      </c>
      <c r="B9" s="1" t="s">
        <v>33</v>
      </c>
      <c r="C9" s="4">
        <v>22</v>
      </c>
      <c r="D9" s="1" t="s">
        <v>0</v>
      </c>
      <c r="E9" s="4">
        <v>39</v>
      </c>
      <c r="F9" s="4">
        <v>71</v>
      </c>
      <c r="G9" s="4">
        <v>49</v>
      </c>
      <c r="H9" s="4">
        <v>30</v>
      </c>
      <c r="I9" s="4">
        <v>43</v>
      </c>
      <c r="J9" s="4">
        <v>28</v>
      </c>
      <c r="K9" s="4">
        <v>45</v>
      </c>
      <c r="L9" s="4">
        <v>48</v>
      </c>
      <c r="M9" s="4">
        <v>55</v>
      </c>
      <c r="N9" s="4">
        <v>58</v>
      </c>
      <c r="O9" s="4">
        <v>49</v>
      </c>
      <c r="P9" s="4">
        <v>56</v>
      </c>
      <c r="Q9" s="4">
        <v>1</v>
      </c>
      <c r="R9" s="4">
        <v>0</v>
      </c>
      <c r="S9" s="4">
        <v>0</v>
      </c>
      <c r="T9" s="4">
        <v>2</v>
      </c>
      <c r="U9" s="5">
        <v>0.625</v>
      </c>
      <c r="V9" s="4">
        <v>49</v>
      </c>
      <c r="W9" s="4">
        <v>20</v>
      </c>
      <c r="X9" s="4">
        <v>17</v>
      </c>
      <c r="Y9" s="4">
        <v>25</v>
      </c>
      <c r="Z9" s="4">
        <v>22</v>
      </c>
      <c r="AA9" s="4">
        <v>28</v>
      </c>
      <c r="AB9" s="4">
        <v>9</v>
      </c>
      <c r="AC9" s="4">
        <v>13</v>
      </c>
      <c r="AD9" s="5">
        <v>0</v>
      </c>
      <c r="AE9">
        <v>39</v>
      </c>
      <c r="AF9">
        <v>45</v>
      </c>
      <c r="AG9">
        <v>755.78571428571433</v>
      </c>
      <c r="AH9">
        <v>28662.606702435151</v>
      </c>
      <c r="AI9">
        <v>2117.1816886521929</v>
      </c>
      <c r="AJ9">
        <v>5.7797330105182132</v>
      </c>
      <c r="AK9">
        <v>0.71132266568903002</v>
      </c>
      <c r="AL9">
        <v>25.87857142857143</v>
      </c>
      <c r="AM9">
        <v>-7.4285714285714288E-2</v>
      </c>
      <c r="AN9">
        <v>-0.17285714285714271</v>
      </c>
      <c r="AO9">
        <v>-8.357142857142856E-2</v>
      </c>
      <c r="AP9">
        <v>6.2905848640109179</v>
      </c>
      <c r="AQ9">
        <v>50.31922434876595</v>
      </c>
      <c r="AR9">
        <v>49.797835989609148</v>
      </c>
      <c r="AS9">
        <v>6.7857142857142856</v>
      </c>
      <c r="AT9">
        <v>13.139867036720981</v>
      </c>
      <c r="AU9">
        <v>-7.7791634610829732</v>
      </c>
      <c r="AV9">
        <v>136.92857142857139</v>
      </c>
      <c r="AW9">
        <v>8.026988459673893</v>
      </c>
      <c r="AX9">
        <v>184.5</v>
      </c>
      <c r="AY9">
        <v>71</v>
      </c>
      <c r="AZ9">
        <v>48</v>
      </c>
      <c r="BA9">
        <v>757</v>
      </c>
      <c r="BB9">
        <v>300.44109607687471</v>
      </c>
      <c r="BC9">
        <v>269.97751271675901</v>
      </c>
      <c r="BD9">
        <v>1.4966136707705739</v>
      </c>
      <c r="BE9">
        <v>0.49891281760291872</v>
      </c>
      <c r="BF9">
        <v>26.833333333333329</v>
      </c>
      <c r="BG9">
        <v>-2.3333333333333331E-2</v>
      </c>
      <c r="BH9">
        <v>0.98666666666666669</v>
      </c>
      <c r="BI9">
        <v>-0.29333333333333328</v>
      </c>
      <c r="BJ9">
        <v>7.1131067739282798</v>
      </c>
      <c r="BK9">
        <v>47.147926792771642</v>
      </c>
      <c r="BL9">
        <v>25.62532157064507</v>
      </c>
      <c r="BM9">
        <v>2</v>
      </c>
      <c r="BN9">
        <v>2.396158378357693</v>
      </c>
      <c r="BO9">
        <v>-8.446516611309411</v>
      </c>
      <c r="BP9">
        <v>347.66666666666669</v>
      </c>
      <c r="BQ9">
        <v>7.985496379694041</v>
      </c>
      <c r="BR9">
        <v>469</v>
      </c>
      <c r="BS9">
        <v>49</v>
      </c>
      <c r="BT9">
        <v>55</v>
      </c>
      <c r="BU9">
        <v>735.75</v>
      </c>
      <c r="BV9">
        <v>331.24589021905922</v>
      </c>
      <c r="BW9">
        <v>221.93626817944241</v>
      </c>
      <c r="BX9">
        <v>1.673969215193237</v>
      </c>
      <c r="BY9">
        <v>0.57451585409898198</v>
      </c>
      <c r="BZ9">
        <v>27.024999999999999</v>
      </c>
      <c r="CA9">
        <v>-1.2500000000000001E-2</v>
      </c>
      <c r="CB9">
        <v>1.0062500000000001</v>
      </c>
      <c r="CC9">
        <v>-0.19125</v>
      </c>
      <c r="CD9">
        <v>5.1509694559087764</v>
      </c>
      <c r="CE9">
        <v>38.034094822191548</v>
      </c>
      <c r="CF9">
        <v>28.222247168790439</v>
      </c>
      <c r="CG9">
        <v>3.875</v>
      </c>
      <c r="CH9">
        <v>4.831656370982456</v>
      </c>
      <c r="CI9">
        <v>-8.1203364658873518</v>
      </c>
      <c r="CJ9">
        <v>513</v>
      </c>
      <c r="CK9">
        <v>7.4622158968515766</v>
      </c>
      <c r="CL9">
        <v>675.875</v>
      </c>
      <c r="CM9">
        <v>705.5</v>
      </c>
      <c r="CN9">
        <v>275.18503861984749</v>
      </c>
      <c r="CO9">
        <v>1.682477351486215</v>
      </c>
      <c r="CP9">
        <v>0.62720545133928307</v>
      </c>
      <c r="CQ9">
        <v>27.3</v>
      </c>
      <c r="CR9">
        <v>-0.03</v>
      </c>
      <c r="CS9">
        <v>1.01</v>
      </c>
      <c r="CT9">
        <v>-0.11</v>
      </c>
      <c r="CU9">
        <v>3.702274936973275</v>
      </c>
      <c r="CV9">
        <v>25.885465190130748</v>
      </c>
      <c r="CW9">
        <v>17.012094661713348</v>
      </c>
      <c r="CX9">
        <v>0</v>
      </c>
      <c r="CY9">
        <v>0</v>
      </c>
      <c r="CZ9">
        <v>-8.1287534990482442</v>
      </c>
      <c r="DA9">
        <v>668.5</v>
      </c>
      <c r="DB9">
        <v>7.3091010882727847</v>
      </c>
      <c r="DC9">
        <v>879.5</v>
      </c>
      <c r="DD9">
        <v>30</v>
      </c>
      <c r="DE9">
        <v>58</v>
      </c>
      <c r="DF9">
        <v>625</v>
      </c>
      <c r="DG9">
        <v>3820.4372422497299</v>
      </c>
      <c r="DH9">
        <v>1214.5131939006101</v>
      </c>
      <c r="DI9">
        <v>3.1456531402345398</v>
      </c>
      <c r="DJ9">
        <v>0.75878348569619503</v>
      </c>
      <c r="DK9">
        <v>27.2</v>
      </c>
      <c r="DL9">
        <v>0.06</v>
      </c>
      <c r="DM9">
        <v>1.04</v>
      </c>
      <c r="DN9">
        <v>-0.16</v>
      </c>
      <c r="DO9">
        <v>7.5186970545099499</v>
      </c>
      <c r="DP9">
        <v>54.638818762585601</v>
      </c>
      <c r="DQ9">
        <v>40.830835686489998</v>
      </c>
      <c r="DR9">
        <v>6</v>
      </c>
      <c r="DS9">
        <v>8.4507042253521103</v>
      </c>
      <c r="DT9">
        <v>-7.9675066312997602</v>
      </c>
      <c r="DU9">
        <v>754</v>
      </c>
      <c r="DV9">
        <v>7.2025025536261502</v>
      </c>
      <c r="DW9">
        <v>979</v>
      </c>
      <c r="DX9">
        <v>36.5</v>
      </c>
      <c r="DY9">
        <v>53.5</v>
      </c>
      <c r="DZ9">
        <v>742.71428571428567</v>
      </c>
      <c r="EA9">
        <v>488.51318410486817</v>
      </c>
      <c r="EB9">
        <v>530.95256744762207</v>
      </c>
      <c r="EC9">
        <v>1.8688080566648171</v>
      </c>
      <c r="ED9">
        <v>0.54160130596399281</v>
      </c>
      <c r="EE9">
        <v>27.542857142857141</v>
      </c>
      <c r="EF9">
        <v>1.428571428571429E-2</v>
      </c>
      <c r="EG9">
        <v>1.018571428571428</v>
      </c>
      <c r="EH9">
        <v>-0.18</v>
      </c>
      <c r="EI9">
        <v>6.7564455848637337</v>
      </c>
      <c r="EJ9">
        <v>40.819691422151948</v>
      </c>
      <c r="EK9">
        <v>25.6976942464429</v>
      </c>
      <c r="EL9">
        <v>2.714285714285714</v>
      </c>
      <c r="EM9">
        <v>3.4320918467259931</v>
      </c>
      <c r="EN9">
        <v>-7.8076979302422478</v>
      </c>
      <c r="EO9">
        <v>924.28571428571433</v>
      </c>
      <c r="EP9">
        <v>7.0228504697544807</v>
      </c>
      <c r="EQ9">
        <v>1193.8571428571429</v>
      </c>
      <c r="ER9">
        <v>28</v>
      </c>
      <c r="ES9">
        <v>56</v>
      </c>
      <c r="ET9">
        <v>694.375</v>
      </c>
      <c r="EU9">
        <v>565.77099910303832</v>
      </c>
      <c r="EV9">
        <v>102.5304738331087</v>
      </c>
      <c r="EW9">
        <v>6.4228784804458083</v>
      </c>
      <c r="EX9">
        <v>0.80367583753956173</v>
      </c>
      <c r="EY9">
        <v>28.1875</v>
      </c>
      <c r="EZ9">
        <v>-7.2500000000000009E-2</v>
      </c>
      <c r="FA9">
        <v>0.98249999999999993</v>
      </c>
      <c r="FB9">
        <v>-0.22</v>
      </c>
      <c r="FC9">
        <v>4.502270185024285</v>
      </c>
      <c r="FD9">
        <v>32.486093624002613</v>
      </c>
      <c r="FE9">
        <v>13.877645754586981</v>
      </c>
      <c r="FF9">
        <v>0.125</v>
      </c>
      <c r="FG9">
        <v>0.15432098765432131</v>
      </c>
      <c r="FH9">
        <v>-7.8991095938254468</v>
      </c>
      <c r="FI9">
        <v>1186.625</v>
      </c>
      <c r="FJ9">
        <v>7.0176362987319001</v>
      </c>
      <c r="FK9">
        <v>1513.25</v>
      </c>
    </row>
    <row r="10" spans="1:167" ht="15">
      <c r="A10" s="4">
        <v>9</v>
      </c>
      <c r="B10" s="1" t="s">
        <v>32</v>
      </c>
      <c r="C10" s="4">
        <v>21</v>
      </c>
      <c r="D10" s="1" t="s">
        <v>0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29</v>
      </c>
      <c r="L10" s="4">
        <v>34</v>
      </c>
      <c r="M10" s="4">
        <v>35</v>
      </c>
      <c r="N10" s="4">
        <v>30</v>
      </c>
      <c r="O10" s="4">
        <v>28</v>
      </c>
      <c r="P10" s="4">
        <v>38</v>
      </c>
      <c r="Q10" s="4">
        <v>2</v>
      </c>
      <c r="R10" s="4">
        <v>0</v>
      </c>
      <c r="S10" s="4">
        <v>0</v>
      </c>
      <c r="T10" s="4">
        <v>1</v>
      </c>
      <c r="U10" s="5">
        <v>0.375</v>
      </c>
      <c r="V10" s="4">
        <v>49</v>
      </c>
      <c r="W10" s="4">
        <v>29</v>
      </c>
      <c r="X10" s="4">
        <v>24</v>
      </c>
      <c r="Y10" s="4">
        <v>24</v>
      </c>
      <c r="Z10" s="4">
        <v>24</v>
      </c>
      <c r="AA10" s="4">
        <v>26</v>
      </c>
      <c r="AB10" s="4">
        <v>5</v>
      </c>
      <c r="AC10" s="4">
        <v>14</v>
      </c>
      <c r="AD10" s="5">
        <v>0</v>
      </c>
      <c r="AE10">
        <v>3</v>
      </c>
      <c r="AF10">
        <v>29</v>
      </c>
      <c r="AG10">
        <v>765.375</v>
      </c>
      <c r="AH10">
        <v>310.78605224955811</v>
      </c>
      <c r="AI10">
        <v>140.35761619562149</v>
      </c>
      <c r="AJ10">
        <v>3.0058895351698069</v>
      </c>
      <c r="AK10">
        <v>0.65102912986919992</v>
      </c>
      <c r="AL10">
        <v>23.912500000000001</v>
      </c>
      <c r="AM10">
        <v>-0.22125</v>
      </c>
      <c r="AN10">
        <v>-1.0062500000000001</v>
      </c>
      <c r="AO10">
        <v>-0.30499999999999999</v>
      </c>
      <c r="AP10">
        <v>4.0208311172391777</v>
      </c>
      <c r="AQ10">
        <v>34.130315219586898</v>
      </c>
      <c r="AR10">
        <v>20.026998221660389</v>
      </c>
      <c r="AS10">
        <v>1.625</v>
      </c>
      <c r="AT10">
        <v>2.0782821873761259</v>
      </c>
      <c r="AU10">
        <v>-7.9132057698108831</v>
      </c>
      <c r="AV10">
        <v>151.375</v>
      </c>
      <c r="AW10">
        <v>7.5450332985269046</v>
      </c>
      <c r="AX10">
        <v>180.25</v>
      </c>
      <c r="AY10">
        <v>3</v>
      </c>
      <c r="AZ10">
        <v>34</v>
      </c>
      <c r="BA10">
        <v>651.33333333333337</v>
      </c>
      <c r="BB10">
        <v>319.72531351906872</v>
      </c>
      <c r="BC10">
        <v>180.02230630309671</v>
      </c>
      <c r="BD10">
        <v>1.8993279558196801</v>
      </c>
      <c r="BE10">
        <v>0.64381124259538236</v>
      </c>
      <c r="BF10">
        <v>26.63333333333334</v>
      </c>
      <c r="BG10">
        <v>-0.24</v>
      </c>
      <c r="BH10">
        <v>-0.98999999999999988</v>
      </c>
      <c r="BI10">
        <v>-0.15</v>
      </c>
      <c r="BJ10">
        <v>6.2274081713179088</v>
      </c>
      <c r="BK10">
        <v>58.714929796484228</v>
      </c>
      <c r="BL10">
        <v>20.88431452538763</v>
      </c>
      <c r="BM10">
        <v>1.666666666666667</v>
      </c>
      <c r="BN10">
        <v>2.0565340009784472</v>
      </c>
      <c r="BO10">
        <v>-7.5641045981203598</v>
      </c>
      <c r="BP10">
        <v>355.33333333333331</v>
      </c>
      <c r="BQ10">
        <v>7.306832323814084</v>
      </c>
      <c r="BR10">
        <v>382.33333333333331</v>
      </c>
      <c r="BS10">
        <v>3</v>
      </c>
      <c r="BT10">
        <v>35</v>
      </c>
      <c r="BU10">
        <v>746.16666666666663</v>
      </c>
      <c r="BV10">
        <v>526.79877138821951</v>
      </c>
      <c r="BW10">
        <v>146.7687538696506</v>
      </c>
      <c r="BX10">
        <v>5.1543203065345198</v>
      </c>
      <c r="BY10">
        <v>0.78471846712934801</v>
      </c>
      <c r="BZ10">
        <v>27.3</v>
      </c>
      <c r="CA10">
        <v>-0.21</v>
      </c>
      <c r="CB10">
        <v>-1.0349999999999999</v>
      </c>
      <c r="CC10">
        <v>0.15</v>
      </c>
      <c r="CD10">
        <v>7.2855798066123008</v>
      </c>
      <c r="CE10">
        <v>45.580535925357268</v>
      </c>
      <c r="CF10">
        <v>22.057828875486699</v>
      </c>
      <c r="CG10">
        <v>2.5</v>
      </c>
      <c r="CH10">
        <v>3.099245723766797</v>
      </c>
      <c r="CI10">
        <v>-7.2706467391442109</v>
      </c>
      <c r="CJ10">
        <v>515</v>
      </c>
      <c r="CK10">
        <v>6.7565659478813664</v>
      </c>
      <c r="CL10">
        <v>537.5</v>
      </c>
      <c r="CM10">
        <v>640.5</v>
      </c>
      <c r="CN10">
        <v>1036.18552685498</v>
      </c>
      <c r="CO10">
        <v>4.3309509725480551</v>
      </c>
      <c r="CP10">
        <v>0.77297063026677948</v>
      </c>
      <c r="CQ10">
        <v>27.85</v>
      </c>
      <c r="CR10">
        <v>-0.155</v>
      </c>
      <c r="CS10">
        <v>-1.0249999999999999</v>
      </c>
      <c r="CT10">
        <v>0.19</v>
      </c>
      <c r="CU10">
        <v>5.4701057519465</v>
      </c>
      <c r="CV10">
        <v>39.794464414405603</v>
      </c>
      <c r="CW10">
        <v>15.64934990625845</v>
      </c>
      <c r="CX10">
        <v>2.5</v>
      </c>
      <c r="CY10">
        <v>2.5252525252525251</v>
      </c>
      <c r="CZ10">
        <v>-7.2443317989575906</v>
      </c>
      <c r="DA10">
        <v>684.5</v>
      </c>
      <c r="DB10">
        <v>6.7243355947765604</v>
      </c>
      <c r="DC10">
        <v>700.5</v>
      </c>
      <c r="DD10">
        <v>3</v>
      </c>
      <c r="DE10">
        <v>30</v>
      </c>
      <c r="DF10">
        <v>671</v>
      </c>
      <c r="DG10">
        <v>163.92293381806601</v>
      </c>
      <c r="DH10">
        <v>64.238556587848507</v>
      </c>
      <c r="DI10">
        <v>2.5517842013448102</v>
      </c>
      <c r="DJ10">
        <v>0.71845136322714398</v>
      </c>
      <c r="DK10">
        <v>27.9</v>
      </c>
      <c r="DL10">
        <v>-0.09</v>
      </c>
      <c r="DM10">
        <v>-1.04</v>
      </c>
      <c r="DN10">
        <v>0.19</v>
      </c>
      <c r="DO10">
        <v>6.4247454030741498</v>
      </c>
      <c r="DP10">
        <v>47.182340437160398</v>
      </c>
      <c r="DQ10">
        <v>12.0036759075759</v>
      </c>
      <c r="DR10">
        <v>0</v>
      </c>
      <c r="DS10">
        <v>0</v>
      </c>
      <c r="DT10">
        <v>-7.1017287234042499</v>
      </c>
      <c r="DU10">
        <v>752</v>
      </c>
      <c r="DV10">
        <v>6.5919354838709703</v>
      </c>
      <c r="DW10">
        <v>775</v>
      </c>
      <c r="DX10">
        <v>3</v>
      </c>
      <c r="DY10">
        <v>29</v>
      </c>
      <c r="DZ10">
        <v>734.28571428571433</v>
      </c>
      <c r="EA10">
        <v>617.14377944579644</v>
      </c>
      <c r="EB10">
        <v>185.63714170645181</v>
      </c>
      <c r="EC10">
        <v>6.7389707118013504</v>
      </c>
      <c r="ED10">
        <v>0.75822672752470532</v>
      </c>
      <c r="EE10">
        <v>27.7</v>
      </c>
      <c r="EF10">
        <v>-0.1228571428571429</v>
      </c>
      <c r="EG10">
        <v>-1.0271428571428569</v>
      </c>
      <c r="EH10">
        <v>0.24142857142857141</v>
      </c>
      <c r="EI10">
        <v>6.6288130665873064</v>
      </c>
      <c r="EJ10">
        <v>44.274001291580603</v>
      </c>
      <c r="EK10">
        <v>20.863779294549669</v>
      </c>
      <c r="EL10">
        <v>2</v>
      </c>
      <c r="EM10">
        <v>2.534244443545302</v>
      </c>
      <c r="EN10">
        <v>-7.2623104606990978</v>
      </c>
      <c r="EO10">
        <v>884.71428571428567</v>
      </c>
      <c r="EP10">
        <v>6.7703973376516471</v>
      </c>
      <c r="EQ10">
        <v>933.42857142857144</v>
      </c>
      <c r="ER10">
        <v>3</v>
      </c>
      <c r="ES10">
        <v>38</v>
      </c>
      <c r="ET10">
        <v>748</v>
      </c>
      <c r="EU10">
        <v>417.87143397537932</v>
      </c>
      <c r="EV10">
        <v>213.08409311855399</v>
      </c>
      <c r="EW10">
        <v>2.4352806827664741</v>
      </c>
      <c r="EX10">
        <v>0.65686339364507362</v>
      </c>
      <c r="EY10">
        <v>28.157142857142851</v>
      </c>
      <c r="EZ10">
        <v>-0.13428571428571431</v>
      </c>
      <c r="FA10">
        <v>-1.035714285714286</v>
      </c>
      <c r="FB10">
        <v>0.17714285714285721</v>
      </c>
      <c r="FC10">
        <v>5.8119895874591299</v>
      </c>
      <c r="FD10">
        <v>46.192210908336108</v>
      </c>
      <c r="FE10">
        <v>22.020302975892101</v>
      </c>
      <c r="FF10">
        <v>1.714285714285714</v>
      </c>
      <c r="FG10">
        <v>2.214308472453836</v>
      </c>
      <c r="FH10">
        <v>-7.4560879682311976</v>
      </c>
      <c r="FI10">
        <v>1126.1428571428571</v>
      </c>
      <c r="FJ10">
        <v>6.9501190685681484</v>
      </c>
      <c r="FK10">
        <v>1212.8571428571429</v>
      </c>
    </row>
    <row r="11" spans="1:167" ht="15">
      <c r="A11" s="4">
        <v>10</v>
      </c>
      <c r="B11" s="1" t="s">
        <v>32</v>
      </c>
      <c r="C11" s="4">
        <v>23</v>
      </c>
      <c r="D11" s="1" t="s">
        <v>0</v>
      </c>
      <c r="E11" s="4">
        <v>12</v>
      </c>
      <c r="F11" s="4">
        <v>13</v>
      </c>
      <c r="G11" s="4">
        <v>7</v>
      </c>
      <c r="H11" s="4">
        <v>14</v>
      </c>
      <c r="I11" s="4">
        <v>12</v>
      </c>
      <c r="J11" s="4">
        <v>11</v>
      </c>
      <c r="K11" s="4">
        <v>27</v>
      </c>
      <c r="L11" s="4">
        <v>27</v>
      </c>
      <c r="M11" s="4">
        <v>28</v>
      </c>
      <c r="N11" s="4">
        <v>37</v>
      </c>
      <c r="O11" s="4">
        <v>31</v>
      </c>
      <c r="P11" s="4">
        <v>32</v>
      </c>
      <c r="Q11" s="4">
        <v>0</v>
      </c>
      <c r="R11" s="4">
        <v>0</v>
      </c>
      <c r="S11" s="4">
        <v>0</v>
      </c>
      <c r="T11" s="4">
        <v>1</v>
      </c>
      <c r="U11" s="5">
        <v>0.875</v>
      </c>
      <c r="V11" s="4">
        <v>52</v>
      </c>
      <c r="W11" s="4">
        <v>20</v>
      </c>
      <c r="X11" s="4">
        <v>26</v>
      </c>
      <c r="Y11" s="4">
        <v>17</v>
      </c>
      <c r="Z11" s="4">
        <v>31</v>
      </c>
      <c r="AA11" s="4">
        <v>28</v>
      </c>
      <c r="AB11" s="4">
        <v>7</v>
      </c>
      <c r="AC11" s="4">
        <v>12</v>
      </c>
      <c r="AD11" s="5">
        <v>0</v>
      </c>
      <c r="AE11">
        <v>12</v>
      </c>
      <c r="AF11">
        <v>27</v>
      </c>
      <c r="AG11">
        <v>841.6</v>
      </c>
      <c r="AH11">
        <v>23745.793589814639</v>
      </c>
      <c r="AI11">
        <v>1040.1883071880379</v>
      </c>
      <c r="AJ11">
        <v>15.180226264925009</v>
      </c>
      <c r="AK11">
        <v>0.71964628269098363</v>
      </c>
      <c r="AL11">
        <v>25.333333333333339</v>
      </c>
      <c r="AM11">
        <v>0.38800000000000001</v>
      </c>
      <c r="AN11">
        <v>-1.011333333333333</v>
      </c>
      <c r="AO11">
        <v>-0.1093333333333333</v>
      </c>
      <c r="AP11">
        <v>5.6086070036545426</v>
      </c>
      <c r="AQ11">
        <v>47.527257269273839</v>
      </c>
      <c r="AR11">
        <v>50.069669289030898</v>
      </c>
      <c r="AS11">
        <v>3.6</v>
      </c>
      <c r="AT11">
        <v>10.808355357309051</v>
      </c>
      <c r="AU11">
        <v>-6.8889631965319378</v>
      </c>
      <c r="AV11">
        <v>189.4</v>
      </c>
      <c r="AW11">
        <v>6.2307581686121374</v>
      </c>
      <c r="AX11">
        <v>196.2</v>
      </c>
      <c r="AY11">
        <v>13</v>
      </c>
      <c r="AZ11">
        <v>27</v>
      </c>
      <c r="BA11">
        <v>780.33333333333337</v>
      </c>
      <c r="BB11">
        <v>435.17368461048198</v>
      </c>
      <c r="BC11">
        <v>335.06189618351931</v>
      </c>
      <c r="BD11">
        <v>1.607642550584196</v>
      </c>
      <c r="BE11">
        <v>0.57738941284827761</v>
      </c>
      <c r="BF11">
        <v>28.06666666666667</v>
      </c>
      <c r="BG11">
        <v>0.22</v>
      </c>
      <c r="BH11">
        <v>-1.1133333333333331</v>
      </c>
      <c r="BI11">
        <v>-0.16666666666666671</v>
      </c>
      <c r="BJ11">
        <v>7.8820257478221301</v>
      </c>
      <c r="BK11">
        <v>60.949431314370727</v>
      </c>
      <c r="BL11">
        <v>29.719775957363801</v>
      </c>
      <c r="BM11">
        <v>7.666666666666667</v>
      </c>
      <c r="BN11">
        <v>11.33521919966932</v>
      </c>
      <c r="BO11">
        <v>-7.5978518790104372</v>
      </c>
      <c r="BP11">
        <v>418</v>
      </c>
      <c r="BQ11">
        <v>6.4604745612809999</v>
      </c>
      <c r="BR11">
        <v>462.33333333333331</v>
      </c>
      <c r="BS11">
        <v>7</v>
      </c>
      <c r="BT11">
        <v>28</v>
      </c>
      <c r="BU11">
        <v>842.8</v>
      </c>
      <c r="BV11">
        <v>454.23892287571641</v>
      </c>
      <c r="BW11">
        <v>161.48886083457529</v>
      </c>
      <c r="BX11">
        <v>3.241251968483406</v>
      </c>
      <c r="BY11">
        <v>0.74146068806694776</v>
      </c>
      <c r="BZ11">
        <v>28.64</v>
      </c>
      <c r="CA11">
        <v>0.14399999999999999</v>
      </c>
      <c r="CB11">
        <v>-1.022</v>
      </c>
      <c r="CC11">
        <v>-0.10199999999999999</v>
      </c>
      <c r="CD11">
        <v>6.2105359519527772</v>
      </c>
      <c r="CE11">
        <v>47.530214078489422</v>
      </c>
      <c r="CF11">
        <v>25.46736395472184</v>
      </c>
      <c r="CG11">
        <v>4.5999999999999996</v>
      </c>
      <c r="CH11">
        <v>6.4874946005849186</v>
      </c>
      <c r="CI11">
        <v>-7.5842772910858613</v>
      </c>
      <c r="CJ11">
        <v>535.4</v>
      </c>
      <c r="CK11">
        <v>6.5537021735276797</v>
      </c>
      <c r="CL11">
        <v>601</v>
      </c>
      <c r="CM11">
        <v>816.5</v>
      </c>
      <c r="CN11">
        <v>1484.039650934551</v>
      </c>
      <c r="CO11">
        <v>5.1562477985004351</v>
      </c>
      <c r="CP11">
        <v>0.82732860341673353</v>
      </c>
      <c r="CQ11">
        <v>28.85</v>
      </c>
      <c r="CR11">
        <v>0.26500000000000001</v>
      </c>
      <c r="CS11">
        <v>-1.0549999999999999</v>
      </c>
      <c r="CT11">
        <v>6.5000000000000002E-2</v>
      </c>
      <c r="CU11">
        <v>6.1752092444175899</v>
      </c>
      <c r="CV11">
        <v>53.003891032633852</v>
      </c>
      <c r="CW11">
        <v>29.250178455692449</v>
      </c>
      <c r="CX11">
        <v>8</v>
      </c>
      <c r="CY11">
        <v>11.06354642313547</v>
      </c>
      <c r="CZ11">
        <v>-7.5937499999999698</v>
      </c>
      <c r="DA11">
        <v>636</v>
      </c>
      <c r="DB11">
        <v>6.4518804703524602</v>
      </c>
      <c r="DC11">
        <v>715</v>
      </c>
      <c r="DD11">
        <v>14</v>
      </c>
      <c r="DE11">
        <v>37</v>
      </c>
      <c r="DF11">
        <v>934</v>
      </c>
      <c r="DG11">
        <v>263.22931826469198</v>
      </c>
      <c r="DH11">
        <v>46.617299605996202</v>
      </c>
      <c r="DI11">
        <v>5.6466015940321403</v>
      </c>
      <c r="DJ11">
        <v>0.84954717296462001</v>
      </c>
      <c r="DK11">
        <v>29</v>
      </c>
      <c r="DL11">
        <v>0.22</v>
      </c>
      <c r="DM11">
        <v>-1.04</v>
      </c>
      <c r="DN11">
        <v>-0.06</v>
      </c>
      <c r="DO11">
        <v>8.2454531187040292</v>
      </c>
      <c r="DP11">
        <v>37.374000642587603</v>
      </c>
      <c r="DQ11">
        <v>26.440421524834999</v>
      </c>
      <c r="DR11">
        <v>6</v>
      </c>
      <c r="DS11">
        <v>8.1081081081081106</v>
      </c>
      <c r="DT11">
        <v>-7.4057496360989603</v>
      </c>
      <c r="DU11">
        <v>687</v>
      </c>
      <c r="DV11">
        <v>6.4167758846657801</v>
      </c>
      <c r="DW11">
        <v>763</v>
      </c>
      <c r="DX11">
        <v>13</v>
      </c>
      <c r="DY11">
        <v>34</v>
      </c>
      <c r="DZ11">
        <v>842.5</v>
      </c>
      <c r="EA11">
        <v>829.43866316741389</v>
      </c>
      <c r="EB11">
        <v>277.92328820555622</v>
      </c>
      <c r="EC11">
        <v>3.122268713618384</v>
      </c>
      <c r="ED11">
        <v>0.73068340620386107</v>
      </c>
      <c r="EE11">
        <v>29.183333333333341</v>
      </c>
      <c r="EF11">
        <v>0.1016666666666667</v>
      </c>
      <c r="EG11">
        <v>-1.02</v>
      </c>
      <c r="EH11">
        <v>-7.4999999999999997E-2</v>
      </c>
      <c r="EI11">
        <v>6.3152610358291952</v>
      </c>
      <c r="EJ11">
        <v>52.148672641679887</v>
      </c>
      <c r="EK11">
        <v>30.49490432968453</v>
      </c>
      <c r="EL11">
        <v>6</v>
      </c>
      <c r="EM11">
        <v>8.7392514289718353</v>
      </c>
      <c r="EN11">
        <v>-7.5365510027270046</v>
      </c>
      <c r="EO11">
        <v>779.5</v>
      </c>
      <c r="EP11">
        <v>6.4490869521485914</v>
      </c>
      <c r="EQ11">
        <v>875</v>
      </c>
      <c r="ER11">
        <v>11</v>
      </c>
      <c r="ES11">
        <v>32</v>
      </c>
      <c r="ET11">
        <v>860.14285714285711</v>
      </c>
      <c r="EU11">
        <v>378.72791488363021</v>
      </c>
      <c r="EV11">
        <v>186.27953806612589</v>
      </c>
      <c r="EW11">
        <v>3.2059213446098989</v>
      </c>
      <c r="EX11">
        <v>0.60767702993514905</v>
      </c>
      <c r="EY11">
        <v>29.228571428571431</v>
      </c>
      <c r="EZ11">
        <v>0.25</v>
      </c>
      <c r="FA11">
        <v>-0.99285714285714288</v>
      </c>
      <c r="FB11">
        <v>0.12</v>
      </c>
      <c r="FC11">
        <v>5.2603402760615081</v>
      </c>
      <c r="FD11">
        <v>41.073918007574648</v>
      </c>
      <c r="FE11">
        <v>28.743614522728489</v>
      </c>
      <c r="FF11">
        <v>5.7142857142857144</v>
      </c>
      <c r="FG11">
        <v>8.2233062129258023</v>
      </c>
      <c r="FH11">
        <v>-7.4634472628680113</v>
      </c>
      <c r="FI11">
        <v>963</v>
      </c>
      <c r="FJ11">
        <v>6.4464863542455033</v>
      </c>
      <c r="FK11">
        <v>1083</v>
      </c>
    </row>
    <row r="12" spans="1:167" ht="15">
      <c r="A12" s="4">
        <v>11</v>
      </c>
      <c r="B12" s="1" t="s">
        <v>32</v>
      </c>
      <c r="C12" s="4">
        <v>21</v>
      </c>
      <c r="D12" s="1" t="s">
        <v>1</v>
      </c>
      <c r="E12" s="4">
        <v>13</v>
      </c>
      <c r="F12" s="4">
        <v>4</v>
      </c>
      <c r="G12" s="4">
        <v>16</v>
      </c>
      <c r="H12" s="4">
        <v>3</v>
      </c>
      <c r="I12" s="4">
        <v>3</v>
      </c>
      <c r="J12" s="4">
        <v>3</v>
      </c>
      <c r="K12" s="4">
        <v>40</v>
      </c>
      <c r="L12" s="4">
        <v>42</v>
      </c>
      <c r="M12" s="4">
        <v>42</v>
      </c>
      <c r="N12" s="4">
        <v>49</v>
      </c>
      <c r="O12" s="4">
        <v>37</v>
      </c>
      <c r="P12" s="4">
        <v>35</v>
      </c>
      <c r="Q12" s="4">
        <v>1</v>
      </c>
      <c r="R12" s="4">
        <v>0</v>
      </c>
      <c r="S12" s="4">
        <v>0</v>
      </c>
      <c r="T12" s="4">
        <v>2</v>
      </c>
      <c r="U12" s="5">
        <v>0.75</v>
      </c>
      <c r="V12" s="4">
        <v>50</v>
      </c>
      <c r="W12" s="4">
        <v>31</v>
      </c>
      <c r="X12" s="4">
        <v>20</v>
      </c>
      <c r="Y12" s="4">
        <v>17</v>
      </c>
      <c r="Z12" s="4">
        <v>23</v>
      </c>
      <c r="AA12" s="4">
        <v>30</v>
      </c>
      <c r="AB12" s="4">
        <v>10</v>
      </c>
      <c r="AC12" s="4">
        <v>11</v>
      </c>
      <c r="AD12" s="5">
        <v>0.1</v>
      </c>
      <c r="AE12">
        <v>13</v>
      </c>
      <c r="AF12">
        <v>40</v>
      </c>
      <c r="AG12">
        <v>817.4545454545455</v>
      </c>
      <c r="AH12">
        <v>660.9924815646624</v>
      </c>
      <c r="AI12">
        <v>186.42180354390649</v>
      </c>
      <c r="AJ12">
        <v>3.010217537997093</v>
      </c>
      <c r="AK12">
        <v>0.68880192256511419</v>
      </c>
      <c r="AL12">
        <v>25.4</v>
      </c>
      <c r="AM12">
        <v>-0.12909090909090909</v>
      </c>
      <c r="AN12">
        <v>-0.89545454545454539</v>
      </c>
      <c r="AO12">
        <v>-0.56454545454545457</v>
      </c>
      <c r="AP12">
        <v>4.3196531348996423</v>
      </c>
      <c r="AQ12">
        <v>38.632543231726892</v>
      </c>
      <c r="AR12">
        <v>21.965014264744291</v>
      </c>
      <c r="AS12">
        <v>1.7272727272727271</v>
      </c>
      <c r="AT12">
        <v>2.390894403970369</v>
      </c>
      <c r="AU12">
        <v>-11.03741086312899</v>
      </c>
      <c r="AV12">
        <v>170.4545454545455</v>
      </c>
      <c r="AW12">
        <v>9.2740373014563033</v>
      </c>
      <c r="AX12">
        <v>233.18181818181819</v>
      </c>
      <c r="AY12">
        <v>4</v>
      </c>
      <c r="AZ12">
        <v>42</v>
      </c>
      <c r="BA12">
        <v>819.66666666666663</v>
      </c>
      <c r="BB12">
        <v>1076.227771609111</v>
      </c>
      <c r="BC12">
        <v>159.5022971773567</v>
      </c>
      <c r="BD12">
        <v>7.38190520810317</v>
      </c>
      <c r="BE12">
        <v>0.80252744452398739</v>
      </c>
      <c r="BF12">
        <v>28.06666666666667</v>
      </c>
      <c r="BG12">
        <v>-0.21</v>
      </c>
      <c r="BH12">
        <v>-0.96666666666666679</v>
      </c>
      <c r="BI12">
        <v>-0.32666666666666672</v>
      </c>
      <c r="BJ12">
        <v>5.2157866467636333</v>
      </c>
      <c r="BK12">
        <v>40.826679647578203</v>
      </c>
      <c r="BL12">
        <v>19.777106368659929</v>
      </c>
      <c r="BM12">
        <v>1.333333333333333</v>
      </c>
      <c r="BN12">
        <v>1.7910428869332971</v>
      </c>
      <c r="BO12">
        <v>-10.4348182976789</v>
      </c>
      <c r="BP12">
        <v>392</v>
      </c>
      <c r="BQ12">
        <v>8.6617932784770062</v>
      </c>
      <c r="BR12">
        <v>506</v>
      </c>
      <c r="BS12">
        <v>16</v>
      </c>
      <c r="BT12">
        <v>42</v>
      </c>
      <c r="BU12">
        <v>817.22222222222217</v>
      </c>
      <c r="BV12">
        <v>600.10103948339406</v>
      </c>
      <c r="BW12">
        <v>177.36717527933851</v>
      </c>
      <c r="BX12">
        <v>4.0833584474156384</v>
      </c>
      <c r="BY12">
        <v>0.71588847157015156</v>
      </c>
      <c r="BZ12">
        <v>28.666666666666671</v>
      </c>
      <c r="CA12">
        <v>-0.15555555555555561</v>
      </c>
      <c r="CB12">
        <v>-0.99777777777777787</v>
      </c>
      <c r="CC12">
        <v>-0.29333333333333328</v>
      </c>
      <c r="CD12">
        <v>5.5736886525600617</v>
      </c>
      <c r="CE12">
        <v>46.228471199844229</v>
      </c>
      <c r="CF12">
        <v>21.256723862553269</v>
      </c>
      <c r="CG12">
        <v>2</v>
      </c>
      <c r="CH12">
        <v>2.652473004311505</v>
      </c>
      <c r="CI12">
        <v>-10.270148566642179</v>
      </c>
      <c r="CJ12">
        <v>597</v>
      </c>
      <c r="CK12">
        <v>8.5997445396799765</v>
      </c>
      <c r="CL12">
        <v>718.77777777777783</v>
      </c>
      <c r="CM12">
        <v>716</v>
      </c>
      <c r="CN12">
        <v>159.42089350283399</v>
      </c>
      <c r="CO12">
        <v>2.2763678064617401</v>
      </c>
      <c r="CP12">
        <v>0.69478396228049499</v>
      </c>
      <c r="CQ12">
        <v>28.9</v>
      </c>
      <c r="CR12">
        <v>-0.22</v>
      </c>
      <c r="CS12">
        <v>-1.04</v>
      </c>
      <c r="CT12">
        <v>0.09</v>
      </c>
      <c r="CU12">
        <v>7.3023876576269</v>
      </c>
      <c r="CV12">
        <v>40.825860498930801</v>
      </c>
      <c r="CW12">
        <v>15.693612512235999</v>
      </c>
      <c r="CX12">
        <v>0</v>
      </c>
      <c r="CY12">
        <v>0</v>
      </c>
      <c r="CZ12">
        <v>-10.039215686274501</v>
      </c>
      <c r="DA12">
        <v>765</v>
      </c>
      <c r="DB12">
        <v>8.2679558011049608</v>
      </c>
      <c r="DC12">
        <v>905</v>
      </c>
      <c r="DD12">
        <v>3</v>
      </c>
      <c r="DE12">
        <v>49</v>
      </c>
      <c r="DF12">
        <v>698</v>
      </c>
      <c r="DG12">
        <v>600.53983175538997</v>
      </c>
      <c r="DH12">
        <v>220.481545453438</v>
      </c>
      <c r="DI12">
        <v>2.7237646149492099</v>
      </c>
      <c r="DJ12">
        <v>0.73145456187390101</v>
      </c>
      <c r="DK12">
        <v>28.9</v>
      </c>
      <c r="DL12">
        <v>-0.25</v>
      </c>
      <c r="DM12">
        <v>-1.01</v>
      </c>
      <c r="DN12">
        <v>0.09</v>
      </c>
      <c r="DO12">
        <v>5.29506081977717</v>
      </c>
      <c r="DP12">
        <v>28.378883175810198</v>
      </c>
      <c r="DQ12">
        <v>16.771782341982298</v>
      </c>
      <c r="DR12">
        <v>0</v>
      </c>
      <c r="DS12">
        <v>0</v>
      </c>
      <c r="DT12">
        <v>-9.8846153846153602</v>
      </c>
      <c r="DU12">
        <v>806</v>
      </c>
      <c r="DV12">
        <v>8.2515940488841597</v>
      </c>
      <c r="DW12">
        <v>941</v>
      </c>
      <c r="DX12">
        <v>3</v>
      </c>
      <c r="DY12">
        <v>43</v>
      </c>
      <c r="DZ12">
        <v>778.875</v>
      </c>
      <c r="EA12">
        <v>788.36753926196445</v>
      </c>
      <c r="EB12">
        <v>226.0810349496218</v>
      </c>
      <c r="EC12">
        <v>3.5448895326593561</v>
      </c>
      <c r="ED12">
        <v>0.73092381551251617</v>
      </c>
      <c r="EE12">
        <v>29</v>
      </c>
      <c r="EF12">
        <v>-0.21</v>
      </c>
      <c r="EG12">
        <v>-1.02125</v>
      </c>
      <c r="EH12">
        <v>-8.3750000000000005E-2</v>
      </c>
      <c r="EI12">
        <v>6.8469166442328042</v>
      </c>
      <c r="EJ12">
        <v>53.571967674447961</v>
      </c>
      <c r="EK12">
        <v>20.549949561322581</v>
      </c>
      <c r="EL12">
        <v>1.375</v>
      </c>
      <c r="EM12">
        <v>1.801394240351601</v>
      </c>
      <c r="EN12">
        <v>-9.5831390544756943</v>
      </c>
      <c r="EO12">
        <v>969.75</v>
      </c>
      <c r="EP12">
        <v>8.2022479873403125</v>
      </c>
      <c r="EQ12">
        <v>1108.875</v>
      </c>
      <c r="ER12">
        <v>3</v>
      </c>
      <c r="ES12">
        <v>35</v>
      </c>
      <c r="ET12">
        <v>788.14285714285711</v>
      </c>
      <c r="EU12">
        <v>592.24759315000222</v>
      </c>
      <c r="EV12">
        <v>174.5962667043658</v>
      </c>
      <c r="EW12">
        <v>3.2612529697736359</v>
      </c>
      <c r="EX12">
        <v>0.73076857881202784</v>
      </c>
      <c r="EY12">
        <v>29.157142857142851</v>
      </c>
      <c r="EZ12">
        <v>-0.20285714285714279</v>
      </c>
      <c r="FA12">
        <v>-1.0314285714285709</v>
      </c>
      <c r="FB12">
        <v>-5.4285714285714277E-2</v>
      </c>
      <c r="FC12">
        <v>4.9042111970190092</v>
      </c>
      <c r="FD12">
        <v>40.563038983548083</v>
      </c>
      <c r="FE12">
        <v>21.63735637470139</v>
      </c>
      <c r="FF12">
        <v>2</v>
      </c>
      <c r="FG12">
        <v>2.6151219739303881</v>
      </c>
      <c r="FH12">
        <v>-9.4556308631382979</v>
      </c>
      <c r="FI12">
        <v>1224.1428571428571</v>
      </c>
      <c r="FJ12">
        <v>8.0583451211627288</v>
      </c>
      <c r="FK12">
        <v>1385.285714285714</v>
      </c>
    </row>
    <row r="13" spans="1:167" ht="15">
      <c r="A13" s="4">
        <v>12</v>
      </c>
      <c r="B13" s="1" t="s">
        <v>33</v>
      </c>
      <c r="C13" s="4">
        <v>21</v>
      </c>
      <c r="D13" s="1" t="s">
        <v>1</v>
      </c>
      <c r="E13" s="4">
        <v>10</v>
      </c>
      <c r="F13" s="4">
        <v>4</v>
      </c>
      <c r="G13" s="4">
        <v>12</v>
      </c>
      <c r="H13" s="4">
        <v>3</v>
      </c>
      <c r="I13" s="4">
        <v>2</v>
      </c>
      <c r="J13" s="4">
        <v>7</v>
      </c>
      <c r="K13" s="4">
        <v>43</v>
      </c>
      <c r="L13" s="4">
        <v>43</v>
      </c>
      <c r="M13" s="4">
        <v>45</v>
      </c>
      <c r="N13" s="4">
        <v>49</v>
      </c>
      <c r="O13" s="4">
        <v>38</v>
      </c>
      <c r="P13" s="4">
        <v>38</v>
      </c>
      <c r="Q13" s="4">
        <v>0</v>
      </c>
      <c r="R13" s="4">
        <v>0</v>
      </c>
      <c r="S13" s="4">
        <v>0</v>
      </c>
      <c r="T13" s="4">
        <v>1</v>
      </c>
      <c r="U13" s="5">
        <v>0.25</v>
      </c>
      <c r="V13" s="4">
        <v>59</v>
      </c>
      <c r="W13" s="4">
        <v>17</v>
      </c>
      <c r="X13" s="4">
        <v>26</v>
      </c>
      <c r="Y13" s="4">
        <v>25</v>
      </c>
      <c r="Z13" s="4">
        <v>28</v>
      </c>
      <c r="AA13" s="4">
        <v>32</v>
      </c>
      <c r="AB13" s="4">
        <v>7</v>
      </c>
      <c r="AC13" s="4">
        <v>12</v>
      </c>
      <c r="AD13" s="5">
        <v>-0.1</v>
      </c>
      <c r="AE13">
        <v>10</v>
      </c>
      <c r="AF13">
        <v>43</v>
      </c>
      <c r="AG13">
        <v>755.8</v>
      </c>
      <c r="AH13">
        <v>3261.2308909889239</v>
      </c>
      <c r="AI13">
        <v>908.74456181878736</v>
      </c>
      <c r="AJ13">
        <v>57.975362274723743</v>
      </c>
      <c r="AK13">
        <v>0.65233509185674909</v>
      </c>
      <c r="AL13">
        <v>24.97</v>
      </c>
      <c r="AM13">
        <v>-0.25700000000000001</v>
      </c>
      <c r="AN13">
        <v>-1.02</v>
      </c>
      <c r="AO13">
        <v>-0.216</v>
      </c>
      <c r="AP13">
        <v>7.6905312776385983</v>
      </c>
      <c r="AQ13">
        <v>66.985454769342269</v>
      </c>
      <c r="AR13">
        <v>71.663762048564493</v>
      </c>
      <c r="AS13">
        <v>20.8</v>
      </c>
      <c r="AT13">
        <v>40.514114026672367</v>
      </c>
      <c r="AU13">
        <v>-7.67017446935139</v>
      </c>
      <c r="AV13">
        <v>64.099999999999994</v>
      </c>
      <c r="AW13">
        <v>1.799277366474433</v>
      </c>
      <c r="AX13">
        <v>77.599999999999994</v>
      </c>
      <c r="AY13">
        <v>4</v>
      </c>
      <c r="AZ13">
        <v>43</v>
      </c>
      <c r="BA13">
        <v>880</v>
      </c>
      <c r="BB13">
        <v>656.25692228643356</v>
      </c>
      <c r="BC13">
        <v>847.56346206614251</v>
      </c>
      <c r="BD13">
        <v>0.90031847219094008</v>
      </c>
      <c r="BE13">
        <v>0.46285041816946648</v>
      </c>
      <c r="BF13">
        <v>25.15</v>
      </c>
      <c r="BG13">
        <v>4.4999999999999998E-2</v>
      </c>
      <c r="BH13">
        <v>-0.96</v>
      </c>
      <c r="BI13">
        <v>-0.33</v>
      </c>
      <c r="BJ13">
        <v>8.5542487468309645</v>
      </c>
      <c r="BK13">
        <v>71.713239712879556</v>
      </c>
      <c r="BL13">
        <v>52.063715465557948</v>
      </c>
      <c r="BM13">
        <v>21</v>
      </c>
      <c r="BN13">
        <v>30.017674783974901</v>
      </c>
      <c r="BO13">
        <v>-9.4070910121398441</v>
      </c>
      <c r="BP13">
        <v>165.5</v>
      </c>
      <c r="BQ13">
        <v>7.47543206566574</v>
      </c>
      <c r="BR13">
        <v>220.5</v>
      </c>
      <c r="BS13">
        <v>12</v>
      </c>
      <c r="BT13">
        <v>45</v>
      </c>
      <c r="BU13">
        <v>806.33333333333337</v>
      </c>
      <c r="BV13">
        <v>707.0678496446526</v>
      </c>
      <c r="BW13">
        <v>981.40749265340457</v>
      </c>
      <c r="BX13">
        <v>0.76321370425823021</v>
      </c>
      <c r="BY13">
        <v>0.40700653985895802</v>
      </c>
      <c r="BZ13">
        <v>25.733333333333331</v>
      </c>
      <c r="CA13">
        <v>0.1133333333333333</v>
      </c>
      <c r="CB13">
        <v>-1.093333333333333</v>
      </c>
      <c r="CC13">
        <v>-3.5000000000000003E-2</v>
      </c>
      <c r="CD13">
        <v>8.0775290947507106</v>
      </c>
      <c r="CE13">
        <v>68.298167355588717</v>
      </c>
      <c r="CF13">
        <v>56.071465846863447</v>
      </c>
      <c r="CG13">
        <v>28.333333333333329</v>
      </c>
      <c r="CH13">
        <v>38.96002871480394</v>
      </c>
      <c r="CI13">
        <v>-9.2307118389126739</v>
      </c>
      <c r="CJ13">
        <v>233.83333333333329</v>
      </c>
      <c r="CK13">
        <v>7.3542279550123437</v>
      </c>
      <c r="CL13">
        <v>310.5</v>
      </c>
      <c r="CM13">
        <v>722</v>
      </c>
      <c r="CN13">
        <v>2200.2241516874801</v>
      </c>
      <c r="CO13">
        <v>1.4321342956838401</v>
      </c>
      <c r="CP13">
        <v>0.58883849392090004</v>
      </c>
      <c r="CQ13">
        <v>26.1</v>
      </c>
      <c r="CR13">
        <v>-0.03</v>
      </c>
      <c r="CS13">
        <v>-1.04</v>
      </c>
      <c r="CT13">
        <v>-0.13</v>
      </c>
      <c r="CU13">
        <v>8.9594243530795108</v>
      </c>
      <c r="CV13">
        <v>71.8656830909988</v>
      </c>
      <c r="CW13">
        <v>53.199160566041897</v>
      </c>
      <c r="CX13">
        <v>24</v>
      </c>
      <c r="CY13">
        <v>32.4324324324324</v>
      </c>
      <c r="CZ13">
        <v>-9.3559027777777999</v>
      </c>
      <c r="DA13">
        <v>288</v>
      </c>
      <c r="DB13">
        <v>7.0414507772020203</v>
      </c>
      <c r="DC13">
        <v>386</v>
      </c>
      <c r="DD13">
        <v>3</v>
      </c>
      <c r="DE13">
        <v>49</v>
      </c>
      <c r="DF13">
        <v>749</v>
      </c>
      <c r="DG13">
        <v>902.43208512135902</v>
      </c>
      <c r="DH13">
        <v>557.84072911558997</v>
      </c>
      <c r="DI13">
        <v>1.6177235508638601</v>
      </c>
      <c r="DJ13">
        <v>0.61798869110147503</v>
      </c>
      <c r="DK13">
        <v>26.2</v>
      </c>
      <c r="DL13">
        <v>0.03</v>
      </c>
      <c r="DM13">
        <v>-1.01</v>
      </c>
      <c r="DN13">
        <v>-0.19</v>
      </c>
      <c r="DO13">
        <v>8.1035022498137401</v>
      </c>
      <c r="DP13">
        <v>45.076805794894497</v>
      </c>
      <c r="DQ13">
        <v>39.038911170341997</v>
      </c>
      <c r="DR13">
        <v>13</v>
      </c>
      <c r="DS13">
        <v>15.662650602409601</v>
      </c>
      <c r="DT13">
        <v>-9.4718649517684508</v>
      </c>
      <c r="DU13">
        <v>311</v>
      </c>
      <c r="DV13">
        <v>7.1157074340527799</v>
      </c>
      <c r="DW13">
        <v>417</v>
      </c>
      <c r="DX13">
        <v>2.5</v>
      </c>
      <c r="DY13">
        <v>43.5</v>
      </c>
      <c r="DZ13">
        <v>812.875</v>
      </c>
      <c r="EA13">
        <v>1848.972583900578</v>
      </c>
      <c r="EB13">
        <v>1787.914873643864</v>
      </c>
      <c r="EC13">
        <v>1.600859022045404</v>
      </c>
      <c r="ED13">
        <v>0.50085003909679604</v>
      </c>
      <c r="EE13">
        <v>26.6</v>
      </c>
      <c r="EF13">
        <v>0.06</v>
      </c>
      <c r="EG13">
        <v>-1.0162500000000001</v>
      </c>
      <c r="EH13">
        <v>8.1249999999999989E-2</v>
      </c>
      <c r="EI13">
        <v>13.7101693582909</v>
      </c>
      <c r="EJ13">
        <v>73.681577711620491</v>
      </c>
      <c r="EK13">
        <v>64.610217999527194</v>
      </c>
      <c r="EL13">
        <v>26.875</v>
      </c>
      <c r="EM13">
        <v>40.248763839680478</v>
      </c>
      <c r="EN13">
        <v>-9.2950247622516748</v>
      </c>
      <c r="EO13">
        <v>405.5</v>
      </c>
      <c r="EP13">
        <v>7.094371883115441</v>
      </c>
      <c r="EQ13">
        <v>506.625</v>
      </c>
      <c r="ER13">
        <v>7</v>
      </c>
      <c r="ES13">
        <v>38</v>
      </c>
      <c r="ET13">
        <v>767</v>
      </c>
      <c r="EU13">
        <v>335.341112693816</v>
      </c>
      <c r="EV13">
        <v>653.36663952554807</v>
      </c>
      <c r="EW13">
        <v>1.3342241192900961</v>
      </c>
      <c r="EX13">
        <v>0.43550532049908208</v>
      </c>
      <c r="EY13">
        <v>27.028571428571428</v>
      </c>
      <c r="EZ13">
        <v>0.1014285714285714</v>
      </c>
      <c r="FA13">
        <v>-1.054285714285714</v>
      </c>
      <c r="FB13">
        <v>-9.9999999999999992E-2</v>
      </c>
      <c r="FC13">
        <v>5.7080840448049548</v>
      </c>
      <c r="FD13">
        <v>44.677222175620372</v>
      </c>
      <c r="FE13">
        <v>47.0637483941684</v>
      </c>
      <c r="FF13">
        <v>23.571428571428569</v>
      </c>
      <c r="FG13">
        <v>31.56733627618005</v>
      </c>
      <c r="FH13">
        <v>-9.6485450884454895</v>
      </c>
      <c r="FI13">
        <v>508.42857142857139</v>
      </c>
      <c r="FJ13">
        <v>7.1334601319894224</v>
      </c>
      <c r="FK13">
        <v>709.28571428571433</v>
      </c>
    </row>
    <row r="14" spans="1:167" ht="15">
      <c r="A14" s="4">
        <v>13</v>
      </c>
      <c r="B14" s="1" t="s">
        <v>32</v>
      </c>
      <c r="C14" s="4">
        <v>20</v>
      </c>
      <c r="D14" s="1" t="s">
        <v>0</v>
      </c>
      <c r="E14" s="4">
        <v>20</v>
      </c>
      <c r="F14" s="4">
        <v>31</v>
      </c>
      <c r="G14" s="4">
        <v>22</v>
      </c>
      <c r="H14" s="4">
        <v>23</v>
      </c>
      <c r="I14" s="4">
        <v>5</v>
      </c>
      <c r="J14" s="4">
        <v>18</v>
      </c>
      <c r="K14" s="4">
        <v>39</v>
      </c>
      <c r="L14" s="4">
        <v>41</v>
      </c>
      <c r="M14" s="4">
        <v>38</v>
      </c>
      <c r="N14" s="4">
        <v>48</v>
      </c>
      <c r="O14" s="4">
        <v>41</v>
      </c>
      <c r="P14" s="4">
        <v>33</v>
      </c>
      <c r="Q14" s="4">
        <v>1</v>
      </c>
      <c r="R14" s="4">
        <v>0</v>
      </c>
      <c r="S14" s="4">
        <v>0</v>
      </c>
      <c r="T14" s="4">
        <v>2</v>
      </c>
      <c r="U14" s="5">
        <v>0.625</v>
      </c>
      <c r="V14" s="4">
        <v>50</v>
      </c>
      <c r="W14" s="4">
        <v>24</v>
      </c>
      <c r="X14" s="4">
        <v>17</v>
      </c>
      <c r="Y14" s="4">
        <v>18</v>
      </c>
      <c r="Z14" s="4">
        <v>28</v>
      </c>
      <c r="AA14" s="4">
        <v>32</v>
      </c>
      <c r="AB14" s="4">
        <v>12</v>
      </c>
      <c r="AC14" s="4">
        <v>8</v>
      </c>
      <c r="AD14" s="5">
        <v>-0.05</v>
      </c>
      <c r="AE14">
        <v>20</v>
      </c>
      <c r="AF14">
        <v>39</v>
      </c>
      <c r="AG14">
        <v>964.27272727272725</v>
      </c>
      <c r="AH14">
        <v>1438.0987240048789</v>
      </c>
      <c r="AI14">
        <v>1768.376604459949</v>
      </c>
      <c r="AJ14">
        <v>0.76898715187212552</v>
      </c>
      <c r="AK14">
        <v>0.38767981948583907</v>
      </c>
      <c r="AL14">
        <v>25.945454545454542</v>
      </c>
      <c r="AM14">
        <v>-0.20363636363636359</v>
      </c>
      <c r="AN14">
        <v>-0.70727272727272716</v>
      </c>
      <c r="AO14">
        <v>-0.72454545454545449</v>
      </c>
      <c r="AP14">
        <v>7.1449676974361997</v>
      </c>
      <c r="AQ14">
        <v>81.970383171980444</v>
      </c>
      <c r="AR14">
        <v>72.048155578871601</v>
      </c>
      <c r="AS14">
        <v>34.090909090909093</v>
      </c>
      <c r="AT14">
        <v>56.706452028253807</v>
      </c>
      <c r="AU14">
        <v>-12.431307660432321</v>
      </c>
      <c r="AV14">
        <v>72.454545454545453</v>
      </c>
      <c r="AW14">
        <v>8.0421538889738429</v>
      </c>
      <c r="AX14">
        <v>79.36363636363636</v>
      </c>
      <c r="AY14">
        <v>31</v>
      </c>
      <c r="AZ14">
        <v>41</v>
      </c>
      <c r="BA14">
        <v>999.33333333333337</v>
      </c>
      <c r="BB14">
        <v>4595.7992084259959</v>
      </c>
      <c r="BC14">
        <v>1553.7796302192601</v>
      </c>
      <c r="BD14">
        <v>3.06511174385935</v>
      </c>
      <c r="BE14">
        <v>0.73833227812840574</v>
      </c>
      <c r="BF14">
        <v>28.233333333333331</v>
      </c>
      <c r="BG14">
        <v>-0.14333333333333331</v>
      </c>
      <c r="BH14">
        <v>-0.93666666666666654</v>
      </c>
      <c r="BI14">
        <v>-0.53666666666666663</v>
      </c>
      <c r="BJ14">
        <v>12.08457372648753</v>
      </c>
      <c r="BK14">
        <v>122.61676653696929</v>
      </c>
      <c r="BL14">
        <v>72.810236700523973</v>
      </c>
      <c r="BM14">
        <v>32.666666666666657</v>
      </c>
      <c r="BN14">
        <v>53.890065913370996</v>
      </c>
      <c r="BO14">
        <v>-12.22339062996857</v>
      </c>
      <c r="BP14">
        <v>165.66666666666671</v>
      </c>
      <c r="BQ14">
        <v>7.571633585845273</v>
      </c>
      <c r="BR14">
        <v>180.66666666666671</v>
      </c>
      <c r="BS14">
        <v>22</v>
      </c>
      <c r="BT14">
        <v>38</v>
      </c>
      <c r="BU14">
        <v>951.7</v>
      </c>
      <c r="BV14">
        <v>7880.2492041899804</v>
      </c>
      <c r="BW14">
        <v>2926.2925344060809</v>
      </c>
      <c r="BX14">
        <v>1.4839512057441411</v>
      </c>
      <c r="BY14">
        <v>0.54283588190575904</v>
      </c>
      <c r="BZ14">
        <v>28.1</v>
      </c>
      <c r="CA14">
        <v>-2.7E-2</v>
      </c>
      <c r="CB14">
        <v>-0.98100000000000009</v>
      </c>
      <c r="CC14">
        <v>-0.20100000000000001</v>
      </c>
      <c r="CD14">
        <v>10.82525323948159</v>
      </c>
      <c r="CE14">
        <v>108.01714924862119</v>
      </c>
      <c r="CF14">
        <v>115.1022672911637</v>
      </c>
      <c r="CG14">
        <v>25.8</v>
      </c>
      <c r="CH14">
        <v>50.297177601541513</v>
      </c>
      <c r="CI14">
        <v>-11.77484681482602</v>
      </c>
      <c r="CJ14">
        <v>253.5</v>
      </c>
      <c r="CK14">
        <v>7.2932723121773932</v>
      </c>
      <c r="CL14">
        <v>281.89999999999998</v>
      </c>
      <c r="CM14">
        <v>862.5</v>
      </c>
      <c r="CN14">
        <v>2669.6566159771251</v>
      </c>
      <c r="CO14">
        <v>2.3300960994022502</v>
      </c>
      <c r="CP14">
        <v>0.69639865498445597</v>
      </c>
      <c r="CQ14">
        <v>28.65</v>
      </c>
      <c r="CR14">
        <v>-0.02</v>
      </c>
      <c r="CS14">
        <v>-1.0249999999999999</v>
      </c>
      <c r="CT14">
        <v>-0.39500000000000002</v>
      </c>
      <c r="CU14">
        <v>9.012287018003315</v>
      </c>
      <c r="CV14">
        <v>79.816672560791261</v>
      </c>
      <c r="CW14">
        <v>52.142226420594547</v>
      </c>
      <c r="CX14">
        <v>25</v>
      </c>
      <c r="CY14">
        <v>38.216783216783199</v>
      </c>
      <c r="CZ14">
        <v>-11.157074597061801</v>
      </c>
      <c r="DA14">
        <v>335</v>
      </c>
      <c r="DB14">
        <v>7.7533014761103951</v>
      </c>
      <c r="DC14">
        <v>388</v>
      </c>
      <c r="DD14">
        <v>23</v>
      </c>
      <c r="DE14">
        <v>48</v>
      </c>
      <c r="DF14">
        <v>1029</v>
      </c>
      <c r="DG14">
        <v>569.24194677202399</v>
      </c>
      <c r="DH14">
        <v>720.95997156542001</v>
      </c>
      <c r="DI14">
        <v>0.789561098012181</v>
      </c>
      <c r="DJ14">
        <v>0.44120376716347598</v>
      </c>
      <c r="DK14">
        <v>28.8</v>
      </c>
      <c r="DL14">
        <v>-0.03</v>
      </c>
      <c r="DM14">
        <v>-1.01</v>
      </c>
      <c r="DN14">
        <v>-0.31</v>
      </c>
      <c r="DO14">
        <v>9.9480715724975202</v>
      </c>
      <c r="DP14">
        <v>103.88281855821199</v>
      </c>
      <c r="DQ14">
        <v>51.368621687929803</v>
      </c>
      <c r="DR14">
        <v>24</v>
      </c>
      <c r="DS14">
        <v>34.7826086956522</v>
      </c>
      <c r="DT14">
        <v>-10.7376373626374</v>
      </c>
      <c r="DU14">
        <v>364</v>
      </c>
      <c r="DV14">
        <v>7.7577937649880102</v>
      </c>
      <c r="DW14">
        <v>417</v>
      </c>
      <c r="DX14">
        <v>14</v>
      </c>
      <c r="DY14">
        <v>44.5</v>
      </c>
      <c r="DZ14">
        <v>953.57142857142856</v>
      </c>
      <c r="EA14">
        <v>1382.320106723271</v>
      </c>
      <c r="EB14">
        <v>1007.221164531453</v>
      </c>
      <c r="EC14">
        <v>1.3387576772491641</v>
      </c>
      <c r="ED14">
        <v>0.48779600571129972</v>
      </c>
      <c r="EE14">
        <v>28.728571428571431</v>
      </c>
      <c r="EF14">
        <v>-3.4285714285714287E-2</v>
      </c>
      <c r="EG14">
        <v>-1.0128571428571429</v>
      </c>
      <c r="EH14">
        <v>-0.25714285714285717</v>
      </c>
      <c r="EI14">
        <v>9.4697641829243704</v>
      </c>
      <c r="EJ14">
        <v>89.674713960186025</v>
      </c>
      <c r="EK14">
        <v>60.847899777012458</v>
      </c>
      <c r="EL14">
        <v>27.571428571428569</v>
      </c>
      <c r="EM14">
        <v>46.464519593915668</v>
      </c>
      <c r="EN14">
        <v>-10.693775186646199</v>
      </c>
      <c r="EO14">
        <v>420.57142857142861</v>
      </c>
      <c r="EP14">
        <v>7.857217026836115</v>
      </c>
      <c r="EQ14">
        <v>490</v>
      </c>
      <c r="ER14">
        <v>18</v>
      </c>
      <c r="ES14">
        <v>33</v>
      </c>
      <c r="ET14">
        <v>898.57142857142856</v>
      </c>
      <c r="EU14">
        <v>55274.698956519227</v>
      </c>
      <c r="EV14">
        <v>2083.862970657081</v>
      </c>
      <c r="EW14">
        <v>8.9083066910422737</v>
      </c>
      <c r="EX14">
        <v>0.64620957085886643</v>
      </c>
      <c r="EY14">
        <v>28.8</v>
      </c>
      <c r="EZ14">
        <v>-7.4285714285714288E-2</v>
      </c>
      <c r="FA14">
        <v>-1.0271428571428569</v>
      </c>
      <c r="FB14">
        <v>-0.35142857142857142</v>
      </c>
      <c r="FC14">
        <v>8.5210396991442341</v>
      </c>
      <c r="FD14">
        <v>78.959041028352587</v>
      </c>
      <c r="FE14">
        <v>74.866055760411854</v>
      </c>
      <c r="FF14">
        <v>24</v>
      </c>
      <c r="FG14">
        <v>38.520701034036797</v>
      </c>
      <c r="FH14">
        <v>-10.125162948599989</v>
      </c>
      <c r="FI14">
        <v>514.28571428571433</v>
      </c>
      <c r="FJ14">
        <v>7.3531199240726908</v>
      </c>
      <c r="FK14">
        <v>622.71428571428567</v>
      </c>
    </row>
    <row r="15" spans="1:167" ht="15">
      <c r="A15" s="4">
        <v>14</v>
      </c>
      <c r="B15" s="1" t="s">
        <v>33</v>
      </c>
      <c r="C15" s="4">
        <v>21</v>
      </c>
      <c r="D15" s="1" t="s">
        <v>0</v>
      </c>
      <c r="E15" s="4">
        <v>3</v>
      </c>
      <c r="F15" s="4">
        <v>8</v>
      </c>
      <c r="G15" s="4">
        <v>3</v>
      </c>
      <c r="H15" s="4">
        <v>2</v>
      </c>
      <c r="I15" s="4">
        <v>3</v>
      </c>
      <c r="J15" s="4">
        <v>3</v>
      </c>
      <c r="K15" s="4">
        <v>37</v>
      </c>
      <c r="L15" s="4">
        <v>39</v>
      </c>
      <c r="M15" s="4">
        <v>42</v>
      </c>
      <c r="N15" s="4">
        <v>52</v>
      </c>
      <c r="O15" s="4">
        <v>41</v>
      </c>
      <c r="P15" s="4">
        <v>41</v>
      </c>
      <c r="Q15" s="4">
        <v>2</v>
      </c>
      <c r="R15" s="4">
        <v>0</v>
      </c>
      <c r="S15" s="4">
        <v>0</v>
      </c>
      <c r="T15" s="4">
        <v>3</v>
      </c>
      <c r="U15" s="5">
        <v>0.375</v>
      </c>
      <c r="V15" s="4">
        <v>53</v>
      </c>
      <c r="W15" s="4">
        <v>21</v>
      </c>
      <c r="X15" s="4">
        <v>12</v>
      </c>
      <c r="Y15" s="4">
        <v>31</v>
      </c>
      <c r="Z15" s="4">
        <v>22</v>
      </c>
      <c r="AA15" s="4">
        <v>28</v>
      </c>
      <c r="AB15" s="4">
        <v>12</v>
      </c>
      <c r="AC15" s="4">
        <v>8</v>
      </c>
      <c r="AD15" s="5">
        <v>-0.35</v>
      </c>
      <c r="AE15">
        <v>3</v>
      </c>
      <c r="AF15">
        <v>37</v>
      </c>
      <c r="AG15">
        <v>916.27272727272725</v>
      </c>
      <c r="AH15">
        <v>676.93435734467994</v>
      </c>
      <c r="AI15">
        <v>982.43801780967726</v>
      </c>
      <c r="AJ15">
        <v>0.6404513272093374</v>
      </c>
      <c r="AK15">
        <v>0.36211957988650828</v>
      </c>
      <c r="AL15">
        <v>24.054545454545458</v>
      </c>
      <c r="AM15">
        <v>-0.1209090909090909</v>
      </c>
      <c r="AN15">
        <v>-1.0181818181818181</v>
      </c>
      <c r="AO15">
        <v>0.1127272727272727</v>
      </c>
      <c r="AP15">
        <v>5.3735277572480333</v>
      </c>
      <c r="AQ15">
        <v>47.162094945982133</v>
      </c>
      <c r="AR15">
        <v>50.173849143371669</v>
      </c>
      <c r="AS15">
        <v>25</v>
      </c>
      <c r="AT15">
        <v>38.309651207378472</v>
      </c>
      <c r="AU15">
        <v>-11.81034115535414</v>
      </c>
      <c r="AV15">
        <v>77.272727272727266</v>
      </c>
      <c r="AW15">
        <v>9.6590356807010416</v>
      </c>
      <c r="AX15">
        <v>136.3636363636364</v>
      </c>
      <c r="AY15">
        <v>8</v>
      </c>
      <c r="AZ15">
        <v>39</v>
      </c>
      <c r="BA15">
        <v>885.33333333333337</v>
      </c>
      <c r="BB15">
        <v>2077.4709960115219</v>
      </c>
      <c r="BC15">
        <v>1086.0585918349609</v>
      </c>
      <c r="BD15">
        <v>1.8791869919706301</v>
      </c>
      <c r="BE15">
        <v>0.63527432193072064</v>
      </c>
      <c r="BF15">
        <v>25.6</v>
      </c>
      <c r="BG15">
        <v>-0.02</v>
      </c>
      <c r="BH15">
        <v>-0.97333333333333327</v>
      </c>
      <c r="BI15">
        <v>0.12666666666666671</v>
      </c>
      <c r="BJ15">
        <v>8.3283576118740132</v>
      </c>
      <c r="BK15">
        <v>71.098622111905271</v>
      </c>
      <c r="BL15">
        <v>47.774007602912803</v>
      </c>
      <c r="BM15">
        <v>21.333333333333329</v>
      </c>
      <c r="BN15">
        <v>31.9774594141888</v>
      </c>
      <c r="BO15">
        <v>-13.489575581726131</v>
      </c>
      <c r="BP15">
        <v>173</v>
      </c>
      <c r="BQ15">
        <v>9.2596703322509377</v>
      </c>
      <c r="BR15">
        <v>306.66666666666669</v>
      </c>
      <c r="BS15">
        <v>3</v>
      </c>
      <c r="BT15">
        <v>42</v>
      </c>
      <c r="BU15">
        <v>908.83333333333337</v>
      </c>
      <c r="BV15">
        <v>1093.6812875799999</v>
      </c>
      <c r="BW15">
        <v>943.68888817043864</v>
      </c>
      <c r="BX15">
        <v>2.7797598310248191</v>
      </c>
      <c r="BY15">
        <v>0.53196535565906367</v>
      </c>
      <c r="BZ15">
        <v>26.05</v>
      </c>
      <c r="CA15">
        <v>6.1666666666666668E-2</v>
      </c>
      <c r="CB15">
        <v>-1.03</v>
      </c>
      <c r="CC15">
        <v>0.155</v>
      </c>
      <c r="CD15">
        <v>9.775358558160482</v>
      </c>
      <c r="CE15">
        <v>71.549573112162975</v>
      </c>
      <c r="CF15">
        <v>67.229877541241692</v>
      </c>
      <c r="CG15">
        <v>15.66666666666667</v>
      </c>
      <c r="CH15">
        <v>24.328367443121522</v>
      </c>
      <c r="CI15">
        <v>-13.27323663524135</v>
      </c>
      <c r="CJ15">
        <v>248.33333333333329</v>
      </c>
      <c r="CK15">
        <v>9.083769303369408</v>
      </c>
      <c r="CL15">
        <v>427.16666666666669</v>
      </c>
      <c r="CM15">
        <v>865.5</v>
      </c>
      <c r="CN15">
        <v>1044.212510597868</v>
      </c>
      <c r="CO15">
        <v>1.2229857014057699</v>
      </c>
      <c r="CP15">
        <v>0.54571223597561191</v>
      </c>
      <c r="CQ15">
        <v>26.25</v>
      </c>
      <c r="CR15">
        <v>0.17499999999999999</v>
      </c>
      <c r="CS15">
        <v>-0.99</v>
      </c>
      <c r="CT15">
        <v>0.25</v>
      </c>
      <c r="CU15">
        <v>7.4504507453439901</v>
      </c>
      <c r="CV15">
        <v>84.859156577608246</v>
      </c>
      <c r="CW15">
        <v>90.553768402307</v>
      </c>
      <c r="CX15">
        <v>13.5</v>
      </c>
      <c r="CY15">
        <v>24.2525399129173</v>
      </c>
      <c r="CZ15">
        <v>-12.463805530199251</v>
      </c>
      <c r="DA15">
        <v>324.5</v>
      </c>
      <c r="DB15">
        <v>8.8796210720887103</v>
      </c>
      <c r="DC15">
        <v>526</v>
      </c>
      <c r="DD15">
        <v>2</v>
      </c>
      <c r="DE15">
        <v>52</v>
      </c>
      <c r="DF15">
        <v>873</v>
      </c>
      <c r="DG15">
        <v>386.27233104423402</v>
      </c>
      <c r="DH15">
        <v>166.86672941963701</v>
      </c>
      <c r="DI15">
        <v>2.3148552883351199</v>
      </c>
      <c r="DJ15">
        <v>0.69832770573153802</v>
      </c>
      <c r="DK15">
        <v>26.4</v>
      </c>
      <c r="DL15">
        <v>0.16</v>
      </c>
      <c r="DM15">
        <v>-1.04</v>
      </c>
      <c r="DN15">
        <v>-0.13</v>
      </c>
      <c r="DO15">
        <v>4.5796843065827897</v>
      </c>
      <c r="DP15">
        <v>33.304963777864998</v>
      </c>
      <c r="DQ15">
        <v>25.669301577531499</v>
      </c>
      <c r="DR15">
        <v>1</v>
      </c>
      <c r="DS15">
        <v>1.4285714285714299</v>
      </c>
      <c r="DT15">
        <v>-11.9607046070461</v>
      </c>
      <c r="DU15">
        <v>369</v>
      </c>
      <c r="DV15">
        <v>8.69328097731238</v>
      </c>
      <c r="DW15">
        <v>573</v>
      </c>
      <c r="DX15">
        <v>2.5</v>
      </c>
      <c r="DY15">
        <v>46.5</v>
      </c>
      <c r="DZ15">
        <v>924.28571428571433</v>
      </c>
      <c r="EA15">
        <v>1424.800038770916</v>
      </c>
      <c r="EB15">
        <v>743.23961204716761</v>
      </c>
      <c r="EC15">
        <v>2.479938245765676</v>
      </c>
      <c r="ED15">
        <v>0.65347203776639462</v>
      </c>
      <c r="EE15">
        <v>26.642857142857139</v>
      </c>
      <c r="EF15">
        <v>0.1528571428571428</v>
      </c>
      <c r="EG15">
        <v>-1.0085714285714289</v>
      </c>
      <c r="EH15">
        <v>0.11285714285714291</v>
      </c>
      <c r="EI15">
        <v>7.7174615937064823</v>
      </c>
      <c r="EJ15">
        <v>64.607689368415024</v>
      </c>
      <c r="EK15">
        <v>44.450088542729148</v>
      </c>
      <c r="EL15">
        <v>15.857142857142859</v>
      </c>
      <c r="EM15">
        <v>23.854059390463838</v>
      </c>
      <c r="EN15">
        <v>-11.373216582132351</v>
      </c>
      <c r="EO15">
        <v>451.85714285714278</v>
      </c>
      <c r="EP15">
        <v>8.5469358336323928</v>
      </c>
      <c r="EQ15">
        <v>679.85714285714289</v>
      </c>
      <c r="ER15">
        <v>3</v>
      </c>
      <c r="ES15">
        <v>41</v>
      </c>
      <c r="ET15">
        <v>811.14285714285711</v>
      </c>
      <c r="EU15">
        <v>404.85520248146128</v>
      </c>
      <c r="EV15">
        <v>254.23571834482411</v>
      </c>
      <c r="EW15">
        <v>1.7137005164103509</v>
      </c>
      <c r="EX15">
        <v>0.61207496017610019</v>
      </c>
      <c r="EY15">
        <v>26.88571428571429</v>
      </c>
      <c r="EZ15">
        <v>0.1542857142857143</v>
      </c>
      <c r="FA15">
        <v>-1.0614285714285721</v>
      </c>
      <c r="FB15">
        <v>-0.05</v>
      </c>
      <c r="FC15">
        <v>4.6674560797880664</v>
      </c>
      <c r="FD15">
        <v>33.723243374411673</v>
      </c>
      <c r="FE15">
        <v>30.10700307359787</v>
      </c>
      <c r="FF15">
        <v>5.4285714285714288</v>
      </c>
      <c r="FG15">
        <v>7.8456876585373578</v>
      </c>
      <c r="FH15">
        <v>-10.540034064277529</v>
      </c>
      <c r="FI15">
        <v>611.14285714285711</v>
      </c>
      <c r="FJ15">
        <v>8.4276896253558018</v>
      </c>
      <c r="FK15">
        <v>883.14285714285711</v>
      </c>
    </row>
    <row r="16" spans="1:167" ht="15">
      <c r="A16" s="4">
        <v>15</v>
      </c>
      <c r="B16" s="1" t="s">
        <v>32</v>
      </c>
      <c r="C16" s="4">
        <v>22</v>
      </c>
      <c r="D16" s="1" t="s">
        <v>1</v>
      </c>
      <c r="E16" s="4">
        <v>3</v>
      </c>
      <c r="F16" s="4">
        <v>11</v>
      </c>
      <c r="G16" s="4">
        <v>11</v>
      </c>
      <c r="H16" s="4">
        <v>24</v>
      </c>
      <c r="I16" s="4">
        <v>47</v>
      </c>
      <c r="J16" s="4">
        <v>12</v>
      </c>
      <c r="K16" s="4">
        <v>26</v>
      </c>
      <c r="L16" s="4">
        <v>25</v>
      </c>
      <c r="M16" s="4">
        <v>31</v>
      </c>
      <c r="N16" s="4">
        <v>30</v>
      </c>
      <c r="O16" s="4">
        <v>27</v>
      </c>
      <c r="P16" s="4">
        <v>29</v>
      </c>
      <c r="Q16" s="4">
        <v>0</v>
      </c>
      <c r="R16" s="4">
        <v>0</v>
      </c>
      <c r="S16" s="4">
        <v>0</v>
      </c>
      <c r="T16" s="4">
        <v>0</v>
      </c>
      <c r="U16" s="5">
        <v>0.625</v>
      </c>
      <c r="V16" s="4">
        <v>56</v>
      </c>
      <c r="W16" s="4">
        <v>24</v>
      </c>
      <c r="X16" s="4">
        <v>6</v>
      </c>
      <c r="Y16" s="4">
        <v>31</v>
      </c>
      <c r="Z16" s="4">
        <v>35</v>
      </c>
      <c r="AA16" s="4">
        <v>36</v>
      </c>
      <c r="AB16" s="4">
        <v>15</v>
      </c>
      <c r="AC16" s="4">
        <v>9</v>
      </c>
      <c r="AD16" s="5">
        <v>0.05</v>
      </c>
      <c r="AE16">
        <v>3</v>
      </c>
      <c r="AF16">
        <v>26</v>
      </c>
      <c r="AG16">
        <v>913.16666666666663</v>
      </c>
      <c r="AH16">
        <v>3089.692344840907</v>
      </c>
      <c r="AI16">
        <v>1164.033712695948</v>
      </c>
      <c r="AJ16">
        <v>2.503146797038541</v>
      </c>
      <c r="AK16">
        <v>0.70254820538758489</v>
      </c>
      <c r="AL16">
        <v>24.38333333333334</v>
      </c>
      <c r="AM16">
        <v>-0.24</v>
      </c>
      <c r="AN16">
        <v>-0.875</v>
      </c>
      <c r="AO16">
        <v>-0.55999999999999994</v>
      </c>
      <c r="AP16">
        <v>6.7078960003164756</v>
      </c>
      <c r="AQ16">
        <v>69.343627999584868</v>
      </c>
      <c r="AR16">
        <v>54.64450956873867</v>
      </c>
      <c r="AS16">
        <v>21.166666666666671</v>
      </c>
      <c r="AT16">
        <v>31.829906204906209</v>
      </c>
      <c r="AU16">
        <v>-18.799486582161929</v>
      </c>
      <c r="AV16">
        <v>58.333333333333343</v>
      </c>
      <c r="AW16">
        <v>7.8448712302319237</v>
      </c>
      <c r="AX16">
        <v>73.833333333333329</v>
      </c>
      <c r="AY16">
        <v>11</v>
      </c>
      <c r="AZ16">
        <v>25</v>
      </c>
      <c r="BA16">
        <v>898</v>
      </c>
      <c r="BB16">
        <v>2835.8143049253299</v>
      </c>
      <c r="BC16">
        <v>1934.0327953629389</v>
      </c>
      <c r="BD16">
        <v>2.7351880693539741</v>
      </c>
      <c r="BE16">
        <v>0.60644985381489902</v>
      </c>
      <c r="BF16">
        <v>26.55</v>
      </c>
      <c r="BG16">
        <v>-0.3</v>
      </c>
      <c r="BH16">
        <v>-0.91500000000000004</v>
      </c>
      <c r="BI16">
        <v>-0.53499999999999992</v>
      </c>
      <c r="BJ16">
        <v>8.8639630621434709</v>
      </c>
      <c r="BK16">
        <v>103.092033408044</v>
      </c>
      <c r="BL16">
        <v>69.140885973895109</v>
      </c>
      <c r="BM16">
        <v>22</v>
      </c>
      <c r="BN16">
        <v>35.9582790091265</v>
      </c>
      <c r="BO16">
        <v>-15.770013701311401</v>
      </c>
      <c r="BP16">
        <v>124</v>
      </c>
      <c r="BQ16">
        <v>9.0540674603174089</v>
      </c>
      <c r="BR16">
        <v>180.5</v>
      </c>
      <c r="BS16">
        <v>11</v>
      </c>
      <c r="BT16">
        <v>31</v>
      </c>
      <c r="BU16">
        <v>779.16666666666663</v>
      </c>
      <c r="BV16">
        <v>743.48713762027148</v>
      </c>
      <c r="BW16">
        <v>684.4087650260434</v>
      </c>
      <c r="BX16">
        <v>1.49099663042829</v>
      </c>
      <c r="BY16">
        <v>0.52399221087477099</v>
      </c>
      <c r="BZ16">
        <v>27.65</v>
      </c>
      <c r="CA16">
        <v>-0.1166666666666667</v>
      </c>
      <c r="CB16">
        <v>-1.0016666666666669</v>
      </c>
      <c r="CC16">
        <v>-0.46166666666666673</v>
      </c>
      <c r="CD16">
        <v>9.1316587341741613</v>
      </c>
      <c r="CE16">
        <v>78.499447137133018</v>
      </c>
      <c r="CF16">
        <v>38.544929168375738</v>
      </c>
      <c r="CG16">
        <v>11.83333333333333</v>
      </c>
      <c r="CH16">
        <v>16.74884559723003</v>
      </c>
      <c r="CI16">
        <v>-14.10403847050077</v>
      </c>
      <c r="CJ16">
        <v>213.5</v>
      </c>
      <c r="CK16">
        <v>9.3345172487800578</v>
      </c>
      <c r="CL16">
        <v>293</v>
      </c>
      <c r="CM16">
        <v>863</v>
      </c>
      <c r="CN16">
        <v>752.22371356937003</v>
      </c>
      <c r="CO16">
        <v>0.57781298383867896</v>
      </c>
      <c r="CP16">
        <v>0.366211325269305</v>
      </c>
      <c r="CQ16">
        <v>28.2</v>
      </c>
      <c r="CR16">
        <v>-0.06</v>
      </c>
      <c r="CS16">
        <v>-0.98</v>
      </c>
      <c r="CT16">
        <v>-0.35</v>
      </c>
      <c r="CU16">
        <v>9.1515153051268694</v>
      </c>
      <c r="CV16">
        <v>77.608963557631597</v>
      </c>
      <c r="CW16">
        <v>50.702456848113201</v>
      </c>
      <c r="CX16">
        <v>20</v>
      </c>
      <c r="CY16">
        <v>28.571428571428601</v>
      </c>
      <c r="CZ16">
        <v>-12.516393442622901</v>
      </c>
      <c r="DA16">
        <v>305</v>
      </c>
      <c r="DB16">
        <v>9.1938131313131404</v>
      </c>
      <c r="DC16">
        <v>396</v>
      </c>
      <c r="DD16">
        <v>24</v>
      </c>
      <c r="DE16">
        <v>30</v>
      </c>
      <c r="DF16">
        <v>929</v>
      </c>
      <c r="DG16">
        <v>538.15541488770498</v>
      </c>
      <c r="DH16">
        <v>575.16288968675894</v>
      </c>
      <c r="DI16">
        <v>0.93565740164632405</v>
      </c>
      <c r="DJ16">
        <v>0.48337965223108398</v>
      </c>
      <c r="DK16">
        <v>28.3</v>
      </c>
      <c r="DL16">
        <v>-0.03</v>
      </c>
      <c r="DM16">
        <v>-1.01</v>
      </c>
      <c r="DN16">
        <v>-0.35</v>
      </c>
      <c r="DO16">
        <v>7.6398811968749296</v>
      </c>
      <c r="DP16">
        <v>59.488120706493298</v>
      </c>
      <c r="DQ16">
        <v>49.2039617383221</v>
      </c>
      <c r="DR16">
        <v>19</v>
      </c>
      <c r="DS16">
        <v>27.9411764705882</v>
      </c>
      <c r="DT16">
        <v>-12.516561514195599</v>
      </c>
      <c r="DU16">
        <v>317</v>
      </c>
      <c r="DV16">
        <v>9.0635198135197808</v>
      </c>
      <c r="DW16">
        <v>429</v>
      </c>
      <c r="DX16">
        <v>35.5</v>
      </c>
      <c r="DY16">
        <v>28.5</v>
      </c>
      <c r="DZ16">
        <v>867.42857142857144</v>
      </c>
      <c r="EA16">
        <v>1895.929336574344</v>
      </c>
      <c r="EB16">
        <v>1180.0883331433699</v>
      </c>
      <c r="EC16">
        <v>1.997185908123366</v>
      </c>
      <c r="ED16">
        <v>0.61201219885145586</v>
      </c>
      <c r="EE16">
        <v>28.642857142857149</v>
      </c>
      <c r="EF16">
        <v>6.8571428571428575E-2</v>
      </c>
      <c r="EG16">
        <v>-1.008571428571428</v>
      </c>
      <c r="EH16">
        <v>-0.24714285714285719</v>
      </c>
      <c r="EI16">
        <v>11.711024961387171</v>
      </c>
      <c r="EJ16">
        <v>83.013877762341238</v>
      </c>
      <c r="EK16">
        <v>47.695615076070347</v>
      </c>
      <c r="EL16">
        <v>18.428571428571431</v>
      </c>
      <c r="EM16">
        <v>27.114893937344281</v>
      </c>
      <c r="EN16">
        <v>-11.809016580689089</v>
      </c>
      <c r="EO16">
        <v>410.14285714285722</v>
      </c>
      <c r="EP16">
        <v>8.5585110708601739</v>
      </c>
      <c r="EQ16">
        <v>537.71428571428567</v>
      </c>
      <c r="ER16">
        <v>12</v>
      </c>
      <c r="ES16">
        <v>29</v>
      </c>
      <c r="ET16">
        <v>786.71428571428567</v>
      </c>
      <c r="EU16">
        <v>909.76739644882514</v>
      </c>
      <c r="EV16">
        <v>626.11980516848575</v>
      </c>
      <c r="EW16">
        <v>1.051544891718265</v>
      </c>
      <c r="EX16">
        <v>0.46680374182400058</v>
      </c>
      <c r="EY16">
        <v>29.342857142857142</v>
      </c>
      <c r="EZ16">
        <v>-0.13</v>
      </c>
      <c r="FA16">
        <v>-0.99857142857142844</v>
      </c>
      <c r="FB16">
        <v>-0.43142857142857138</v>
      </c>
      <c r="FC16">
        <v>6.2374107721863066</v>
      </c>
      <c r="FD16">
        <v>52.979469468820298</v>
      </c>
      <c r="FE16">
        <v>37.771035976419057</v>
      </c>
      <c r="FF16">
        <v>12.571428571428569</v>
      </c>
      <c r="FG16">
        <v>17.157697450088399</v>
      </c>
      <c r="FH16">
        <v>-11.63031994096184</v>
      </c>
      <c r="FI16">
        <v>573</v>
      </c>
      <c r="FJ16">
        <v>8.4249054122697498</v>
      </c>
      <c r="FK16">
        <v>735.14285714285711</v>
      </c>
    </row>
    <row r="17" spans="1:167" ht="15">
      <c r="A17" s="4">
        <v>16</v>
      </c>
      <c r="B17" s="1" t="s">
        <v>32</v>
      </c>
      <c r="C17" s="4">
        <v>21</v>
      </c>
      <c r="D17" s="1" t="s">
        <v>0</v>
      </c>
      <c r="E17" s="4">
        <v>18</v>
      </c>
      <c r="F17" s="4">
        <v>71</v>
      </c>
      <c r="G17" s="4">
        <v>6</v>
      </c>
      <c r="H17" s="4">
        <v>36</v>
      </c>
      <c r="I17" s="4">
        <v>4</v>
      </c>
      <c r="J17" s="4">
        <v>7</v>
      </c>
      <c r="K17" s="4">
        <v>50</v>
      </c>
      <c r="L17" s="4">
        <v>55</v>
      </c>
      <c r="M17" s="4">
        <v>44</v>
      </c>
      <c r="N17" s="4">
        <v>58</v>
      </c>
      <c r="O17" s="4">
        <v>53</v>
      </c>
      <c r="P17" s="4">
        <v>54</v>
      </c>
      <c r="Q17" s="4">
        <v>0</v>
      </c>
      <c r="R17" s="4">
        <v>0</v>
      </c>
      <c r="S17" s="4">
        <v>0</v>
      </c>
      <c r="T17" s="4">
        <v>2</v>
      </c>
      <c r="U17" s="5">
        <v>0.5</v>
      </c>
      <c r="V17" s="4">
        <v>54</v>
      </c>
      <c r="W17" s="4">
        <v>21</v>
      </c>
      <c r="X17" s="4">
        <v>21</v>
      </c>
      <c r="Y17" s="4">
        <v>29</v>
      </c>
      <c r="Z17" s="4">
        <v>27</v>
      </c>
      <c r="AA17" s="4">
        <v>25</v>
      </c>
      <c r="AB17" s="4">
        <v>13</v>
      </c>
      <c r="AC17" s="4">
        <v>12</v>
      </c>
      <c r="AD17" s="5">
        <v>0</v>
      </c>
      <c r="AE17">
        <v>18</v>
      </c>
      <c r="AF17">
        <v>50</v>
      </c>
      <c r="AG17">
        <v>795.44444444444446</v>
      </c>
      <c r="AH17">
        <v>406.45507232750907</v>
      </c>
      <c r="AI17">
        <v>410.3472441818779</v>
      </c>
      <c r="AJ17">
        <v>1.094487807535548</v>
      </c>
      <c r="AK17">
        <v>0.47645739519333002</v>
      </c>
      <c r="AL17">
        <v>25.17777777777777</v>
      </c>
      <c r="AM17">
        <v>9.1111111111111101E-2</v>
      </c>
      <c r="AN17">
        <v>-0.86</v>
      </c>
      <c r="AO17">
        <v>-0.60999999999999988</v>
      </c>
      <c r="AP17">
        <v>5.3245662091476431</v>
      </c>
      <c r="AQ17">
        <v>40.389107591722023</v>
      </c>
      <c r="AR17">
        <v>31.76523592468341</v>
      </c>
      <c r="AS17">
        <v>9.4444444444444446</v>
      </c>
      <c r="AT17">
        <v>12.81143498951718</v>
      </c>
      <c r="AU17">
        <v>-10.946301290730171</v>
      </c>
      <c r="AV17">
        <v>94.333333333333329</v>
      </c>
      <c r="AW17">
        <v>8.7049068752350056</v>
      </c>
      <c r="AX17">
        <v>180.55555555555549</v>
      </c>
      <c r="AY17">
        <v>71</v>
      </c>
      <c r="AZ17">
        <v>55</v>
      </c>
      <c r="BA17">
        <v>816.66666666666663</v>
      </c>
      <c r="BB17">
        <v>857.26031786343526</v>
      </c>
      <c r="BC17">
        <v>612.76391791610797</v>
      </c>
      <c r="BD17">
        <v>1.445629342429583</v>
      </c>
      <c r="BE17">
        <v>0.5742219044985557</v>
      </c>
      <c r="BF17">
        <v>27.7</v>
      </c>
      <c r="BG17">
        <v>0.17</v>
      </c>
      <c r="BH17">
        <v>-0.92666666666666675</v>
      </c>
      <c r="BI17">
        <v>-0.33666666666666673</v>
      </c>
      <c r="BJ17">
        <v>6.5970496387804429</v>
      </c>
      <c r="BK17">
        <v>48.642438414611767</v>
      </c>
      <c r="BL17">
        <v>33.464034411934001</v>
      </c>
      <c r="BM17">
        <v>10</v>
      </c>
      <c r="BN17">
        <v>13.420563420563431</v>
      </c>
      <c r="BO17">
        <v>-11.522728264815999</v>
      </c>
      <c r="BP17">
        <v>226.66666666666671</v>
      </c>
      <c r="BQ17">
        <v>9.1975387515710079</v>
      </c>
      <c r="BR17">
        <v>402.33333333333331</v>
      </c>
      <c r="BS17">
        <v>6</v>
      </c>
      <c r="BT17">
        <v>44</v>
      </c>
      <c r="BU17">
        <v>767.27272727272725</v>
      </c>
      <c r="BV17">
        <v>540.89608551968604</v>
      </c>
      <c r="BW17">
        <v>271.28360854890491</v>
      </c>
      <c r="BX17">
        <v>2.3452895876249991</v>
      </c>
      <c r="BY17">
        <v>0.65775320995258235</v>
      </c>
      <c r="BZ17">
        <v>28.52727272727272</v>
      </c>
      <c r="CA17">
        <v>0.13181818181818181</v>
      </c>
      <c r="CB17">
        <v>-0.98818181818181816</v>
      </c>
      <c r="CC17">
        <v>-0.41363636363636358</v>
      </c>
      <c r="CD17">
        <v>5.9662430711932748</v>
      </c>
      <c r="CE17">
        <v>45.0853900115209</v>
      </c>
      <c r="CF17">
        <v>30.690741169162401</v>
      </c>
      <c r="CG17">
        <v>5.8181818181818183</v>
      </c>
      <c r="CH17">
        <v>7.5152149423305303</v>
      </c>
      <c r="CI17">
        <v>-10.425036145322281</v>
      </c>
      <c r="CJ17">
        <v>419.63636363636363</v>
      </c>
      <c r="CK17">
        <v>8.3233416318592663</v>
      </c>
      <c r="CL17">
        <v>655.81818181818187</v>
      </c>
      <c r="CM17">
        <v>764</v>
      </c>
      <c r="CN17">
        <v>434.25678681736503</v>
      </c>
      <c r="CO17">
        <v>2.0565936365976252</v>
      </c>
      <c r="CP17">
        <v>0.66054458940292005</v>
      </c>
      <c r="CQ17">
        <v>28.9</v>
      </c>
      <c r="CR17">
        <v>0.14499999999999999</v>
      </c>
      <c r="CS17">
        <v>-1.0249999999999999</v>
      </c>
      <c r="CT17">
        <v>-0.42499999999999999</v>
      </c>
      <c r="CU17">
        <v>5.3918420257702353</v>
      </c>
      <c r="CV17">
        <v>40.630866325403247</v>
      </c>
      <c r="CW17">
        <v>29.8761224218356</v>
      </c>
      <c r="CX17">
        <v>9</v>
      </c>
      <c r="CY17">
        <v>12</v>
      </c>
      <c r="CZ17">
        <v>-9.2971778001811458</v>
      </c>
      <c r="DA17">
        <v>601</v>
      </c>
      <c r="DB17">
        <v>7.5679502228573448</v>
      </c>
      <c r="DC17">
        <v>891</v>
      </c>
      <c r="DD17">
        <v>36</v>
      </c>
      <c r="DE17">
        <v>58</v>
      </c>
      <c r="DF17">
        <v>781</v>
      </c>
      <c r="DG17">
        <v>272.68175253183</v>
      </c>
      <c r="DH17">
        <v>79.0752532138562</v>
      </c>
      <c r="DI17">
        <v>3.4483829194245099</v>
      </c>
      <c r="DJ17">
        <v>0.77519920876564896</v>
      </c>
      <c r="DK17">
        <v>28.9</v>
      </c>
      <c r="DL17">
        <v>0.13</v>
      </c>
      <c r="DM17">
        <v>-0.98</v>
      </c>
      <c r="DN17">
        <v>-0.41</v>
      </c>
      <c r="DO17">
        <v>7.0448128774283099</v>
      </c>
      <c r="DP17">
        <v>41.725655645943803</v>
      </c>
      <c r="DQ17">
        <v>26.264325896828499</v>
      </c>
      <c r="DR17">
        <v>5</v>
      </c>
      <c r="DS17">
        <v>6.0975609756097597</v>
      </c>
      <c r="DT17">
        <v>-9.0813862928348801</v>
      </c>
      <c r="DU17">
        <v>642</v>
      </c>
      <c r="DV17">
        <v>7.5108236536430599</v>
      </c>
      <c r="DW17">
        <v>947</v>
      </c>
      <c r="DX17">
        <v>20</v>
      </c>
      <c r="DY17">
        <v>55.5</v>
      </c>
      <c r="DZ17">
        <v>804.57142857142856</v>
      </c>
      <c r="EA17">
        <v>278.41638440555539</v>
      </c>
      <c r="EB17">
        <v>349.21574211045521</v>
      </c>
      <c r="EC17">
        <v>0.7984410313007908</v>
      </c>
      <c r="ED17">
        <v>0.44007709111790022</v>
      </c>
      <c r="EE17">
        <v>29.042857142857141</v>
      </c>
      <c r="EF17">
        <v>0.1328571428571429</v>
      </c>
      <c r="EG17">
        <v>-0.98714285714285721</v>
      </c>
      <c r="EH17">
        <v>-0.39571428571428557</v>
      </c>
      <c r="EI17">
        <v>6.6677429943022952</v>
      </c>
      <c r="EJ17">
        <v>51.748544076944647</v>
      </c>
      <c r="EK17">
        <v>32.275535813632999</v>
      </c>
      <c r="EL17">
        <v>9</v>
      </c>
      <c r="EM17">
        <v>12.103253034759881</v>
      </c>
      <c r="EN17">
        <v>-9.137701404179202</v>
      </c>
      <c r="EO17">
        <v>726.57142857142856</v>
      </c>
      <c r="EP17">
        <v>7.4750154990749014</v>
      </c>
      <c r="EQ17">
        <v>1085.1428571428571</v>
      </c>
      <c r="ER17">
        <v>7</v>
      </c>
      <c r="ES17">
        <v>54</v>
      </c>
      <c r="ET17">
        <v>774.14285714285711</v>
      </c>
      <c r="EU17">
        <v>450.74687869729178</v>
      </c>
      <c r="EV17">
        <v>177.0182604777344</v>
      </c>
      <c r="EW17">
        <v>5.0282315394302577</v>
      </c>
      <c r="EX17">
        <v>0.75546647488688723</v>
      </c>
      <c r="EY17">
        <v>29.12857142857143</v>
      </c>
      <c r="EZ17">
        <v>0.15285714285714291</v>
      </c>
      <c r="FA17">
        <v>-0.96142857142857152</v>
      </c>
      <c r="FB17">
        <v>-0.47571428571428559</v>
      </c>
      <c r="FC17">
        <v>4.8310158328186654</v>
      </c>
      <c r="FD17">
        <v>34.759339437182227</v>
      </c>
      <c r="FE17">
        <v>28.478082782308331</v>
      </c>
      <c r="FF17">
        <v>7</v>
      </c>
      <c r="FG17">
        <v>9.1082181040304224</v>
      </c>
      <c r="FH17">
        <v>-8.6230252523256841</v>
      </c>
      <c r="FI17">
        <v>907</v>
      </c>
      <c r="FJ17">
        <v>7.1644962930213252</v>
      </c>
      <c r="FK17">
        <v>1349.4285714285711</v>
      </c>
    </row>
    <row r="18" spans="1:167" ht="15">
      <c r="A18" s="4">
        <v>17</v>
      </c>
      <c r="B18" s="1" t="s">
        <v>32</v>
      </c>
      <c r="C18" s="4">
        <v>20</v>
      </c>
      <c r="D18" s="1" t="s">
        <v>1</v>
      </c>
      <c r="E18" s="4">
        <v>19</v>
      </c>
      <c r="F18" s="4">
        <v>23</v>
      </c>
      <c r="G18" s="4">
        <v>31</v>
      </c>
      <c r="H18" s="4">
        <v>4</v>
      </c>
      <c r="I18" s="4">
        <v>29</v>
      </c>
      <c r="J18" s="4">
        <v>33</v>
      </c>
      <c r="K18" s="4">
        <v>42</v>
      </c>
      <c r="L18" s="4">
        <v>46</v>
      </c>
      <c r="M18" s="4">
        <v>48</v>
      </c>
      <c r="N18" s="4">
        <v>54</v>
      </c>
      <c r="O18" s="4">
        <v>42</v>
      </c>
      <c r="P18" s="4">
        <v>38</v>
      </c>
      <c r="Q18" s="4">
        <v>1</v>
      </c>
      <c r="R18" s="4">
        <v>0</v>
      </c>
      <c r="S18" s="4">
        <v>0</v>
      </c>
      <c r="T18" s="4">
        <v>2</v>
      </c>
      <c r="U18" s="5">
        <v>0.875</v>
      </c>
      <c r="V18" s="4">
        <v>51</v>
      </c>
      <c r="W18" s="4">
        <v>32</v>
      </c>
      <c r="X18" s="4">
        <v>23</v>
      </c>
      <c r="Y18" s="4">
        <v>18</v>
      </c>
      <c r="Z18" s="4">
        <v>25</v>
      </c>
      <c r="AA18" s="4">
        <v>30</v>
      </c>
      <c r="AB18" s="4">
        <v>5</v>
      </c>
      <c r="AC18" s="4">
        <v>18</v>
      </c>
      <c r="AD18" s="5">
        <v>0.05</v>
      </c>
      <c r="AE18">
        <v>19</v>
      </c>
      <c r="AF18">
        <v>42</v>
      </c>
      <c r="AG18">
        <v>912.375</v>
      </c>
      <c r="AH18">
        <v>265.78874158363868</v>
      </c>
      <c r="AI18">
        <v>144.6730894009084</v>
      </c>
      <c r="AJ18">
        <v>1.565342276024815</v>
      </c>
      <c r="AK18">
        <v>0.5504550174851166</v>
      </c>
      <c r="AL18">
        <v>24.737500000000001</v>
      </c>
      <c r="AM18">
        <v>0.19625000000000001</v>
      </c>
      <c r="AN18">
        <v>-1.00125</v>
      </c>
      <c r="AO18">
        <v>-0.35</v>
      </c>
      <c r="AP18">
        <v>4.8488228012110852</v>
      </c>
      <c r="AQ18">
        <v>49.312391818625798</v>
      </c>
      <c r="AR18">
        <v>31.98039439988834</v>
      </c>
      <c r="AS18">
        <v>7.625</v>
      </c>
      <c r="AT18">
        <v>11.881128084505111</v>
      </c>
      <c r="AU18">
        <v>-6.5795789416350932</v>
      </c>
      <c r="AV18">
        <v>122.75</v>
      </c>
      <c r="AW18">
        <v>5.0253371511880376</v>
      </c>
      <c r="AX18">
        <v>112.125</v>
      </c>
      <c r="AY18">
        <v>23</v>
      </c>
      <c r="AZ18">
        <v>46</v>
      </c>
      <c r="BA18">
        <v>989.33333333333337</v>
      </c>
      <c r="BB18">
        <v>3092.8487851827922</v>
      </c>
      <c r="BC18">
        <v>639.59205966062359</v>
      </c>
      <c r="BD18">
        <v>8.434388239046454</v>
      </c>
      <c r="BE18">
        <v>0.85499689457645867</v>
      </c>
      <c r="BF18">
        <v>26.966666666666669</v>
      </c>
      <c r="BG18">
        <v>0.1166666666666667</v>
      </c>
      <c r="BH18">
        <v>-0.93</v>
      </c>
      <c r="BI18">
        <v>-0.53666666666666663</v>
      </c>
      <c r="BJ18">
        <v>7.8484322724408244</v>
      </c>
      <c r="BK18">
        <v>71.669279095796284</v>
      </c>
      <c r="BL18">
        <v>38.192014025744697</v>
      </c>
      <c r="BM18">
        <v>9.6666666666666661</v>
      </c>
      <c r="BN18">
        <v>14.91986396220269</v>
      </c>
      <c r="BO18">
        <v>-5.685279351664783</v>
      </c>
      <c r="BP18">
        <v>265.66666666666669</v>
      </c>
      <c r="BQ18">
        <v>3.3732979910714569</v>
      </c>
      <c r="BR18">
        <v>253.33333333333329</v>
      </c>
      <c r="BS18">
        <v>31</v>
      </c>
      <c r="BT18">
        <v>48</v>
      </c>
      <c r="BU18">
        <v>920.57142857142856</v>
      </c>
      <c r="BV18">
        <v>1423.2516522890051</v>
      </c>
      <c r="BW18">
        <v>454.57474212475688</v>
      </c>
      <c r="BX18">
        <v>4.2243173436493588</v>
      </c>
      <c r="BY18">
        <v>0.70272592255767841</v>
      </c>
      <c r="BZ18">
        <v>27.214285714285712</v>
      </c>
      <c r="CA18">
        <v>0.23428571428571429</v>
      </c>
      <c r="CB18">
        <v>-1.004285714285714</v>
      </c>
      <c r="CC18">
        <v>-0.1114285714285714</v>
      </c>
      <c r="CD18">
        <v>9.4643982425653466</v>
      </c>
      <c r="CE18">
        <v>79.663214017493857</v>
      </c>
      <c r="CF18">
        <v>43.231851378546168</v>
      </c>
      <c r="CG18">
        <v>12.71428571428571</v>
      </c>
      <c r="CH18">
        <v>19.255104854183202</v>
      </c>
      <c r="CI18">
        <v>-6.3394782334965916</v>
      </c>
      <c r="CJ18">
        <v>394.14285714285722</v>
      </c>
      <c r="CK18">
        <v>3.5476100565972439</v>
      </c>
      <c r="CL18">
        <v>375</v>
      </c>
      <c r="CM18">
        <v>937</v>
      </c>
      <c r="CN18">
        <v>1302.9118591476149</v>
      </c>
      <c r="CO18">
        <v>2.77121357954988</v>
      </c>
      <c r="CP18">
        <v>0.72147322688438043</v>
      </c>
      <c r="CQ18">
        <v>27.45</v>
      </c>
      <c r="CR18">
        <v>0.28000000000000003</v>
      </c>
      <c r="CS18">
        <v>-0.995</v>
      </c>
      <c r="CT18">
        <v>0</v>
      </c>
      <c r="CU18">
        <v>7.2042873978651443</v>
      </c>
      <c r="CV18">
        <v>59.155476888058097</v>
      </c>
      <c r="CW18">
        <v>37.149197612164798</v>
      </c>
      <c r="CX18">
        <v>8.5</v>
      </c>
      <c r="CY18">
        <v>13.67421285454075</v>
      </c>
      <c r="CZ18">
        <v>-6.9302278112192699</v>
      </c>
      <c r="DA18">
        <v>500</v>
      </c>
      <c r="DB18">
        <v>4.1710434596824797</v>
      </c>
      <c r="DC18">
        <v>481.5</v>
      </c>
      <c r="DD18">
        <v>4</v>
      </c>
      <c r="DE18">
        <v>54</v>
      </c>
      <c r="DF18">
        <v>652</v>
      </c>
      <c r="DG18">
        <v>933.80917857159795</v>
      </c>
      <c r="DH18">
        <v>133.99828498480599</v>
      </c>
      <c r="DI18">
        <v>6.9688144044342399</v>
      </c>
      <c r="DJ18">
        <v>0.87451081814083298</v>
      </c>
      <c r="DK18">
        <v>27.4</v>
      </c>
      <c r="DL18">
        <v>0.35</v>
      </c>
      <c r="DM18">
        <v>-1.01</v>
      </c>
      <c r="DN18">
        <v>-0.13</v>
      </c>
      <c r="DO18">
        <v>14.7936211746747</v>
      </c>
      <c r="DP18">
        <v>123.715488107277</v>
      </c>
      <c r="DQ18">
        <v>33.267764969208699</v>
      </c>
      <c r="DR18">
        <v>5</v>
      </c>
      <c r="DS18">
        <v>5.7471264367816097</v>
      </c>
      <c r="DT18">
        <v>-7.2499999999999698</v>
      </c>
      <c r="DU18">
        <v>554</v>
      </c>
      <c r="DV18">
        <v>4.2919811320754802</v>
      </c>
      <c r="DW18">
        <v>530</v>
      </c>
      <c r="DX18">
        <v>16.5</v>
      </c>
      <c r="DY18">
        <v>48</v>
      </c>
      <c r="DZ18">
        <v>955.28571428571433</v>
      </c>
      <c r="EA18">
        <v>343.70727568252761</v>
      </c>
      <c r="EB18">
        <v>762.73677975348323</v>
      </c>
      <c r="EC18">
        <v>0.6921428360894647</v>
      </c>
      <c r="ED18">
        <v>0.38096771430116999</v>
      </c>
      <c r="EE18">
        <v>27.842857142857142</v>
      </c>
      <c r="EF18">
        <v>0.25</v>
      </c>
      <c r="EG18">
        <v>-1</v>
      </c>
      <c r="EH18">
        <v>-0.32714285714285712</v>
      </c>
      <c r="EI18">
        <v>9.2778845149893812</v>
      </c>
      <c r="EJ18">
        <v>61.147569952306327</v>
      </c>
      <c r="EK18">
        <v>44.37938849756766</v>
      </c>
      <c r="EL18">
        <v>9.4285714285714288</v>
      </c>
      <c r="EM18">
        <v>15.267439006304009</v>
      </c>
      <c r="EN18">
        <v>-6.8643269700450977</v>
      </c>
      <c r="EO18">
        <v>651.57142857142856</v>
      </c>
      <c r="EP18">
        <v>4.2675827641226061</v>
      </c>
      <c r="EQ18">
        <v>616</v>
      </c>
      <c r="ER18">
        <v>33</v>
      </c>
      <c r="ES18">
        <v>38</v>
      </c>
      <c r="ET18">
        <v>918.42857142857144</v>
      </c>
      <c r="EU18">
        <v>1578.4434250570321</v>
      </c>
      <c r="EV18">
        <v>1706.8158884217801</v>
      </c>
      <c r="EW18">
        <v>0.97698028531056635</v>
      </c>
      <c r="EX18">
        <v>0.45336445883544679</v>
      </c>
      <c r="EY18">
        <v>27.728571428571421</v>
      </c>
      <c r="EZ18">
        <v>0.22142857142857139</v>
      </c>
      <c r="FA18">
        <v>-1.04</v>
      </c>
      <c r="FB18">
        <v>-0.1657142857142857</v>
      </c>
      <c r="FC18">
        <v>7.1457077081751423</v>
      </c>
      <c r="FD18">
        <v>71.332294976384361</v>
      </c>
      <c r="FE18">
        <v>61.494731547249891</v>
      </c>
      <c r="FF18">
        <v>25.428571428571431</v>
      </c>
      <c r="FG18">
        <v>39.624784368636817</v>
      </c>
      <c r="FH18">
        <v>-7.2311771852539346</v>
      </c>
      <c r="FI18">
        <v>791</v>
      </c>
      <c r="FJ18">
        <v>4.73645041956817</v>
      </c>
      <c r="FK18">
        <v>773.85714285714289</v>
      </c>
    </row>
    <row r="19" spans="1:167" ht="15">
      <c r="A19" s="4">
        <v>18</v>
      </c>
      <c r="B19" s="1" t="s">
        <v>33</v>
      </c>
      <c r="C19" s="4">
        <v>20</v>
      </c>
      <c r="D19" s="1" t="s">
        <v>1</v>
      </c>
      <c r="E19" s="4">
        <v>3</v>
      </c>
      <c r="F19" s="4">
        <v>28</v>
      </c>
      <c r="G19" s="4">
        <v>129</v>
      </c>
      <c r="H19" s="4">
        <v>25</v>
      </c>
      <c r="I19" s="4">
        <v>3</v>
      </c>
      <c r="J19" s="4">
        <v>15</v>
      </c>
      <c r="K19" s="4">
        <v>34</v>
      </c>
      <c r="L19" s="4">
        <v>37</v>
      </c>
      <c r="M19" s="4">
        <v>34</v>
      </c>
      <c r="N19" s="4">
        <v>60</v>
      </c>
      <c r="O19" s="4">
        <v>55</v>
      </c>
      <c r="P19" s="4">
        <v>35</v>
      </c>
      <c r="Q19" s="4">
        <v>2</v>
      </c>
      <c r="R19" s="4">
        <v>0</v>
      </c>
      <c r="S19" s="4">
        <v>0</v>
      </c>
      <c r="T19" s="4">
        <v>3</v>
      </c>
      <c r="U19" s="5">
        <v>0.75</v>
      </c>
      <c r="V19" s="4">
        <v>47</v>
      </c>
      <c r="W19" s="4">
        <v>39</v>
      </c>
      <c r="X19" s="4">
        <v>20</v>
      </c>
      <c r="Y19" s="4">
        <v>22</v>
      </c>
      <c r="Z19" s="4">
        <v>22</v>
      </c>
      <c r="AA19" s="4">
        <v>41</v>
      </c>
      <c r="AB19" s="4">
        <v>10</v>
      </c>
      <c r="AC19" s="4">
        <v>13</v>
      </c>
      <c r="AD19" s="5">
        <v>0</v>
      </c>
      <c r="AE19">
        <v>3</v>
      </c>
      <c r="AF19">
        <v>34</v>
      </c>
      <c r="AG19">
        <v>695.71428571428567</v>
      </c>
      <c r="AH19">
        <v>256.44033513767653</v>
      </c>
      <c r="AI19">
        <v>200.5372046530004</v>
      </c>
      <c r="AJ19">
        <v>1.299624152416178</v>
      </c>
      <c r="AK19">
        <v>0.50565632396232252</v>
      </c>
      <c r="AL19">
        <v>24.914285714285711</v>
      </c>
      <c r="AM19">
        <v>-8.2857142857142865E-2</v>
      </c>
      <c r="AN19">
        <v>-1.04</v>
      </c>
      <c r="AO19">
        <v>4.2857142857142858E-2</v>
      </c>
      <c r="AP19">
        <v>4.0005445423035768</v>
      </c>
      <c r="AQ19">
        <v>26.694998071733369</v>
      </c>
      <c r="AR19">
        <v>18.922046146194141</v>
      </c>
      <c r="AS19">
        <v>0.7142857142857143</v>
      </c>
      <c r="AT19">
        <v>0.83504887898934577</v>
      </c>
      <c r="AU19">
        <v>-8.7685145896616934</v>
      </c>
      <c r="AV19">
        <v>130.14285714285711</v>
      </c>
      <c r="AW19">
        <v>7.313733745677963</v>
      </c>
      <c r="AX19">
        <v>187.42857142857139</v>
      </c>
      <c r="AY19">
        <v>28</v>
      </c>
      <c r="AZ19">
        <v>37</v>
      </c>
      <c r="BA19">
        <v>686.66666666666663</v>
      </c>
      <c r="BB19">
        <v>495.26310115674193</v>
      </c>
      <c r="BC19">
        <v>165.14009576840749</v>
      </c>
      <c r="BD19">
        <v>2.9163010140436652</v>
      </c>
      <c r="BE19">
        <v>0.65659462274437497</v>
      </c>
      <c r="BF19">
        <v>26.5</v>
      </c>
      <c r="BG19">
        <v>-0.12666666666666671</v>
      </c>
      <c r="BH19">
        <v>-1.05</v>
      </c>
      <c r="BI19">
        <v>0.1033333333333333</v>
      </c>
      <c r="BJ19">
        <v>6.082911026040283</v>
      </c>
      <c r="BK19">
        <v>41.823385840426774</v>
      </c>
      <c r="BL19">
        <v>22.68461894644863</v>
      </c>
      <c r="BM19">
        <v>1.666666666666667</v>
      </c>
      <c r="BN19">
        <v>2.0202020202020199</v>
      </c>
      <c r="BO19">
        <v>-9.4760495541082701</v>
      </c>
      <c r="BP19">
        <v>278.66666666666669</v>
      </c>
      <c r="BQ19">
        <v>7.5099712467701734</v>
      </c>
      <c r="BR19">
        <v>426.66666666666669</v>
      </c>
      <c r="BS19">
        <v>129</v>
      </c>
      <c r="BT19">
        <v>34</v>
      </c>
      <c r="BU19">
        <v>678.4545454545455</v>
      </c>
      <c r="BV19">
        <v>842.22894597449169</v>
      </c>
      <c r="BW19">
        <v>799.58157649380655</v>
      </c>
      <c r="BX19">
        <v>1.728857486628854</v>
      </c>
      <c r="BY19">
        <v>0.54256875421132111</v>
      </c>
      <c r="BZ19">
        <v>27.3</v>
      </c>
      <c r="CA19">
        <v>6.9090909090909092E-2</v>
      </c>
      <c r="CB19">
        <v>-1.0536363636363639</v>
      </c>
      <c r="CC19">
        <v>9.9999999999999992E-2</v>
      </c>
      <c r="CD19">
        <v>7.2935029212764446</v>
      </c>
      <c r="CE19">
        <v>46.517111228981904</v>
      </c>
      <c r="CF19">
        <v>46.22078984347921</v>
      </c>
      <c r="CG19">
        <v>6.6363636363636367</v>
      </c>
      <c r="CH19">
        <v>8.9855857561130268</v>
      </c>
      <c r="CI19">
        <v>-8.2750897237954995</v>
      </c>
      <c r="CJ19">
        <v>473.81818181818181</v>
      </c>
      <c r="CK19">
        <v>6.7644876305962152</v>
      </c>
      <c r="CL19">
        <v>679.63636363636363</v>
      </c>
      <c r="CM19">
        <v>706.5</v>
      </c>
      <c r="CN19">
        <v>544.00109845204406</v>
      </c>
      <c r="CO19">
        <v>1.8511008781447</v>
      </c>
      <c r="CP19">
        <v>0.64514615236084349</v>
      </c>
      <c r="CQ19">
        <v>28</v>
      </c>
      <c r="CR19">
        <v>0.125</v>
      </c>
      <c r="CS19">
        <v>-1.165</v>
      </c>
      <c r="CT19">
        <v>0.23499999999999999</v>
      </c>
      <c r="CU19">
        <v>4.9127958655686452</v>
      </c>
      <c r="CV19">
        <v>34.372492083803053</v>
      </c>
      <c r="CW19">
        <v>33.5069123943778</v>
      </c>
      <c r="CX19">
        <v>5.5</v>
      </c>
      <c r="CY19">
        <v>6.875</v>
      </c>
      <c r="CZ19">
        <v>-7.9744293161973303</v>
      </c>
      <c r="DA19">
        <v>672.5</v>
      </c>
      <c r="DB19">
        <v>6.6851878016917654</v>
      </c>
      <c r="DC19">
        <v>929.5</v>
      </c>
      <c r="DD19">
        <v>25</v>
      </c>
      <c r="DE19">
        <v>60</v>
      </c>
      <c r="DF19">
        <v>712</v>
      </c>
      <c r="DG19">
        <v>64.966633043686997</v>
      </c>
      <c r="DH19">
        <v>123.741718759786</v>
      </c>
      <c r="DI19">
        <v>0.525018027022914</v>
      </c>
      <c r="DJ19">
        <v>0.34427004646485099</v>
      </c>
      <c r="DK19">
        <v>28.1</v>
      </c>
      <c r="DL19">
        <v>-0.03</v>
      </c>
      <c r="DM19">
        <v>-1.04</v>
      </c>
      <c r="DN19">
        <v>0.13</v>
      </c>
      <c r="DO19">
        <v>5.7781988408677796</v>
      </c>
      <c r="DP19">
        <v>20.544073645158999</v>
      </c>
      <c r="DQ19">
        <v>17.1745243227953</v>
      </c>
      <c r="DR19">
        <v>0</v>
      </c>
      <c r="DS19">
        <v>0</v>
      </c>
      <c r="DT19">
        <v>-7.9559834938101499</v>
      </c>
      <c r="DU19">
        <v>727</v>
      </c>
      <c r="DV19">
        <v>6.6555611222444497</v>
      </c>
      <c r="DW19">
        <v>998</v>
      </c>
      <c r="DX19">
        <v>14</v>
      </c>
      <c r="DY19">
        <v>57.5</v>
      </c>
      <c r="DZ19">
        <v>711.5</v>
      </c>
      <c r="EA19">
        <v>445.39043476618008</v>
      </c>
      <c r="EB19">
        <v>671.31964096020818</v>
      </c>
      <c r="EC19">
        <v>1.076516994679076</v>
      </c>
      <c r="ED19">
        <v>0.4940848187037965</v>
      </c>
      <c r="EE19">
        <v>28.225000000000001</v>
      </c>
      <c r="EF19">
        <v>1.8749999999999999E-2</v>
      </c>
      <c r="EG19">
        <v>-1.0325</v>
      </c>
      <c r="EH19">
        <v>0.16125</v>
      </c>
      <c r="EI19">
        <v>6.2318513472985337</v>
      </c>
      <c r="EJ19">
        <v>41.112834839085117</v>
      </c>
      <c r="EK19">
        <v>31.186877762067841</v>
      </c>
      <c r="EL19">
        <v>3.5</v>
      </c>
      <c r="EM19">
        <v>4.3275204262359903</v>
      </c>
      <c r="EN19">
        <v>-7.7114575669863834</v>
      </c>
      <c r="EO19">
        <v>861</v>
      </c>
      <c r="EP19">
        <v>6.7011252660802079</v>
      </c>
      <c r="EQ19">
        <v>1169.375</v>
      </c>
      <c r="ER19">
        <v>15</v>
      </c>
      <c r="ES19">
        <v>35</v>
      </c>
      <c r="ET19">
        <v>769.71428571428567</v>
      </c>
      <c r="EU19">
        <v>1205.2083402128831</v>
      </c>
      <c r="EV19">
        <v>464.87228185485429</v>
      </c>
      <c r="EW19">
        <v>2.914410685329317</v>
      </c>
      <c r="EX19">
        <v>0.69512562618363705</v>
      </c>
      <c r="EY19">
        <v>28.514285714285709</v>
      </c>
      <c r="EZ19">
        <v>4.8571428571428557E-2</v>
      </c>
      <c r="FA19">
        <v>-1.008571428571428</v>
      </c>
      <c r="FB19">
        <v>0.25</v>
      </c>
      <c r="FC19">
        <v>8.8016706457589837</v>
      </c>
      <c r="FD19">
        <v>62.118708990874403</v>
      </c>
      <c r="FE19">
        <v>44.473147548267967</v>
      </c>
      <c r="FF19">
        <v>5.2857142857142856</v>
      </c>
      <c r="FG19">
        <v>7.2711816516959056</v>
      </c>
      <c r="FH19">
        <v>-7.9950827734656764</v>
      </c>
      <c r="FI19">
        <v>1078.714285714286</v>
      </c>
      <c r="FJ19">
        <v>7.0739099440634394</v>
      </c>
      <c r="FK19">
        <v>1457.5714285714289</v>
      </c>
    </row>
    <row r="20" spans="1:167" ht="15">
      <c r="A20" s="4">
        <v>19</v>
      </c>
      <c r="B20" s="1" t="s">
        <v>33</v>
      </c>
      <c r="C20" s="4">
        <v>21</v>
      </c>
      <c r="D20" s="1" t="s">
        <v>0</v>
      </c>
      <c r="E20" s="4">
        <v>57</v>
      </c>
      <c r="F20" s="4">
        <v>8</v>
      </c>
      <c r="G20" s="4">
        <v>3</v>
      </c>
      <c r="H20" s="4">
        <v>10</v>
      </c>
      <c r="I20" s="4">
        <v>3</v>
      </c>
      <c r="J20" s="4">
        <v>4</v>
      </c>
      <c r="K20" s="4">
        <v>25</v>
      </c>
      <c r="L20" s="4">
        <v>23</v>
      </c>
      <c r="M20" s="4">
        <v>23</v>
      </c>
      <c r="N20" s="4">
        <v>32</v>
      </c>
      <c r="O20" s="4">
        <v>26</v>
      </c>
      <c r="P20" s="4">
        <v>21</v>
      </c>
      <c r="Q20" s="4">
        <v>1</v>
      </c>
      <c r="R20" s="4">
        <v>0</v>
      </c>
      <c r="S20" s="4">
        <v>0</v>
      </c>
      <c r="T20" s="4">
        <v>2</v>
      </c>
      <c r="U20" s="5">
        <v>0.5</v>
      </c>
      <c r="V20" s="4">
        <v>53</v>
      </c>
      <c r="W20" s="4">
        <v>45</v>
      </c>
      <c r="X20" s="4">
        <v>12</v>
      </c>
      <c r="Y20" s="4">
        <v>32</v>
      </c>
      <c r="Z20" s="4">
        <v>30</v>
      </c>
      <c r="AA20" s="4">
        <v>36</v>
      </c>
      <c r="AB20" s="4">
        <v>11</v>
      </c>
      <c r="AC20" s="4">
        <v>8</v>
      </c>
      <c r="AD20" s="5">
        <v>0</v>
      </c>
      <c r="AE20">
        <v>57</v>
      </c>
      <c r="AF20">
        <v>25</v>
      </c>
      <c r="AG20">
        <v>788</v>
      </c>
      <c r="AH20">
        <v>615.70407206933135</v>
      </c>
      <c r="AI20">
        <v>863.66749757051798</v>
      </c>
      <c r="AJ20">
        <v>1.073190900652673</v>
      </c>
      <c r="AK20">
        <v>0.45718761855084239</v>
      </c>
      <c r="AL20">
        <v>25.225000000000001</v>
      </c>
      <c r="AM20">
        <v>-0.1</v>
      </c>
      <c r="AN20">
        <v>-1.04</v>
      </c>
      <c r="AO20">
        <v>7.4999999999999997E-2</v>
      </c>
      <c r="AP20">
        <v>6.903176456007559</v>
      </c>
      <c r="AQ20">
        <v>53.796967101231573</v>
      </c>
      <c r="AR20">
        <v>46.672139976234369</v>
      </c>
      <c r="AS20">
        <v>23.375</v>
      </c>
      <c r="AT20">
        <v>30.895625411919799</v>
      </c>
      <c r="AU20">
        <v>-12.314093191690921</v>
      </c>
      <c r="AV20">
        <v>54.75</v>
      </c>
      <c r="AW20">
        <v>6.4565718245360983</v>
      </c>
      <c r="AX20">
        <v>118.5</v>
      </c>
      <c r="AY20">
        <v>8</v>
      </c>
      <c r="AZ20">
        <v>23</v>
      </c>
      <c r="BA20">
        <v>829</v>
      </c>
      <c r="BB20">
        <v>1038.0248044664229</v>
      </c>
      <c r="BC20">
        <v>473.31809156113769</v>
      </c>
      <c r="BD20">
        <v>2.16405436883174</v>
      </c>
      <c r="BE20">
        <v>0.68051230706738008</v>
      </c>
      <c r="BF20">
        <v>27.5</v>
      </c>
      <c r="BG20">
        <v>-0.05</v>
      </c>
      <c r="BH20">
        <v>-1.05</v>
      </c>
      <c r="BI20">
        <v>0.2233333333333333</v>
      </c>
      <c r="BJ20">
        <v>13.04031188498889</v>
      </c>
      <c r="BK20">
        <v>75.754201031896244</v>
      </c>
      <c r="BL20">
        <v>38.018808167599097</v>
      </c>
      <c r="BM20">
        <v>15.33333333333333</v>
      </c>
      <c r="BN20">
        <v>19.601099267155231</v>
      </c>
      <c r="BO20">
        <v>-10.1608775442109</v>
      </c>
      <c r="BP20">
        <v>162.33333333333329</v>
      </c>
      <c r="BQ20">
        <v>6.7805840934445669</v>
      </c>
      <c r="BR20">
        <v>303.66666666666669</v>
      </c>
      <c r="BS20">
        <v>3</v>
      </c>
      <c r="BT20">
        <v>23</v>
      </c>
      <c r="BU20">
        <v>730.28571428571433</v>
      </c>
      <c r="BV20">
        <v>1092.925819198917</v>
      </c>
      <c r="BW20">
        <v>622.30289157401182</v>
      </c>
      <c r="BX20">
        <v>2.155691965402851</v>
      </c>
      <c r="BY20">
        <v>0.62261432225938518</v>
      </c>
      <c r="BZ20">
        <v>28.24285714285714</v>
      </c>
      <c r="CA20">
        <v>6.2857142857142861E-2</v>
      </c>
      <c r="CB20">
        <v>-0.97285714285714298</v>
      </c>
      <c r="CC20">
        <v>0.28428571428571431</v>
      </c>
      <c r="CD20">
        <v>8.836321120699397</v>
      </c>
      <c r="CE20">
        <v>54.361008112624177</v>
      </c>
      <c r="CF20">
        <v>38.758066216810427</v>
      </c>
      <c r="CG20">
        <v>12.71428571428571</v>
      </c>
      <c r="CH20">
        <v>15.66515857039132</v>
      </c>
      <c r="CI20">
        <v>-9.0474746900666592</v>
      </c>
      <c r="CJ20">
        <v>274.57142857142861</v>
      </c>
      <c r="CK20">
        <v>6.2491015340576954</v>
      </c>
      <c r="CL20">
        <v>471.57142857142861</v>
      </c>
      <c r="CM20">
        <v>711</v>
      </c>
      <c r="CN20">
        <v>2328.53923335421</v>
      </c>
      <c r="CO20">
        <v>7.9086791885628198</v>
      </c>
      <c r="CP20">
        <v>0.88774991456827601</v>
      </c>
      <c r="CQ20">
        <v>28.6</v>
      </c>
      <c r="CR20">
        <v>0.13</v>
      </c>
      <c r="CS20">
        <v>-0.98</v>
      </c>
      <c r="CT20">
        <v>0.41</v>
      </c>
      <c r="CU20">
        <v>8.7589758591854796</v>
      </c>
      <c r="CV20">
        <v>65.039769202217897</v>
      </c>
      <c r="CW20">
        <v>38.833446735589298</v>
      </c>
      <c r="CX20">
        <v>7</v>
      </c>
      <c r="CY20">
        <v>8.4337349397590398</v>
      </c>
      <c r="CZ20">
        <v>-8.8126702997275306</v>
      </c>
      <c r="DA20">
        <v>367</v>
      </c>
      <c r="DB20">
        <v>6.5404530744336897</v>
      </c>
      <c r="DC20">
        <v>618</v>
      </c>
      <c r="DD20">
        <v>10</v>
      </c>
      <c r="DE20">
        <v>32</v>
      </c>
      <c r="DF20">
        <v>619</v>
      </c>
      <c r="DG20">
        <v>388.54644347399</v>
      </c>
      <c r="DH20">
        <v>109.601906845694</v>
      </c>
      <c r="DI20">
        <v>3.5450701055869098</v>
      </c>
      <c r="DJ20">
        <v>0.77998139153656298</v>
      </c>
      <c r="DK20">
        <v>28.8</v>
      </c>
      <c r="DL20">
        <v>0.16</v>
      </c>
      <c r="DM20">
        <v>-0.98</v>
      </c>
      <c r="DN20">
        <v>0.38</v>
      </c>
      <c r="DO20">
        <v>8.1427534312985603</v>
      </c>
      <c r="DP20">
        <v>49.3091471601197</v>
      </c>
      <c r="DQ20">
        <v>23.941547034780498</v>
      </c>
      <c r="DR20">
        <v>4</v>
      </c>
      <c r="DS20">
        <v>4.5977011494252897</v>
      </c>
      <c r="DT20">
        <v>-8.8512658227847698</v>
      </c>
      <c r="DU20">
        <v>395</v>
      </c>
      <c r="DV20">
        <v>6.4216641679160498</v>
      </c>
      <c r="DW20">
        <v>667</v>
      </c>
      <c r="DX20">
        <v>6.5</v>
      </c>
      <c r="DY20">
        <v>29</v>
      </c>
      <c r="DZ20">
        <v>746</v>
      </c>
      <c r="EA20">
        <v>2171.8896417011911</v>
      </c>
      <c r="EB20">
        <v>917.50851788465934</v>
      </c>
      <c r="EC20">
        <v>4.0797945817985353</v>
      </c>
      <c r="ED20">
        <v>0.70133811413580638</v>
      </c>
      <c r="EE20">
        <v>29.012499999999999</v>
      </c>
      <c r="EF20">
        <v>0.20499999999999999</v>
      </c>
      <c r="EG20">
        <v>-0.90375000000000005</v>
      </c>
      <c r="EH20">
        <v>0.48625000000000002</v>
      </c>
      <c r="EI20">
        <v>9.1736006262640934</v>
      </c>
      <c r="EJ20">
        <v>66.093677718853542</v>
      </c>
      <c r="EK20">
        <v>57.051036701654141</v>
      </c>
      <c r="EL20">
        <v>11.875</v>
      </c>
      <c r="EM20">
        <v>16.69987607133589</v>
      </c>
      <c r="EN20">
        <v>-8.4872552762365281</v>
      </c>
      <c r="EO20">
        <v>491</v>
      </c>
      <c r="EP20">
        <v>6.6456092533865423</v>
      </c>
      <c r="EQ20">
        <v>798.625</v>
      </c>
      <c r="ER20">
        <v>4</v>
      </c>
      <c r="ES20">
        <v>21</v>
      </c>
      <c r="ET20">
        <v>725.71428571428567</v>
      </c>
      <c r="EU20">
        <v>644.75363933596043</v>
      </c>
      <c r="EV20">
        <v>530.70581110175146</v>
      </c>
      <c r="EW20">
        <v>1.7629809073479981</v>
      </c>
      <c r="EX20">
        <v>0.51563004772182386</v>
      </c>
      <c r="EY20">
        <v>29.428571428571431</v>
      </c>
      <c r="EZ20">
        <v>0.2028571428571429</v>
      </c>
      <c r="FA20">
        <v>-0.90714285714285725</v>
      </c>
      <c r="FB20">
        <v>0.50857142857142856</v>
      </c>
      <c r="FC20">
        <v>7.2188104415194969</v>
      </c>
      <c r="FD20">
        <v>50.467550568742581</v>
      </c>
      <c r="FE20">
        <v>34.424286425762197</v>
      </c>
      <c r="FF20">
        <v>11.71428571428571</v>
      </c>
      <c r="FG20">
        <v>14.756086529357701</v>
      </c>
      <c r="FH20">
        <v>-8.6968374886719584</v>
      </c>
      <c r="FI20">
        <v>660.42857142857144</v>
      </c>
      <c r="FJ20">
        <v>6.7737996626091839</v>
      </c>
      <c r="FK20">
        <v>1091.714285714286</v>
      </c>
    </row>
    <row r="21" spans="1:167" ht="15">
      <c r="A21" s="4">
        <v>20</v>
      </c>
      <c r="B21" s="1" t="s">
        <v>33</v>
      </c>
      <c r="C21" s="4">
        <v>21</v>
      </c>
      <c r="D21" s="1" t="s">
        <v>0</v>
      </c>
      <c r="E21" s="4">
        <v>10</v>
      </c>
      <c r="F21" s="4">
        <v>3</v>
      </c>
      <c r="G21" s="4">
        <v>11</v>
      </c>
      <c r="H21" s="4">
        <v>10</v>
      </c>
      <c r="I21" s="4">
        <v>15</v>
      </c>
      <c r="J21" s="4">
        <v>18</v>
      </c>
      <c r="K21" s="4">
        <v>38</v>
      </c>
      <c r="L21" s="4">
        <v>43</v>
      </c>
      <c r="M21" s="4">
        <v>35</v>
      </c>
      <c r="N21" s="4">
        <v>43</v>
      </c>
      <c r="O21" s="4">
        <v>39</v>
      </c>
      <c r="P21" s="4">
        <v>33</v>
      </c>
      <c r="Q21" s="4">
        <v>2</v>
      </c>
      <c r="R21" s="4">
        <v>0</v>
      </c>
      <c r="S21" s="4">
        <v>0</v>
      </c>
      <c r="T21" s="4">
        <v>2</v>
      </c>
      <c r="U21" s="5">
        <v>0.625</v>
      </c>
      <c r="V21" s="4">
        <v>46</v>
      </c>
      <c r="W21" s="4">
        <v>33</v>
      </c>
      <c r="X21" s="4">
        <v>19</v>
      </c>
      <c r="Y21" s="4">
        <v>23</v>
      </c>
      <c r="Z21" s="4">
        <v>22</v>
      </c>
      <c r="AA21" s="4">
        <v>33</v>
      </c>
      <c r="AB21" s="4">
        <v>8</v>
      </c>
      <c r="AC21" s="4">
        <v>11</v>
      </c>
      <c r="AD21" s="5">
        <v>0.05</v>
      </c>
      <c r="AE21">
        <v>10</v>
      </c>
      <c r="AF21">
        <v>38</v>
      </c>
      <c r="AG21">
        <v>937.28571428571433</v>
      </c>
      <c r="AH21">
        <v>692.23313810502373</v>
      </c>
      <c r="AI21">
        <v>538.49729212374359</v>
      </c>
      <c r="AJ21">
        <v>1.3949063741564189</v>
      </c>
      <c r="AK21">
        <v>0.4762564229948546</v>
      </c>
      <c r="AL21">
        <v>25.614285714285721</v>
      </c>
      <c r="AM21">
        <v>-0.18571428571428569</v>
      </c>
      <c r="AN21">
        <v>-1.035714285714286</v>
      </c>
      <c r="AO21">
        <v>0.1228571428571429</v>
      </c>
      <c r="AP21">
        <v>5.108758758668543</v>
      </c>
      <c r="AQ21">
        <v>45.76012883688901</v>
      </c>
      <c r="AR21">
        <v>40.000897823078432</v>
      </c>
      <c r="AS21">
        <v>16.714285714285719</v>
      </c>
      <c r="AT21">
        <v>26.401814391445718</v>
      </c>
      <c r="AU21">
        <v>-11.190155594893129</v>
      </c>
      <c r="AV21">
        <v>62.714285714285722</v>
      </c>
      <c r="AW21">
        <v>8.8960278677054241</v>
      </c>
      <c r="AX21">
        <v>111.28571428571431</v>
      </c>
      <c r="AY21">
        <v>3</v>
      </c>
      <c r="AZ21">
        <v>43</v>
      </c>
      <c r="BA21">
        <v>944</v>
      </c>
      <c r="BB21">
        <v>946.07938542208444</v>
      </c>
      <c r="BC21">
        <v>290.74007179932153</v>
      </c>
      <c r="BD21">
        <v>3.6164914847202949</v>
      </c>
      <c r="BE21">
        <v>0.73300187826213947</v>
      </c>
      <c r="BF21">
        <v>27.3</v>
      </c>
      <c r="BG21">
        <v>-0.22</v>
      </c>
      <c r="BH21">
        <v>-1.07</v>
      </c>
      <c r="BI21">
        <v>0.06</v>
      </c>
      <c r="BJ21">
        <v>5.7065024786698446</v>
      </c>
      <c r="BK21">
        <v>52.767596354820853</v>
      </c>
      <c r="BL21">
        <v>34.308205484318947</v>
      </c>
      <c r="BM21">
        <v>11</v>
      </c>
      <c r="BN21">
        <v>16.530981456354599</v>
      </c>
      <c r="BO21">
        <v>-11.487763554216849</v>
      </c>
      <c r="BP21">
        <v>151</v>
      </c>
      <c r="BQ21">
        <v>9.0728013057900796</v>
      </c>
      <c r="BR21">
        <v>239</v>
      </c>
      <c r="BS21">
        <v>11</v>
      </c>
      <c r="BT21">
        <v>35</v>
      </c>
      <c r="BU21">
        <v>893.125</v>
      </c>
      <c r="BV21">
        <v>1109.7449296933751</v>
      </c>
      <c r="BW21">
        <v>238.36113391357421</v>
      </c>
      <c r="BX21">
        <v>5.1593359902796552</v>
      </c>
      <c r="BY21">
        <v>0.74671672278195955</v>
      </c>
      <c r="BZ21">
        <v>27.875</v>
      </c>
      <c r="CA21">
        <v>-0.13625000000000001</v>
      </c>
      <c r="CB21">
        <v>-1.06375</v>
      </c>
      <c r="CC21">
        <v>0.125</v>
      </c>
      <c r="CD21">
        <v>7.3594922804412217</v>
      </c>
      <c r="CE21">
        <v>51.672440929909698</v>
      </c>
      <c r="CF21">
        <v>32.880557928757923</v>
      </c>
      <c r="CG21">
        <v>9.375</v>
      </c>
      <c r="CH21">
        <v>13.90282822627174</v>
      </c>
      <c r="CI21">
        <v>-10.30846609625916</v>
      </c>
      <c r="CJ21">
        <v>278.5</v>
      </c>
      <c r="CK21">
        <v>8.7021062372190343</v>
      </c>
      <c r="CL21">
        <v>382.625</v>
      </c>
      <c r="CM21">
        <v>898</v>
      </c>
      <c r="CN21">
        <v>1431.93607093995</v>
      </c>
      <c r="CO21">
        <v>4.3720637772217001</v>
      </c>
      <c r="CP21">
        <v>0.81385180044955197</v>
      </c>
      <c r="CQ21">
        <v>28.2</v>
      </c>
      <c r="CR21">
        <v>-0.25</v>
      </c>
      <c r="CS21">
        <v>-1.07</v>
      </c>
      <c r="CT21">
        <v>0.25</v>
      </c>
      <c r="CU21">
        <v>5.9642623097552097</v>
      </c>
      <c r="CV21">
        <v>53.003221404351997</v>
      </c>
      <c r="CW21">
        <v>35.3848774512334</v>
      </c>
      <c r="CX21">
        <v>13</v>
      </c>
      <c r="CY21">
        <v>19.117647058823501</v>
      </c>
      <c r="CZ21">
        <v>-9.8080357142857206</v>
      </c>
      <c r="DA21">
        <v>392</v>
      </c>
      <c r="DB21">
        <v>8.4064356435643202</v>
      </c>
      <c r="DC21">
        <v>505</v>
      </c>
      <c r="DD21">
        <v>10</v>
      </c>
      <c r="DE21">
        <v>43</v>
      </c>
      <c r="DF21">
        <v>872</v>
      </c>
      <c r="DG21">
        <v>591.52587954296303</v>
      </c>
      <c r="DH21">
        <v>210.44337718276699</v>
      </c>
      <c r="DI21">
        <v>2.8108552878299</v>
      </c>
      <c r="DJ21">
        <v>0.73759171512139698</v>
      </c>
      <c r="DK21">
        <v>28.2</v>
      </c>
      <c r="DL21">
        <v>-0.13</v>
      </c>
      <c r="DM21">
        <v>-1.07</v>
      </c>
      <c r="DN21">
        <v>0.25</v>
      </c>
      <c r="DO21">
        <v>5.32597953584804</v>
      </c>
      <c r="DP21">
        <v>45.320929315209398</v>
      </c>
      <c r="DQ21">
        <v>54.800464497036103</v>
      </c>
      <c r="DR21">
        <v>9</v>
      </c>
      <c r="DS21">
        <v>13.4328358208955</v>
      </c>
      <c r="DT21">
        <v>-9.4202637889687804</v>
      </c>
      <c r="DU21">
        <v>417</v>
      </c>
      <c r="DV21">
        <v>8.1904315196998407</v>
      </c>
      <c r="DW21">
        <v>533</v>
      </c>
      <c r="DX21">
        <v>12.5</v>
      </c>
      <c r="DY21">
        <v>41</v>
      </c>
      <c r="DZ21">
        <v>879.42857142857144</v>
      </c>
      <c r="EA21">
        <v>525.26142262425935</v>
      </c>
      <c r="EB21">
        <v>276.24097353290591</v>
      </c>
      <c r="EC21">
        <v>2.0982510372815328</v>
      </c>
      <c r="ED21">
        <v>0.60064573388925868</v>
      </c>
      <c r="EE21">
        <v>28.342857142857149</v>
      </c>
      <c r="EF21">
        <v>-0.11857142857142861</v>
      </c>
      <c r="EG21">
        <v>-1.044285714285714</v>
      </c>
      <c r="EH21">
        <v>0.17142857142857151</v>
      </c>
      <c r="EI21">
        <v>5.1971853093776934</v>
      </c>
      <c r="EJ21">
        <v>42.577286640574421</v>
      </c>
      <c r="EK21">
        <v>30.780293113016398</v>
      </c>
      <c r="EL21">
        <v>7.7142857142857144</v>
      </c>
      <c r="EM21">
        <v>11.537299355659879</v>
      </c>
      <c r="EN21">
        <v>-9.2789971920575134</v>
      </c>
      <c r="EO21">
        <v>512.85714285714289</v>
      </c>
      <c r="EP21">
        <v>8.1070738299992833</v>
      </c>
      <c r="EQ21">
        <v>652.14285714285711</v>
      </c>
      <c r="ER21">
        <v>18</v>
      </c>
      <c r="ES21">
        <v>33</v>
      </c>
      <c r="ET21">
        <v>752.14285714285711</v>
      </c>
      <c r="EU21">
        <v>1142.581106690438</v>
      </c>
      <c r="EV21">
        <v>409.84262734925318</v>
      </c>
      <c r="EW21">
        <v>2.5819514221062039</v>
      </c>
      <c r="EX21">
        <v>0.64289560528384526</v>
      </c>
      <c r="EY21">
        <v>28.55714285714286</v>
      </c>
      <c r="EZ21">
        <v>-0.18857142857142861</v>
      </c>
      <c r="FA21">
        <v>-1.044285714285714</v>
      </c>
      <c r="FB21">
        <v>0.1542857142857143</v>
      </c>
      <c r="FC21">
        <v>7.6466384554912521</v>
      </c>
      <c r="FD21">
        <v>59.53229017434019</v>
      </c>
      <c r="FE21">
        <v>40.332398955760837</v>
      </c>
      <c r="FF21">
        <v>5.8571428571428568</v>
      </c>
      <c r="FG21">
        <v>10.026070220617029</v>
      </c>
      <c r="FH21">
        <v>-8.9159089410053536</v>
      </c>
      <c r="FI21">
        <v>716</v>
      </c>
      <c r="FJ21">
        <v>7.8570369236061186</v>
      </c>
      <c r="FK21">
        <v>848.28571428571433</v>
      </c>
    </row>
    <row r="22" spans="1:167" ht="15">
      <c r="A22" s="4">
        <v>21</v>
      </c>
      <c r="B22" s="1" t="s">
        <v>33</v>
      </c>
      <c r="C22" s="4">
        <v>22</v>
      </c>
      <c r="D22" s="1" t="s">
        <v>1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42</v>
      </c>
      <c r="L22" s="4">
        <v>42</v>
      </c>
      <c r="M22" s="4">
        <v>45</v>
      </c>
      <c r="N22" s="4">
        <v>55</v>
      </c>
      <c r="O22" s="4">
        <v>44</v>
      </c>
      <c r="P22" s="4">
        <v>40</v>
      </c>
      <c r="Q22" s="4">
        <v>1</v>
      </c>
      <c r="R22" s="4">
        <v>0</v>
      </c>
      <c r="S22" s="4">
        <v>0</v>
      </c>
      <c r="T22" s="4">
        <v>1</v>
      </c>
      <c r="U22" s="5">
        <v>0.625</v>
      </c>
      <c r="V22" s="4">
        <v>50</v>
      </c>
      <c r="W22" s="4">
        <v>33</v>
      </c>
      <c r="X22" s="4">
        <v>23</v>
      </c>
      <c r="Y22" s="4">
        <v>24</v>
      </c>
      <c r="Z22" s="4">
        <v>28</v>
      </c>
      <c r="AA22" s="4">
        <v>28</v>
      </c>
      <c r="AB22" s="4">
        <v>11</v>
      </c>
      <c r="AC22" s="4">
        <v>11</v>
      </c>
      <c r="AD22" s="5">
        <v>0</v>
      </c>
      <c r="AG22">
        <v>715.4666666666667</v>
      </c>
      <c r="AH22">
        <v>22761.117323648541</v>
      </c>
      <c r="AI22">
        <v>2878.5673925097431</v>
      </c>
      <c r="AJ22">
        <v>126.0194151668089</v>
      </c>
      <c r="AK22">
        <v>0.63750015066601207</v>
      </c>
      <c r="AL22">
        <v>24.41333333333333</v>
      </c>
      <c r="AM22">
        <v>0.13600000000000001</v>
      </c>
      <c r="AN22">
        <v>-1.005333333333333</v>
      </c>
      <c r="AO22">
        <v>-1.3333333333333331E-2</v>
      </c>
      <c r="AP22">
        <v>8.1746642964082401</v>
      </c>
      <c r="AQ22">
        <v>62.409751286906008</v>
      </c>
      <c r="AR22">
        <v>74.800172767870919</v>
      </c>
      <c r="AS22">
        <v>8.1333333333333329</v>
      </c>
      <c r="AT22">
        <v>30.72074860504075</v>
      </c>
      <c r="AU22">
        <v>-8.3616451203348756</v>
      </c>
      <c r="AV22">
        <v>36.4</v>
      </c>
      <c r="AW22">
        <v>2.421366322852565</v>
      </c>
      <c r="AX22">
        <v>78.400000000000006</v>
      </c>
      <c r="AY22">
        <v>3</v>
      </c>
      <c r="AZ22">
        <v>42</v>
      </c>
      <c r="BA22">
        <v>772.5</v>
      </c>
      <c r="BB22">
        <v>292.25556976952748</v>
      </c>
      <c r="BC22">
        <v>591.80383245283451</v>
      </c>
      <c r="BD22">
        <v>0.79515740791590506</v>
      </c>
      <c r="BE22">
        <v>0.378661626548774</v>
      </c>
      <c r="BF22">
        <v>28.65</v>
      </c>
      <c r="BG22">
        <v>9.5000000000000001E-2</v>
      </c>
      <c r="BH22">
        <v>-1.01</v>
      </c>
      <c r="BI22">
        <v>-0.23499999999999999</v>
      </c>
      <c r="BJ22">
        <v>7.0009843561042899</v>
      </c>
      <c r="BK22">
        <v>55.9621249983159</v>
      </c>
      <c r="BL22">
        <v>37.170727637000702</v>
      </c>
      <c r="BM22">
        <v>15.5</v>
      </c>
      <c r="BN22">
        <v>19.462025316455701</v>
      </c>
      <c r="BO22">
        <v>-12.4412902383153</v>
      </c>
      <c r="BP22">
        <v>158</v>
      </c>
      <c r="BQ22">
        <v>8.9464328056031643</v>
      </c>
      <c r="BR22">
        <v>331.5</v>
      </c>
      <c r="BS22">
        <v>3</v>
      </c>
      <c r="BT22">
        <v>45</v>
      </c>
      <c r="BU22">
        <v>729.44444444444446</v>
      </c>
      <c r="BV22">
        <v>421.63628704979737</v>
      </c>
      <c r="BW22">
        <v>474.06715005380408</v>
      </c>
      <c r="BX22">
        <v>1.070140285356413</v>
      </c>
      <c r="BY22">
        <v>0.45497856980187668</v>
      </c>
      <c r="BZ22">
        <v>29.5</v>
      </c>
      <c r="CA22">
        <v>-6.2222222222222227E-2</v>
      </c>
      <c r="CB22">
        <v>-1.053333333333333</v>
      </c>
      <c r="CC22">
        <v>-4.777777777777778E-2</v>
      </c>
      <c r="CD22">
        <v>6.450735864418041</v>
      </c>
      <c r="CE22">
        <v>45.680578707537563</v>
      </c>
      <c r="CF22">
        <v>30.404251816721938</v>
      </c>
      <c r="CG22">
        <v>7.1111111111111107</v>
      </c>
      <c r="CH22">
        <v>8.7543178574832616</v>
      </c>
      <c r="CI22">
        <v>-11.134637232329119</v>
      </c>
      <c r="CJ22">
        <v>291.44444444444451</v>
      </c>
      <c r="CK22">
        <v>8.2699465960293921</v>
      </c>
      <c r="CL22">
        <v>534.88888888888891</v>
      </c>
      <c r="CM22">
        <v>632</v>
      </c>
      <c r="CN22">
        <v>64.6709263012321</v>
      </c>
      <c r="CO22">
        <v>1.6025030747709099</v>
      </c>
      <c r="CP22">
        <v>0.61575453658665602</v>
      </c>
      <c r="CQ22">
        <v>30</v>
      </c>
      <c r="CR22">
        <v>-0.06</v>
      </c>
      <c r="CS22">
        <v>-1.07</v>
      </c>
      <c r="CT22">
        <v>0.09</v>
      </c>
      <c r="CU22">
        <v>5.7943826047941904</v>
      </c>
      <c r="CV22">
        <v>40.448548326588899</v>
      </c>
      <c r="CW22">
        <v>26.640764573837799</v>
      </c>
      <c r="CX22">
        <v>5</v>
      </c>
      <c r="CY22">
        <v>5.5555555555555598</v>
      </c>
      <c r="CZ22">
        <v>-10.613970588235301</v>
      </c>
      <c r="DA22">
        <v>408</v>
      </c>
      <c r="DB22">
        <v>8.2056616643929203</v>
      </c>
      <c r="DC22">
        <v>733</v>
      </c>
      <c r="DD22">
        <v>3</v>
      </c>
      <c r="DE22">
        <v>55</v>
      </c>
      <c r="DF22">
        <v>719.33333333333337</v>
      </c>
      <c r="DG22">
        <v>254.092008544301</v>
      </c>
      <c r="DH22">
        <v>578.89240719870702</v>
      </c>
      <c r="DI22">
        <v>0.53589001649773638</v>
      </c>
      <c r="DJ22">
        <v>0.33513595412337233</v>
      </c>
      <c r="DK22">
        <v>30.13333333333334</v>
      </c>
      <c r="DL22">
        <v>-7.3333333333333334E-2</v>
      </c>
      <c r="DM22">
        <v>-1.04</v>
      </c>
      <c r="DN22">
        <v>0.15</v>
      </c>
      <c r="DO22">
        <v>9.9153637485831734</v>
      </c>
      <c r="DP22">
        <v>48.426326697615131</v>
      </c>
      <c r="DQ22">
        <v>28.556870802111899</v>
      </c>
      <c r="DR22">
        <v>9</v>
      </c>
      <c r="DS22">
        <v>10.91177281499864</v>
      </c>
      <c r="DT22">
        <v>-10.413063229261329</v>
      </c>
      <c r="DU22">
        <v>465</v>
      </c>
      <c r="DV22">
        <v>8.0789743885022833</v>
      </c>
      <c r="DW22">
        <v>816</v>
      </c>
      <c r="DX22">
        <v>3</v>
      </c>
      <c r="DY22">
        <v>49.5</v>
      </c>
      <c r="DZ22">
        <v>802.25</v>
      </c>
      <c r="EA22">
        <v>323.21856548302401</v>
      </c>
      <c r="EB22">
        <v>717.94219150879098</v>
      </c>
      <c r="EC22">
        <v>0.51732439608577974</v>
      </c>
      <c r="ED22">
        <v>0.31623816512877861</v>
      </c>
      <c r="EE22">
        <v>30.487500000000001</v>
      </c>
      <c r="EF22">
        <v>-6.1249999999999999E-2</v>
      </c>
      <c r="EG22">
        <v>-1.0237499999999999</v>
      </c>
      <c r="EH22">
        <v>1.250000000000005E-3</v>
      </c>
      <c r="EI22">
        <v>5.7326066209394906</v>
      </c>
      <c r="EJ22">
        <v>46.234626934070839</v>
      </c>
      <c r="EK22">
        <v>40.43010802671175</v>
      </c>
      <c r="EL22">
        <v>15.5</v>
      </c>
      <c r="EM22">
        <v>20.822105966665099</v>
      </c>
      <c r="EN22">
        <v>-10.675078757780231</v>
      </c>
      <c r="EO22">
        <v>561.875</v>
      </c>
      <c r="EP22">
        <v>8.4998861046103205</v>
      </c>
      <c r="EQ22">
        <v>1009.625</v>
      </c>
      <c r="ER22">
        <v>3</v>
      </c>
      <c r="ES22">
        <v>40</v>
      </c>
      <c r="ET22">
        <v>784.25</v>
      </c>
      <c r="EU22">
        <v>254.5114683215173</v>
      </c>
      <c r="EV22">
        <v>681.22080363027419</v>
      </c>
      <c r="EW22">
        <v>0.39243362709993701</v>
      </c>
      <c r="EX22">
        <v>0.2752218444949277</v>
      </c>
      <c r="EY22">
        <v>30.8125</v>
      </c>
      <c r="EZ22">
        <v>-3.6249999999999998E-2</v>
      </c>
      <c r="FA22">
        <v>-1.04</v>
      </c>
      <c r="FB22">
        <v>0.13</v>
      </c>
      <c r="FC22">
        <v>5.4155863568874816</v>
      </c>
      <c r="FD22">
        <v>41.780739894788283</v>
      </c>
      <c r="FE22">
        <v>39.276091079803919</v>
      </c>
      <c r="FF22">
        <v>18.625</v>
      </c>
      <c r="FG22">
        <v>24.528226196590179</v>
      </c>
      <c r="FH22">
        <v>-10.762086737029231</v>
      </c>
      <c r="FI22">
        <v>697</v>
      </c>
      <c r="FJ22">
        <v>8.7213856366429638</v>
      </c>
      <c r="FK22">
        <v>1261.25</v>
      </c>
    </row>
    <row r="23" spans="1:167" ht="15">
      <c r="A23" s="4">
        <v>22</v>
      </c>
      <c r="B23" s="1" t="s">
        <v>32</v>
      </c>
      <c r="C23" s="4">
        <v>21</v>
      </c>
      <c r="D23" s="1" t="s">
        <v>0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26</v>
      </c>
      <c r="L23" s="4">
        <v>26</v>
      </c>
      <c r="M23" s="4">
        <v>28</v>
      </c>
      <c r="N23" s="4">
        <v>28</v>
      </c>
      <c r="O23" s="4">
        <v>28</v>
      </c>
      <c r="P23" s="4">
        <v>27</v>
      </c>
      <c r="Q23" s="4">
        <v>1</v>
      </c>
      <c r="R23" s="4">
        <v>0</v>
      </c>
      <c r="S23" s="4">
        <v>0</v>
      </c>
      <c r="T23" s="4">
        <v>2</v>
      </c>
      <c r="U23" s="5">
        <v>0.5</v>
      </c>
      <c r="V23" s="4">
        <v>54</v>
      </c>
      <c r="W23" s="4">
        <v>38</v>
      </c>
      <c r="X23" s="4">
        <v>20</v>
      </c>
      <c r="Y23" s="4">
        <v>23</v>
      </c>
      <c r="Z23" s="4">
        <v>23</v>
      </c>
      <c r="AA23" s="4">
        <v>31</v>
      </c>
      <c r="AB23" s="4">
        <v>9</v>
      </c>
      <c r="AC23" s="4">
        <v>10</v>
      </c>
      <c r="AD23" s="5">
        <v>-0.05</v>
      </c>
      <c r="AE23">
        <v>3</v>
      </c>
      <c r="AF23">
        <v>26</v>
      </c>
      <c r="AG23">
        <v>762.5</v>
      </c>
      <c r="AH23">
        <v>6677.4096975923094</v>
      </c>
      <c r="AI23">
        <v>1954.923998129477</v>
      </c>
      <c r="AJ23">
        <v>4.4872287264572961</v>
      </c>
      <c r="AK23">
        <v>0.7886797530561438</v>
      </c>
      <c r="AL23">
        <v>25.833333333333329</v>
      </c>
      <c r="AM23">
        <v>-0.19500000000000001</v>
      </c>
      <c r="AN23">
        <v>-0.8849999999999999</v>
      </c>
      <c r="AO23">
        <v>-0.59</v>
      </c>
      <c r="AP23">
        <v>12.720813306378069</v>
      </c>
      <c r="AQ23">
        <v>103.8416385123716</v>
      </c>
      <c r="AR23">
        <v>62.223534482536699</v>
      </c>
      <c r="AS23">
        <v>23.333333333333329</v>
      </c>
      <c r="AT23">
        <v>32.458008835027847</v>
      </c>
      <c r="AU23">
        <v>-8.4063125092306503</v>
      </c>
      <c r="AV23">
        <v>70.833333333333329</v>
      </c>
      <c r="AW23">
        <v>9.3469448521506688</v>
      </c>
      <c r="AX23">
        <v>68.166666666666671</v>
      </c>
      <c r="AY23">
        <v>3</v>
      </c>
      <c r="AZ23">
        <v>26</v>
      </c>
      <c r="BA23">
        <v>712.33333333333337</v>
      </c>
      <c r="BB23">
        <v>7215.57558528557</v>
      </c>
      <c r="BC23">
        <v>2144.1573217982859</v>
      </c>
      <c r="BD23">
        <v>4.1781542005778602</v>
      </c>
      <c r="BE23">
        <v>0.79411667530290364</v>
      </c>
      <c r="BF23">
        <v>28.133333333333329</v>
      </c>
      <c r="BG23">
        <v>-0.22</v>
      </c>
      <c r="BH23">
        <v>-0.98666666666666669</v>
      </c>
      <c r="BI23">
        <v>-7.333333333333332E-2</v>
      </c>
      <c r="BJ23">
        <v>13.85251717602217</v>
      </c>
      <c r="BK23">
        <v>114.17227171518481</v>
      </c>
      <c r="BL23">
        <v>78.399227588332465</v>
      </c>
      <c r="BM23">
        <v>24</v>
      </c>
      <c r="BN23">
        <v>33.397302684592233</v>
      </c>
      <c r="BO23">
        <v>-14.356305993767631</v>
      </c>
      <c r="BP23">
        <v>165</v>
      </c>
      <c r="BQ23">
        <v>11.30694444444447</v>
      </c>
      <c r="BR23">
        <v>146.66666666666671</v>
      </c>
      <c r="BS23">
        <v>3</v>
      </c>
      <c r="BT23">
        <v>28</v>
      </c>
      <c r="BU23">
        <v>689</v>
      </c>
      <c r="BV23">
        <v>1770.203361227826</v>
      </c>
      <c r="BW23">
        <v>643.04795103045399</v>
      </c>
      <c r="BX23">
        <v>3.7279399472435011</v>
      </c>
      <c r="BY23">
        <v>0.69819758109891117</v>
      </c>
      <c r="BZ23">
        <v>28.925000000000001</v>
      </c>
      <c r="CA23">
        <v>-0.19</v>
      </c>
      <c r="CB23">
        <v>-1.0625</v>
      </c>
      <c r="CC23">
        <v>-0.13750000000000001</v>
      </c>
      <c r="CD23">
        <v>10.451909039419849</v>
      </c>
      <c r="CE23">
        <v>72.790220337444197</v>
      </c>
      <c r="CF23">
        <v>41.98525991770029</v>
      </c>
      <c r="CG23">
        <v>15.625</v>
      </c>
      <c r="CH23">
        <v>19.166879356710339</v>
      </c>
      <c r="CI23">
        <v>-11.815842774265739</v>
      </c>
      <c r="CJ23">
        <v>306.375</v>
      </c>
      <c r="CK23">
        <v>9.0289037902215377</v>
      </c>
      <c r="CL23">
        <v>287.25</v>
      </c>
      <c r="CM23">
        <v>639</v>
      </c>
      <c r="CN23">
        <v>4755.7472488471903</v>
      </c>
      <c r="CO23">
        <v>4.9677833028925003</v>
      </c>
      <c r="CP23">
        <v>0.83243359397528505</v>
      </c>
      <c r="CQ23">
        <v>29.2</v>
      </c>
      <c r="CR23">
        <v>-0.38</v>
      </c>
      <c r="CS23">
        <v>-1.2</v>
      </c>
      <c r="CT23">
        <v>-0.22</v>
      </c>
      <c r="CU23">
        <v>14.2759853661866</v>
      </c>
      <c r="CV23">
        <v>95.945552687887002</v>
      </c>
      <c r="CW23">
        <v>41.935524740893797</v>
      </c>
      <c r="CX23">
        <v>18</v>
      </c>
      <c r="CY23">
        <v>20.930232558139501</v>
      </c>
      <c r="CZ23">
        <v>-10.297058823529399</v>
      </c>
      <c r="DA23">
        <v>425</v>
      </c>
      <c r="DB23">
        <v>8.0409429280397298</v>
      </c>
      <c r="DC23">
        <v>403</v>
      </c>
      <c r="DD23">
        <v>3</v>
      </c>
      <c r="DE23">
        <v>28</v>
      </c>
      <c r="DF23">
        <v>631</v>
      </c>
      <c r="DG23">
        <v>1352.37012025273</v>
      </c>
      <c r="DH23">
        <v>228.306200093824</v>
      </c>
      <c r="DI23">
        <v>5.92349274657004</v>
      </c>
      <c r="DJ23">
        <v>0.85556423085798605</v>
      </c>
      <c r="DK23">
        <v>29.2</v>
      </c>
      <c r="DL23">
        <v>-0.16</v>
      </c>
      <c r="DM23">
        <v>-1.07</v>
      </c>
      <c r="DN23">
        <v>-0.25</v>
      </c>
      <c r="DO23">
        <v>13.464418409469999</v>
      </c>
      <c r="DP23">
        <v>81.305025125441205</v>
      </c>
      <c r="DQ23">
        <v>35.131739644298598</v>
      </c>
      <c r="DR23">
        <v>13</v>
      </c>
      <c r="DS23">
        <v>13.9784946236559</v>
      </c>
      <c r="DT23">
        <v>-10.0570953436807</v>
      </c>
      <c r="DU23">
        <v>451</v>
      </c>
      <c r="DV23">
        <v>7.8425507900677802</v>
      </c>
      <c r="DW23">
        <v>443</v>
      </c>
      <c r="DX23">
        <v>3</v>
      </c>
      <c r="DY23">
        <v>28</v>
      </c>
      <c r="DZ23">
        <v>748</v>
      </c>
      <c r="EA23">
        <v>5492.661373123643</v>
      </c>
      <c r="EB23">
        <v>1278.940752759642</v>
      </c>
      <c r="EC23">
        <v>5.4668630993822811</v>
      </c>
      <c r="ED23">
        <v>0.79236602111181231</v>
      </c>
      <c r="EE23">
        <v>29.38571428571429</v>
      </c>
      <c r="EF23">
        <v>-0.21142857142857141</v>
      </c>
      <c r="EG23">
        <v>-1.05</v>
      </c>
      <c r="EH23">
        <v>-2.8571428571428602E-3</v>
      </c>
      <c r="EI23">
        <v>12.735097056174739</v>
      </c>
      <c r="EJ23">
        <v>93.665338677308156</v>
      </c>
      <c r="EK23">
        <v>44.439272913392038</v>
      </c>
      <c r="EL23">
        <v>16.285714285714281</v>
      </c>
      <c r="EM23">
        <v>20.611723713604931</v>
      </c>
      <c r="EN23">
        <v>-10.42588187773279</v>
      </c>
      <c r="EO23">
        <v>569.42857142857144</v>
      </c>
      <c r="EP23">
        <v>7.7984331007622147</v>
      </c>
      <c r="EQ23">
        <v>530.57142857142856</v>
      </c>
      <c r="ER23">
        <v>3</v>
      </c>
      <c r="ES23">
        <v>27</v>
      </c>
      <c r="ET23">
        <v>742.57142857142856</v>
      </c>
      <c r="EU23">
        <v>1257.3237259165769</v>
      </c>
      <c r="EV23">
        <v>472.62461921621951</v>
      </c>
      <c r="EW23">
        <v>2.1532120880840688</v>
      </c>
      <c r="EX23">
        <v>0.63945003692765423</v>
      </c>
      <c r="EY23">
        <v>29.514285714285709</v>
      </c>
      <c r="EZ23">
        <v>-0.18571428571428569</v>
      </c>
      <c r="FA23">
        <v>-1.082857142857143</v>
      </c>
      <c r="FB23">
        <v>-0.18714285714285711</v>
      </c>
      <c r="FC23">
        <v>9.6340776800399279</v>
      </c>
      <c r="FD23">
        <v>61.438062782807101</v>
      </c>
      <c r="FE23">
        <v>40.481852411739823</v>
      </c>
      <c r="FF23">
        <v>17</v>
      </c>
      <c r="FG23">
        <v>20.21420293099607</v>
      </c>
      <c r="FH23">
        <v>-10.000956233024709</v>
      </c>
      <c r="FI23">
        <v>772.28571428571433</v>
      </c>
      <c r="FJ23">
        <v>7.2721404358480246</v>
      </c>
      <c r="FK23">
        <v>703</v>
      </c>
    </row>
    <row r="24" spans="1:167" ht="15">
      <c r="A24" s="4">
        <v>23</v>
      </c>
      <c r="B24" s="1" t="s">
        <v>32</v>
      </c>
      <c r="C24" s="4">
        <v>20</v>
      </c>
      <c r="D24" s="1" t="s">
        <v>1</v>
      </c>
      <c r="E24" s="4">
        <v>5</v>
      </c>
      <c r="F24" s="4">
        <v>3</v>
      </c>
      <c r="G24" s="4">
        <v>11</v>
      </c>
      <c r="H24" s="4">
        <v>4</v>
      </c>
      <c r="I24" s="4">
        <v>3</v>
      </c>
      <c r="J24" s="4">
        <v>8</v>
      </c>
      <c r="K24" s="4">
        <v>30</v>
      </c>
      <c r="L24" s="4">
        <v>37</v>
      </c>
      <c r="M24" s="4">
        <v>37</v>
      </c>
      <c r="N24" s="4">
        <v>53</v>
      </c>
      <c r="O24" s="4">
        <v>36</v>
      </c>
      <c r="P24" s="4">
        <v>35</v>
      </c>
      <c r="Q24" s="4">
        <v>0</v>
      </c>
      <c r="R24" s="4">
        <v>0</v>
      </c>
      <c r="S24" s="4">
        <v>0</v>
      </c>
      <c r="T24" s="4">
        <v>0</v>
      </c>
      <c r="U24" s="5">
        <v>0.375</v>
      </c>
      <c r="V24" s="4">
        <v>53</v>
      </c>
      <c r="W24" s="4">
        <v>16</v>
      </c>
      <c r="X24" s="4">
        <v>17</v>
      </c>
      <c r="Y24" s="4">
        <v>19</v>
      </c>
      <c r="Z24" s="4">
        <v>24</v>
      </c>
      <c r="AA24" s="4">
        <v>31</v>
      </c>
      <c r="AB24" s="4">
        <v>12</v>
      </c>
      <c r="AC24" s="4">
        <v>10</v>
      </c>
      <c r="AD24" s="5">
        <v>0.2</v>
      </c>
      <c r="AF24">
        <v>30</v>
      </c>
      <c r="AG24">
        <v>636.85714285714289</v>
      </c>
      <c r="AH24">
        <v>636.99632468547645</v>
      </c>
      <c r="AI24">
        <v>623.87364948039101</v>
      </c>
      <c r="AJ24">
        <v>4.033674699558671</v>
      </c>
      <c r="AK24">
        <v>0.74260653431300283</v>
      </c>
      <c r="AL24">
        <v>24.11428571428571</v>
      </c>
      <c r="AM24">
        <v>-0.28000000000000003</v>
      </c>
      <c r="AN24">
        <v>-0.97428571428571431</v>
      </c>
      <c r="AO24">
        <v>-0.22142857142857139</v>
      </c>
      <c r="AP24">
        <v>3.627419915084408</v>
      </c>
      <c r="AQ24">
        <v>23.52971891721123</v>
      </c>
      <c r="AR24">
        <v>19.652244887749841</v>
      </c>
      <c r="AS24">
        <v>1</v>
      </c>
      <c r="AT24">
        <v>1.1222473178994909</v>
      </c>
      <c r="AU24">
        <v>-4.1635007687210637</v>
      </c>
      <c r="AV24">
        <v>156.71428571428569</v>
      </c>
      <c r="AW24">
        <v>3.435312720298012</v>
      </c>
      <c r="AX24">
        <v>182</v>
      </c>
      <c r="AY24">
        <v>3</v>
      </c>
      <c r="AZ24">
        <v>37</v>
      </c>
      <c r="BA24">
        <v>647.5</v>
      </c>
      <c r="BB24">
        <v>252.58931643295949</v>
      </c>
      <c r="BC24">
        <v>109.9127148547105</v>
      </c>
      <c r="BD24">
        <v>2.22503763647441</v>
      </c>
      <c r="BE24">
        <v>0.68827293237672749</v>
      </c>
      <c r="BF24">
        <v>26.05</v>
      </c>
      <c r="BG24">
        <v>-0.20499999999999999</v>
      </c>
      <c r="BH24">
        <v>-1.0249999999999999</v>
      </c>
      <c r="BI24">
        <v>0.20499999999999999</v>
      </c>
      <c r="BJ24">
        <v>3.9712449115810551</v>
      </c>
      <c r="BK24">
        <v>24.50461419608995</v>
      </c>
      <c r="BL24">
        <v>13.757606891206301</v>
      </c>
      <c r="BM24">
        <v>0</v>
      </c>
      <c r="BN24">
        <v>0</v>
      </c>
      <c r="BO24">
        <v>-4.6647388705853103</v>
      </c>
      <c r="BP24">
        <v>336</v>
      </c>
      <c r="BQ24">
        <v>3.90768520896194</v>
      </c>
      <c r="BR24">
        <v>395.5</v>
      </c>
      <c r="BS24">
        <v>11</v>
      </c>
      <c r="BT24">
        <v>37</v>
      </c>
      <c r="BU24">
        <v>631.75</v>
      </c>
      <c r="BV24">
        <v>589.32483384952809</v>
      </c>
      <c r="BW24">
        <v>186.5137066217259</v>
      </c>
      <c r="BX24">
        <v>4.4847609840440237</v>
      </c>
      <c r="BY24">
        <v>0.77646305509872504</v>
      </c>
      <c r="BZ24">
        <v>26.75</v>
      </c>
      <c r="CA24">
        <v>-0.2175</v>
      </c>
      <c r="CB24">
        <v>-1.0562499999999999</v>
      </c>
      <c r="CC24">
        <v>0.14000000000000001</v>
      </c>
      <c r="CD24">
        <v>4.46215359777975</v>
      </c>
      <c r="CE24">
        <v>29.45850237847252</v>
      </c>
      <c r="CF24">
        <v>18.12511652836255</v>
      </c>
      <c r="CG24">
        <v>1.875</v>
      </c>
      <c r="CH24">
        <v>2.153805496828753</v>
      </c>
      <c r="CI24">
        <v>-5.030748046133775</v>
      </c>
      <c r="CJ24">
        <v>528.375</v>
      </c>
      <c r="CK24">
        <v>4.1486245658674719</v>
      </c>
      <c r="CL24">
        <v>617.875</v>
      </c>
      <c r="DD24">
        <v>4</v>
      </c>
      <c r="DE24">
        <v>53</v>
      </c>
      <c r="DF24">
        <v>709</v>
      </c>
      <c r="DG24">
        <v>399.495874631015</v>
      </c>
      <c r="DH24">
        <v>30.276818009981501</v>
      </c>
      <c r="DI24">
        <v>13.194777420114301</v>
      </c>
      <c r="DJ24">
        <v>0.92955155474414297</v>
      </c>
      <c r="DK24">
        <v>27</v>
      </c>
      <c r="DL24">
        <v>-0.19</v>
      </c>
      <c r="DM24">
        <v>-1.01</v>
      </c>
      <c r="DN24">
        <v>0.28000000000000003</v>
      </c>
      <c r="DO24">
        <v>5.3619006843096697</v>
      </c>
      <c r="DP24">
        <v>26.589861316635702</v>
      </c>
      <c r="DQ24">
        <v>14.880426181172799</v>
      </c>
      <c r="DR24">
        <v>2</v>
      </c>
      <c r="DS24">
        <v>2.0618556701030899</v>
      </c>
      <c r="DT24">
        <v>-4.9055007052186301</v>
      </c>
      <c r="DU24">
        <v>709</v>
      </c>
      <c r="DV24">
        <v>4.1593980343980101</v>
      </c>
      <c r="DW24">
        <v>814</v>
      </c>
      <c r="DX24">
        <v>3.5</v>
      </c>
      <c r="DY24">
        <v>44.5</v>
      </c>
      <c r="DZ24">
        <v>647</v>
      </c>
      <c r="EA24">
        <v>276.98249465204032</v>
      </c>
      <c r="EB24">
        <v>93.28555600261862</v>
      </c>
      <c r="EC24">
        <v>3.1491485764393672</v>
      </c>
      <c r="ED24">
        <v>0.71036981354099971</v>
      </c>
      <c r="EE24">
        <v>27.214285714285719</v>
      </c>
      <c r="EF24">
        <v>-0.1842857142857143</v>
      </c>
      <c r="EG24">
        <v>-1.04</v>
      </c>
      <c r="EH24">
        <v>0.2142857142857143</v>
      </c>
      <c r="EI24">
        <v>4.7250228371683836</v>
      </c>
      <c r="EJ24">
        <v>31.928781749945841</v>
      </c>
      <c r="EK24">
        <v>15.37275870401891</v>
      </c>
      <c r="EL24">
        <v>1.285714285714286</v>
      </c>
      <c r="EM24">
        <v>1.3962473239698561</v>
      </c>
      <c r="EN24">
        <v>-5.0776494926345794</v>
      </c>
      <c r="EO24">
        <v>872</v>
      </c>
      <c r="EP24">
        <v>4.2130872492762146</v>
      </c>
      <c r="EQ24">
        <v>994.28571428571433</v>
      </c>
      <c r="ER24">
        <v>8</v>
      </c>
      <c r="ES24">
        <v>35</v>
      </c>
      <c r="ET24">
        <v>593.42857142857144</v>
      </c>
      <c r="EU24">
        <v>540.80055754634907</v>
      </c>
      <c r="EV24">
        <v>459.59854680061022</v>
      </c>
      <c r="EW24">
        <v>4.7381390091120021</v>
      </c>
      <c r="EX24">
        <v>0.71091828006247382</v>
      </c>
      <c r="EY24">
        <v>27.328571428571429</v>
      </c>
      <c r="EZ24">
        <v>-0.1771428571428571</v>
      </c>
      <c r="FA24">
        <v>-1.0571428571428569</v>
      </c>
      <c r="FB24">
        <v>0.1657142857142857</v>
      </c>
      <c r="FC24">
        <v>3.4062634885101342</v>
      </c>
      <c r="FD24">
        <v>20.863473359271222</v>
      </c>
      <c r="FE24">
        <v>20.91229557179367</v>
      </c>
      <c r="FF24">
        <v>1.571428571428571</v>
      </c>
      <c r="FG24">
        <v>1.76743868279019</v>
      </c>
      <c r="FH24">
        <v>-5.0571961136471248</v>
      </c>
      <c r="FI24">
        <v>1161.285714285714</v>
      </c>
      <c r="FJ24">
        <v>4.1270364253367244</v>
      </c>
      <c r="FK24">
        <v>1302.5714285714289</v>
      </c>
    </row>
    <row r="25" spans="1:167" ht="15">
      <c r="A25" s="4">
        <v>24</v>
      </c>
      <c r="B25" s="1" t="s">
        <v>32</v>
      </c>
      <c r="C25" s="4">
        <v>20</v>
      </c>
      <c r="D25" s="1" t="s">
        <v>0</v>
      </c>
      <c r="E25" s="4">
        <v>3</v>
      </c>
      <c r="F25" s="4">
        <v>13</v>
      </c>
      <c r="G25" s="4">
        <v>10</v>
      </c>
      <c r="H25" s="4">
        <v>15</v>
      </c>
      <c r="I25" s="4">
        <v>15</v>
      </c>
      <c r="J25" s="4">
        <v>20</v>
      </c>
      <c r="K25" s="4">
        <v>43</v>
      </c>
      <c r="L25" s="4">
        <v>45</v>
      </c>
      <c r="M25" s="4">
        <v>44</v>
      </c>
      <c r="N25" s="4">
        <v>42</v>
      </c>
      <c r="O25" s="4">
        <v>40</v>
      </c>
      <c r="P25" s="4">
        <v>38</v>
      </c>
      <c r="Q25" s="4">
        <v>1</v>
      </c>
      <c r="R25" s="4">
        <v>0</v>
      </c>
      <c r="S25" s="4">
        <v>0</v>
      </c>
      <c r="T25" s="4">
        <v>1</v>
      </c>
      <c r="U25" s="5">
        <v>0.375</v>
      </c>
      <c r="V25" s="4">
        <v>51</v>
      </c>
      <c r="W25" s="4">
        <v>20</v>
      </c>
      <c r="X25" s="4">
        <v>22</v>
      </c>
      <c r="Y25" s="4">
        <v>17</v>
      </c>
      <c r="Z25" s="4">
        <v>23</v>
      </c>
      <c r="AA25" s="4">
        <v>31</v>
      </c>
      <c r="AB25" s="4">
        <v>11</v>
      </c>
      <c r="AC25" s="4">
        <v>8</v>
      </c>
      <c r="AD25" s="5">
        <v>-0.4</v>
      </c>
      <c r="AE25">
        <v>3</v>
      </c>
      <c r="AF25">
        <v>43</v>
      </c>
      <c r="AG25">
        <v>711.42857142857144</v>
      </c>
      <c r="AH25">
        <v>408.09549381366469</v>
      </c>
      <c r="AI25">
        <v>336.7760557068014</v>
      </c>
      <c r="AJ25">
        <v>1.5517176947589471</v>
      </c>
      <c r="AK25">
        <v>0.53168807097528858</v>
      </c>
      <c r="AL25">
        <v>24.342857142857149</v>
      </c>
      <c r="AM25">
        <v>8.5714285714285719E-3</v>
      </c>
      <c r="AN25">
        <v>-0.90571428571428558</v>
      </c>
      <c r="AO25">
        <v>-0.5357142857142857</v>
      </c>
      <c r="AP25">
        <v>6.4500082293272447</v>
      </c>
      <c r="AQ25">
        <v>43.445648162869183</v>
      </c>
      <c r="AR25">
        <v>30.6962057233408</v>
      </c>
      <c r="AS25">
        <v>3.714285714285714</v>
      </c>
      <c r="AT25">
        <v>7.6033470397857288</v>
      </c>
      <c r="AU25">
        <v>-8.5989636168933057</v>
      </c>
      <c r="AV25">
        <v>92.857142857142861</v>
      </c>
      <c r="AW25">
        <v>6.7983807963009939</v>
      </c>
      <c r="AX25">
        <v>140.71428571428569</v>
      </c>
      <c r="AY25">
        <v>13</v>
      </c>
      <c r="AZ25">
        <v>45</v>
      </c>
      <c r="BA25">
        <v>630</v>
      </c>
      <c r="BB25">
        <v>833.81109534753091</v>
      </c>
      <c r="BC25">
        <v>300.73755795990547</v>
      </c>
      <c r="BD25">
        <v>3.0767513491175</v>
      </c>
      <c r="BE25">
        <v>0.72362386343642005</v>
      </c>
      <c r="BF25">
        <v>26.55</v>
      </c>
      <c r="BG25">
        <v>4.4999999999999998E-2</v>
      </c>
      <c r="BH25">
        <v>-0.94</v>
      </c>
      <c r="BI25">
        <v>-0.55499999999999994</v>
      </c>
      <c r="BJ25">
        <v>10.37652834667583</v>
      </c>
      <c r="BK25">
        <v>67.490835031654498</v>
      </c>
      <c r="BL25">
        <v>20.526789916859801</v>
      </c>
      <c r="BM25">
        <v>1</v>
      </c>
      <c r="BN25">
        <v>1.1112483022595401</v>
      </c>
      <c r="BO25">
        <v>-8.0997983870967687</v>
      </c>
      <c r="BP25">
        <v>232</v>
      </c>
      <c r="BQ25">
        <v>6.8598854355716998</v>
      </c>
      <c r="BR25">
        <v>326</v>
      </c>
      <c r="BS25">
        <v>10</v>
      </c>
      <c r="BT25">
        <v>44</v>
      </c>
      <c r="BU25">
        <v>709.125</v>
      </c>
      <c r="BV25">
        <v>1024.962965549794</v>
      </c>
      <c r="BW25">
        <v>678.59179840666309</v>
      </c>
      <c r="BX25">
        <v>1.629338057054333</v>
      </c>
      <c r="BY25">
        <v>0.56439858471472748</v>
      </c>
      <c r="BZ25">
        <v>27.287500000000001</v>
      </c>
      <c r="CA25">
        <v>4.4999999999999998E-2</v>
      </c>
      <c r="CB25">
        <v>-1.0175000000000001</v>
      </c>
      <c r="CC25">
        <v>-0.35749999999999998</v>
      </c>
      <c r="CD25">
        <v>8.795650605264278</v>
      </c>
      <c r="CE25">
        <v>53.337093834003653</v>
      </c>
      <c r="CF25">
        <v>35.392507424802439</v>
      </c>
      <c r="CG25">
        <v>15.25</v>
      </c>
      <c r="CH25">
        <v>17.66291549174468</v>
      </c>
      <c r="CI25">
        <v>-8.7270943512621919</v>
      </c>
      <c r="CJ25">
        <v>368.875</v>
      </c>
      <c r="CK25">
        <v>7.5039307728904063</v>
      </c>
      <c r="CL25">
        <v>507.625</v>
      </c>
      <c r="CM25">
        <v>566.33333333333337</v>
      </c>
      <c r="CN25">
        <v>1231.1769958674099</v>
      </c>
      <c r="CO25">
        <v>1.731819554593877</v>
      </c>
      <c r="CP25">
        <v>0.5182293832486774</v>
      </c>
      <c r="CQ25">
        <v>27.86666666666666</v>
      </c>
      <c r="CR25">
        <v>0.05</v>
      </c>
      <c r="CS25">
        <v>-1.02</v>
      </c>
      <c r="CT25">
        <v>-0.36666666666666659</v>
      </c>
      <c r="CU25">
        <v>9.7830433201853264</v>
      </c>
      <c r="CV25">
        <v>58.679394630402577</v>
      </c>
      <c r="CW25">
        <v>34.239154699609507</v>
      </c>
      <c r="CX25">
        <v>14</v>
      </c>
      <c r="CY25">
        <v>14.74743622340876</v>
      </c>
      <c r="CZ25">
        <v>-9.5033101581142692</v>
      </c>
      <c r="DA25">
        <v>527</v>
      </c>
      <c r="DB25">
        <v>7.8669907577078968</v>
      </c>
      <c r="DC25">
        <v>696.66666666666663</v>
      </c>
      <c r="DD25">
        <v>15</v>
      </c>
      <c r="DE25">
        <v>42</v>
      </c>
      <c r="DF25">
        <v>714.33333333333337</v>
      </c>
      <c r="DG25">
        <v>654.65105706448901</v>
      </c>
      <c r="DH25">
        <v>795.84838837381164</v>
      </c>
      <c r="DI25">
        <v>0.86329241112059496</v>
      </c>
      <c r="DJ25">
        <v>0.43532630286126828</v>
      </c>
      <c r="DK25">
        <v>28</v>
      </c>
      <c r="DL25">
        <v>0.03</v>
      </c>
      <c r="DM25">
        <v>-0.98666666666666669</v>
      </c>
      <c r="DN25">
        <v>-0.3666666666666667</v>
      </c>
      <c r="DO25">
        <v>10.3415173246292</v>
      </c>
      <c r="DP25">
        <v>69.389496780018661</v>
      </c>
      <c r="DQ25">
        <v>35.259242335213933</v>
      </c>
      <c r="DR25">
        <v>13.33333333333333</v>
      </c>
      <c r="DS25">
        <v>14.72184266251149</v>
      </c>
      <c r="DT25">
        <v>-9.5445319954028935</v>
      </c>
      <c r="DU25">
        <v>605.33333333333337</v>
      </c>
      <c r="DV25">
        <v>7.8311456213377433</v>
      </c>
      <c r="DW25">
        <v>814.66666666666663</v>
      </c>
      <c r="DX25">
        <v>15</v>
      </c>
      <c r="DY25">
        <v>41</v>
      </c>
      <c r="DZ25">
        <v>728.33333333333337</v>
      </c>
      <c r="EA25">
        <v>931.32156861769727</v>
      </c>
      <c r="EB25">
        <v>362.63285592987819</v>
      </c>
      <c r="EC25">
        <v>2.6213420307384392</v>
      </c>
      <c r="ED25">
        <v>0.57336007835346303</v>
      </c>
      <c r="EE25">
        <v>28.18888888888889</v>
      </c>
      <c r="EF25">
        <v>8.4444444444444447E-2</v>
      </c>
      <c r="EG25">
        <v>-1.033333333333333</v>
      </c>
      <c r="EH25">
        <v>-0.26777777777777778</v>
      </c>
      <c r="EI25">
        <v>7.0004904641377772</v>
      </c>
      <c r="EJ25">
        <v>48.199385228048783</v>
      </c>
      <c r="EK25">
        <v>26.729063055720921</v>
      </c>
      <c r="EL25">
        <v>4.8888888888888893</v>
      </c>
      <c r="EM25">
        <v>6.0009966390030902</v>
      </c>
      <c r="EN25">
        <v>-9.8328215428998433</v>
      </c>
      <c r="EO25">
        <v>771.33333333333337</v>
      </c>
      <c r="EP25">
        <v>8.2523926201334792</v>
      </c>
      <c r="EQ25">
        <v>1051.2222222222219</v>
      </c>
      <c r="ER25">
        <v>20</v>
      </c>
      <c r="ES25">
        <v>38</v>
      </c>
      <c r="ET25">
        <v>701.71428571428567</v>
      </c>
      <c r="EU25">
        <v>938.87397306820981</v>
      </c>
      <c r="EV25">
        <v>572.84939957970903</v>
      </c>
      <c r="EW25">
        <v>2.2576043273340098</v>
      </c>
      <c r="EX25">
        <v>0.60234090946410324</v>
      </c>
      <c r="EY25">
        <v>28.599999999999991</v>
      </c>
      <c r="EZ25">
        <v>2.571428571428571E-2</v>
      </c>
      <c r="FA25">
        <v>-1.004285714285714</v>
      </c>
      <c r="FB25">
        <v>-0.40857142857142859</v>
      </c>
      <c r="FC25">
        <v>7.593239297762798</v>
      </c>
      <c r="FD25">
        <v>54.652651373136223</v>
      </c>
      <c r="FE25">
        <v>33.72490140362536</v>
      </c>
      <c r="FF25">
        <v>12.71428571428571</v>
      </c>
      <c r="FG25">
        <v>14.995872609504181</v>
      </c>
      <c r="FH25">
        <v>-9.97340942519509</v>
      </c>
      <c r="FI25">
        <v>967.14285714285711</v>
      </c>
      <c r="FJ25">
        <v>8.3983312449951733</v>
      </c>
      <c r="FK25">
        <v>1369.8571428571429</v>
      </c>
    </row>
    <row r="26" spans="1:167" ht="15">
      <c r="A26" s="4">
        <v>25</v>
      </c>
      <c r="B26" s="1" t="s">
        <v>32</v>
      </c>
      <c r="C26" s="4">
        <v>21</v>
      </c>
      <c r="D26" s="1" t="s">
        <v>0</v>
      </c>
      <c r="E26" s="4">
        <v>3</v>
      </c>
      <c r="F26" s="4">
        <v>36</v>
      </c>
      <c r="G26" s="4">
        <v>11</v>
      </c>
      <c r="H26" s="4">
        <v>14</v>
      </c>
      <c r="I26" s="4">
        <v>4</v>
      </c>
      <c r="J26" s="4">
        <v>8</v>
      </c>
      <c r="K26" s="4">
        <v>29</v>
      </c>
      <c r="L26" s="4">
        <v>32</v>
      </c>
      <c r="M26" s="4">
        <v>34</v>
      </c>
      <c r="N26" s="4">
        <v>39</v>
      </c>
      <c r="O26" s="4">
        <v>30</v>
      </c>
      <c r="P26" s="4">
        <v>31</v>
      </c>
      <c r="Q26" s="4">
        <v>0</v>
      </c>
      <c r="R26" s="4">
        <v>0</v>
      </c>
      <c r="S26" s="4">
        <v>0</v>
      </c>
      <c r="T26" s="4">
        <v>1</v>
      </c>
      <c r="U26" s="5">
        <v>0.625</v>
      </c>
      <c r="V26" s="4">
        <v>51</v>
      </c>
      <c r="W26" s="4">
        <v>34</v>
      </c>
      <c r="X26" s="4">
        <v>20</v>
      </c>
      <c r="Y26" s="4">
        <v>23</v>
      </c>
      <c r="Z26" s="4">
        <v>24</v>
      </c>
      <c r="AA26" s="4">
        <v>30</v>
      </c>
      <c r="AB26" s="4">
        <v>7</v>
      </c>
      <c r="AC26" s="4">
        <v>13</v>
      </c>
      <c r="AD26" s="5">
        <v>0</v>
      </c>
      <c r="AF26">
        <v>29</v>
      </c>
      <c r="AG26">
        <v>887.875</v>
      </c>
      <c r="AH26">
        <v>755.33755399060942</v>
      </c>
      <c r="AI26">
        <v>307.39408855104767</v>
      </c>
      <c r="AJ26">
        <v>2.2647401018834761</v>
      </c>
      <c r="AK26">
        <v>0.65157583158799381</v>
      </c>
      <c r="AL26">
        <v>24.9</v>
      </c>
      <c r="AM26">
        <v>0.26250000000000001</v>
      </c>
      <c r="AN26">
        <v>-0.90625</v>
      </c>
      <c r="AO26">
        <v>-0.46750000000000003</v>
      </c>
      <c r="AP26">
        <v>4.6876688792258037</v>
      </c>
      <c r="AQ26">
        <v>41.751395295466679</v>
      </c>
      <c r="AR26">
        <v>30.365604939867641</v>
      </c>
      <c r="AS26">
        <v>6.75</v>
      </c>
      <c r="AT26">
        <v>9.9752831672278539</v>
      </c>
      <c r="AU26">
        <v>-6.5033896449575392</v>
      </c>
      <c r="AV26">
        <v>118.125</v>
      </c>
      <c r="AW26">
        <v>6.6036039524019756</v>
      </c>
      <c r="AX26">
        <v>139.375</v>
      </c>
      <c r="AY26">
        <v>36</v>
      </c>
      <c r="AZ26">
        <v>32</v>
      </c>
      <c r="BA26">
        <v>915</v>
      </c>
      <c r="BB26">
        <v>873.69068690720576</v>
      </c>
      <c r="BC26">
        <v>377.82623149555911</v>
      </c>
      <c r="BD26">
        <v>2.31223445289065</v>
      </c>
      <c r="BE26">
        <v>0.69274289794104638</v>
      </c>
      <c r="BF26">
        <v>28.166666666666671</v>
      </c>
      <c r="BG26">
        <v>0.3</v>
      </c>
      <c r="BH26">
        <v>-0.98</v>
      </c>
      <c r="BI26">
        <v>-3.0000000000000009E-2</v>
      </c>
      <c r="BJ26">
        <v>6.3708814964955032</v>
      </c>
      <c r="BK26">
        <v>54.481250725438429</v>
      </c>
      <c r="BL26">
        <v>34.836814123865963</v>
      </c>
      <c r="BM26">
        <v>11.33333333333333</v>
      </c>
      <c r="BN26">
        <v>17.156862745098039</v>
      </c>
      <c r="BO26">
        <v>-7.1057065924168228</v>
      </c>
      <c r="BP26">
        <v>261</v>
      </c>
      <c r="BQ26">
        <v>7.0001166493047622</v>
      </c>
      <c r="BR26">
        <v>303.66666666666669</v>
      </c>
      <c r="BS26">
        <v>11</v>
      </c>
      <c r="BT26">
        <v>34</v>
      </c>
      <c r="BU26">
        <v>886.8</v>
      </c>
      <c r="BV26">
        <v>592.9793620610842</v>
      </c>
      <c r="BW26">
        <v>441.12441026254118</v>
      </c>
      <c r="BX26">
        <v>1.4685367318191389</v>
      </c>
      <c r="BY26">
        <v>0.56396889002236206</v>
      </c>
      <c r="BZ26">
        <v>28.97</v>
      </c>
      <c r="CA26">
        <v>0.33100000000000002</v>
      </c>
      <c r="CB26">
        <v>-1.0509999999999999</v>
      </c>
      <c r="CC26">
        <v>2.5999999999999999E-2</v>
      </c>
      <c r="CD26">
        <v>6.9436775111741422</v>
      </c>
      <c r="CE26">
        <v>59.616794538388341</v>
      </c>
      <c r="CF26">
        <v>36.657236639632139</v>
      </c>
      <c r="CG26">
        <v>11.9</v>
      </c>
      <c r="CH26">
        <v>18.334457679911111</v>
      </c>
      <c r="CI26">
        <v>-7.2259289715062494</v>
      </c>
      <c r="CJ26">
        <v>418.8</v>
      </c>
      <c r="CK26">
        <v>7.5866815112174324</v>
      </c>
      <c r="CL26">
        <v>479</v>
      </c>
      <c r="CM26">
        <v>881</v>
      </c>
      <c r="CN26">
        <v>402.83609970621001</v>
      </c>
      <c r="CO26">
        <v>3.2091039826038301</v>
      </c>
      <c r="CP26">
        <v>0.76241974440807703</v>
      </c>
      <c r="CQ26">
        <v>29.3</v>
      </c>
      <c r="CR26">
        <v>0.22</v>
      </c>
      <c r="CS26">
        <v>-1.04</v>
      </c>
      <c r="CT26">
        <v>0.06</v>
      </c>
      <c r="CU26">
        <v>4.1680835831776601</v>
      </c>
      <c r="CV26">
        <v>33.518836446007697</v>
      </c>
      <c r="CW26">
        <v>24.659839665084899</v>
      </c>
      <c r="CX26">
        <v>2</v>
      </c>
      <c r="CY26">
        <v>3.0303030303030298</v>
      </c>
      <c r="CZ26">
        <v>-7.4605026929982001</v>
      </c>
      <c r="DA26">
        <v>557</v>
      </c>
      <c r="DB26">
        <v>7.5510366826156297</v>
      </c>
      <c r="DC26">
        <v>627</v>
      </c>
      <c r="DD26">
        <v>14</v>
      </c>
      <c r="DE26">
        <v>39</v>
      </c>
      <c r="DF26">
        <v>772</v>
      </c>
      <c r="DG26">
        <v>553.45380853685401</v>
      </c>
      <c r="DH26">
        <v>340.17614438719301</v>
      </c>
      <c r="DI26">
        <v>1.6269624359870001</v>
      </c>
      <c r="DJ26">
        <v>0.619332204259601</v>
      </c>
      <c r="DK26">
        <v>29.2</v>
      </c>
      <c r="DL26">
        <v>0.35</v>
      </c>
      <c r="DM26">
        <v>-1.01</v>
      </c>
      <c r="DN26">
        <v>0.06</v>
      </c>
      <c r="DO26">
        <v>5.25101339962705</v>
      </c>
      <c r="DP26">
        <v>41.526759440539401</v>
      </c>
      <c r="DQ26">
        <v>28.831916546853201</v>
      </c>
      <c r="DR26">
        <v>6</v>
      </c>
      <c r="DS26">
        <v>8.6956521739130395</v>
      </c>
      <c r="DT26">
        <v>-7.5953608247422704</v>
      </c>
      <c r="DU26">
        <v>582</v>
      </c>
      <c r="DV26">
        <v>7.5700757575757498</v>
      </c>
      <c r="DW26">
        <v>660</v>
      </c>
      <c r="DX26">
        <v>9</v>
      </c>
      <c r="DY26">
        <v>34.5</v>
      </c>
      <c r="DZ26">
        <v>923.28571428571433</v>
      </c>
      <c r="EA26">
        <v>780.34856438192958</v>
      </c>
      <c r="EB26">
        <v>293.57939869881591</v>
      </c>
      <c r="EC26">
        <v>2.8220360010218721</v>
      </c>
      <c r="ED26">
        <v>0.69761766426280825</v>
      </c>
      <c r="EE26">
        <v>29.25714285714286</v>
      </c>
      <c r="EF26">
        <v>0.28000000000000003</v>
      </c>
      <c r="EG26">
        <v>-1.0014285714285709</v>
      </c>
      <c r="EH26">
        <v>5.2857142857142859E-2</v>
      </c>
      <c r="EI26">
        <v>6.0053189347188081</v>
      </c>
      <c r="EJ26">
        <v>48.348357802308207</v>
      </c>
      <c r="EK26">
        <v>29.757924984323939</v>
      </c>
      <c r="EL26">
        <v>6.4285714285714288</v>
      </c>
      <c r="EM26">
        <v>10.0283808538078</v>
      </c>
      <c r="EN26">
        <v>-7.5972973961220074</v>
      </c>
      <c r="EO26">
        <v>680.42857142857144</v>
      </c>
      <c r="EP26">
        <v>7.6994553479019894</v>
      </c>
      <c r="EQ26">
        <v>781.28571428571433</v>
      </c>
      <c r="ER26">
        <v>8</v>
      </c>
      <c r="ES26">
        <v>31</v>
      </c>
      <c r="ET26">
        <v>895</v>
      </c>
      <c r="EU26">
        <v>757.96315923992893</v>
      </c>
      <c r="EV26">
        <v>226.2116305832931</v>
      </c>
      <c r="EW26">
        <v>4.9372311905680917</v>
      </c>
      <c r="EX26">
        <v>0.8159948486332117</v>
      </c>
      <c r="EY26">
        <v>29.05714285714286</v>
      </c>
      <c r="EZ26">
        <v>0.29428571428571432</v>
      </c>
      <c r="FA26">
        <v>-1.0228571428571429</v>
      </c>
      <c r="FB26">
        <v>-6.9999999999999993E-2</v>
      </c>
      <c r="FC26">
        <v>5.0185527340797886</v>
      </c>
      <c r="FD26">
        <v>42.93478685605271</v>
      </c>
      <c r="FE26">
        <v>30.63432643487749</v>
      </c>
      <c r="FF26">
        <v>6.5714285714285712</v>
      </c>
      <c r="FG26">
        <v>9.9158922216360654</v>
      </c>
      <c r="FH26">
        <v>-7.2517204417435703</v>
      </c>
      <c r="FI26">
        <v>889.28571428571433</v>
      </c>
      <c r="FJ26">
        <v>7.4226878315984424</v>
      </c>
      <c r="FK26">
        <v>987.71428571428567</v>
      </c>
    </row>
    <row r="27" spans="1:167" ht="15">
      <c r="A27" s="4">
        <v>26</v>
      </c>
      <c r="B27" s="1" t="s">
        <v>32</v>
      </c>
      <c r="C27" s="4">
        <v>20</v>
      </c>
      <c r="D27" s="1" t="s">
        <v>0</v>
      </c>
      <c r="E27" s="4">
        <v>4</v>
      </c>
      <c r="F27" s="4">
        <v>3</v>
      </c>
      <c r="G27" s="4">
        <v>3</v>
      </c>
      <c r="H27" s="4">
        <v>3</v>
      </c>
      <c r="I27" s="4">
        <v>4</v>
      </c>
      <c r="J27" s="4">
        <v>4</v>
      </c>
      <c r="K27" s="4">
        <v>25</v>
      </c>
      <c r="L27" s="4">
        <v>23</v>
      </c>
      <c r="M27" s="4">
        <v>20</v>
      </c>
      <c r="N27" s="4">
        <v>24</v>
      </c>
      <c r="O27" s="4">
        <v>22</v>
      </c>
      <c r="P27" s="4">
        <v>20</v>
      </c>
      <c r="Q27" s="4">
        <v>1</v>
      </c>
      <c r="R27" s="4">
        <v>0</v>
      </c>
      <c r="S27" s="4">
        <v>0</v>
      </c>
      <c r="T27" s="4">
        <v>3</v>
      </c>
      <c r="U27" s="5">
        <v>0.75</v>
      </c>
      <c r="V27" s="4">
        <v>51</v>
      </c>
      <c r="W27" s="4">
        <v>15</v>
      </c>
      <c r="X27" s="4">
        <v>9</v>
      </c>
      <c r="Y27" s="4">
        <v>24</v>
      </c>
      <c r="Z27" s="4">
        <v>29</v>
      </c>
      <c r="AA27" s="4">
        <v>33</v>
      </c>
      <c r="AB27" s="4">
        <v>13</v>
      </c>
      <c r="AC27" s="4">
        <v>10</v>
      </c>
      <c r="AD27" s="5">
        <v>0.35</v>
      </c>
      <c r="AE27">
        <v>4</v>
      </c>
      <c r="AF27">
        <v>25</v>
      </c>
      <c r="AG27">
        <v>761.27272727272725</v>
      </c>
      <c r="AH27">
        <v>328.38491889081729</v>
      </c>
      <c r="AI27">
        <v>229.0902606654754</v>
      </c>
      <c r="AJ27">
        <v>1.48425539450352</v>
      </c>
      <c r="AK27">
        <v>0.51674059006345674</v>
      </c>
      <c r="AL27">
        <v>24.418181818181822</v>
      </c>
      <c r="AM27">
        <v>0.11636363636363629</v>
      </c>
      <c r="AN27">
        <v>-0.9</v>
      </c>
      <c r="AO27">
        <v>-0.61090909090909085</v>
      </c>
      <c r="AP27">
        <v>3.405969502696776</v>
      </c>
      <c r="AQ27">
        <v>29.34150922962333</v>
      </c>
      <c r="AR27">
        <v>22.79291538439735</v>
      </c>
      <c r="AS27">
        <v>2.7272727272727271</v>
      </c>
      <c r="AT27">
        <v>3.5201641448622398</v>
      </c>
      <c r="AU27">
        <v>-8.223394513529195</v>
      </c>
      <c r="AV27">
        <v>181.5454545454545</v>
      </c>
      <c r="AW27">
        <v>6.6700207984487747</v>
      </c>
      <c r="AX27">
        <v>245.18181818181819</v>
      </c>
      <c r="AY27">
        <v>3</v>
      </c>
      <c r="AZ27">
        <v>23</v>
      </c>
      <c r="BA27">
        <v>804.33333333333337</v>
      </c>
      <c r="BB27">
        <v>657.07581565725798</v>
      </c>
      <c r="BC27">
        <v>205.54344911197941</v>
      </c>
      <c r="BD27">
        <v>3.2062831514394232</v>
      </c>
      <c r="BE27">
        <v>0.75482611166996072</v>
      </c>
      <c r="BF27">
        <v>26.833333333333329</v>
      </c>
      <c r="BG27">
        <v>0.16666666666666671</v>
      </c>
      <c r="BH27">
        <v>-0.95333333333333325</v>
      </c>
      <c r="BI27">
        <v>-0.51333333333333331</v>
      </c>
      <c r="BJ27">
        <v>4.97883976312517</v>
      </c>
      <c r="BK27">
        <v>39.0792640014254</v>
      </c>
      <c r="BL27">
        <v>23.99212215972274</v>
      </c>
      <c r="BM27">
        <v>2.666666666666667</v>
      </c>
      <c r="BN27">
        <v>3.4529686761532168</v>
      </c>
      <c r="BO27">
        <v>-7.5432904433116699</v>
      </c>
      <c r="BP27">
        <v>368.66666666666669</v>
      </c>
      <c r="BQ27">
        <v>6.3314286751304101</v>
      </c>
      <c r="BR27">
        <v>535.66666666666663</v>
      </c>
      <c r="BS27">
        <v>3</v>
      </c>
      <c r="BT27">
        <v>20</v>
      </c>
      <c r="BU27">
        <v>775.57142857142856</v>
      </c>
      <c r="BV27">
        <v>448.42526074403492</v>
      </c>
      <c r="BW27">
        <v>248.11449780896501</v>
      </c>
      <c r="BX27">
        <v>1.8621215124305091</v>
      </c>
      <c r="BY27">
        <v>0.61981334599817628</v>
      </c>
      <c r="BZ27">
        <v>27.085714285714289</v>
      </c>
      <c r="CA27">
        <v>0.23142857142857151</v>
      </c>
      <c r="CB27">
        <v>-0.94142857142857139</v>
      </c>
      <c r="CC27">
        <v>-0.45428571428571429</v>
      </c>
      <c r="CD27">
        <v>6.3450620554368298</v>
      </c>
      <c r="CE27">
        <v>42.626559240907213</v>
      </c>
      <c r="CF27">
        <v>29.899704424793491</v>
      </c>
      <c r="CG27">
        <v>7.8571428571428568</v>
      </c>
      <c r="CH27">
        <v>10.333567150911421</v>
      </c>
      <c r="CI27">
        <v>-7.4335326241152604</v>
      </c>
      <c r="CJ27">
        <v>515.28571428571433</v>
      </c>
      <c r="CK27">
        <v>6.3867355314930077</v>
      </c>
      <c r="CL27">
        <v>721.71428571428567</v>
      </c>
      <c r="CM27">
        <v>762</v>
      </c>
      <c r="CN27">
        <v>241.793529906478</v>
      </c>
      <c r="CO27">
        <v>0.96826451586254503</v>
      </c>
      <c r="CP27">
        <v>0.49193820650586001</v>
      </c>
      <c r="CQ27">
        <v>27.1</v>
      </c>
      <c r="CR27">
        <v>0.28000000000000003</v>
      </c>
      <c r="CS27">
        <v>-0.98</v>
      </c>
      <c r="CT27">
        <v>-0.28000000000000003</v>
      </c>
      <c r="CU27">
        <v>4.1529111841450996</v>
      </c>
      <c r="CV27">
        <v>37.246509345826702</v>
      </c>
      <c r="CW27">
        <v>29.0013792775447</v>
      </c>
      <c r="CX27">
        <v>5</v>
      </c>
      <c r="CY27">
        <v>6.5789473684210504</v>
      </c>
      <c r="CZ27">
        <v>-7.5455284552845701</v>
      </c>
      <c r="DA27">
        <v>615</v>
      </c>
      <c r="DB27">
        <v>6.4838709677419502</v>
      </c>
      <c r="DC27">
        <v>868</v>
      </c>
      <c r="DD27">
        <v>3</v>
      </c>
      <c r="DE27">
        <v>24</v>
      </c>
      <c r="DF27">
        <v>822</v>
      </c>
      <c r="DG27">
        <v>328.405192791503</v>
      </c>
      <c r="DH27">
        <v>361.36419039166401</v>
      </c>
      <c r="DI27">
        <v>0.90879285087867001</v>
      </c>
      <c r="DJ27">
        <v>0.47610868327609701</v>
      </c>
      <c r="DK27">
        <v>27.2</v>
      </c>
      <c r="DL27">
        <v>0.28000000000000003</v>
      </c>
      <c r="DM27">
        <v>-1.01</v>
      </c>
      <c r="DN27">
        <v>-0.35</v>
      </c>
      <c r="DO27">
        <v>4.5045851652760698</v>
      </c>
      <c r="DP27">
        <v>35.798817471522497</v>
      </c>
      <c r="DQ27">
        <v>32.226509975569499</v>
      </c>
      <c r="DR27">
        <v>11</v>
      </c>
      <c r="DS27">
        <v>14.8648648648649</v>
      </c>
      <c r="DT27">
        <v>-7.5254303599374204</v>
      </c>
      <c r="DU27">
        <v>639</v>
      </c>
      <c r="DV27">
        <v>6.4468262806235801</v>
      </c>
      <c r="DW27">
        <v>898</v>
      </c>
      <c r="DX27">
        <v>3.5</v>
      </c>
      <c r="DY27">
        <v>23</v>
      </c>
      <c r="DZ27">
        <v>812.75</v>
      </c>
      <c r="EA27">
        <v>788.6260784920953</v>
      </c>
      <c r="EB27">
        <v>408.12495411228088</v>
      </c>
      <c r="EC27">
        <v>1.9741512389826179</v>
      </c>
      <c r="ED27">
        <v>0.62135587946393289</v>
      </c>
      <c r="EE27">
        <v>27.5625</v>
      </c>
      <c r="EF27">
        <v>0.25750000000000001</v>
      </c>
      <c r="EG27">
        <v>-0.97499999999999998</v>
      </c>
      <c r="EH27">
        <v>-0.35125000000000001</v>
      </c>
      <c r="EI27">
        <v>6.1510213542028946</v>
      </c>
      <c r="EJ27">
        <v>47.883081522720737</v>
      </c>
      <c r="EK27">
        <v>34.16261041088444</v>
      </c>
      <c r="EL27">
        <v>9.75</v>
      </c>
      <c r="EM27">
        <v>13.375725156096459</v>
      </c>
      <c r="EN27">
        <v>-7.891740156360342</v>
      </c>
      <c r="EO27">
        <v>736.125</v>
      </c>
      <c r="EP27">
        <v>6.5512525661572898</v>
      </c>
      <c r="EQ27">
        <v>1055.75</v>
      </c>
      <c r="ER27">
        <v>4</v>
      </c>
      <c r="ES27">
        <v>20</v>
      </c>
      <c r="ET27">
        <v>793.57142857142856</v>
      </c>
      <c r="EU27">
        <v>359.74093869918852</v>
      </c>
      <c r="EV27">
        <v>322.35929884002519</v>
      </c>
      <c r="EW27">
        <v>1.1527749150489399</v>
      </c>
      <c r="EX27">
        <v>0.50554967752230628</v>
      </c>
      <c r="EY27">
        <v>27.7</v>
      </c>
      <c r="EZ27">
        <v>0.34857142857142859</v>
      </c>
      <c r="FA27">
        <v>-1.0314285714285709</v>
      </c>
      <c r="FB27">
        <v>-0.37857142857142861</v>
      </c>
      <c r="FC27">
        <v>5.4101654188609656</v>
      </c>
      <c r="FD27">
        <v>42.114606429480467</v>
      </c>
      <c r="FE27">
        <v>32.447345745666091</v>
      </c>
      <c r="FF27">
        <v>9.7142857142857135</v>
      </c>
      <c r="FG27">
        <v>12.50841876085709</v>
      </c>
      <c r="FH27">
        <v>-8.1965292524822182</v>
      </c>
      <c r="FI27">
        <v>892.14285714285711</v>
      </c>
      <c r="FJ27">
        <v>6.6148967936795282</v>
      </c>
      <c r="FK27">
        <v>1324.285714285714</v>
      </c>
    </row>
    <row r="28" spans="1:167" ht="15">
      <c r="A28" s="4">
        <v>27</v>
      </c>
      <c r="B28" s="1" t="s">
        <v>33</v>
      </c>
      <c r="C28" s="4">
        <v>20</v>
      </c>
      <c r="D28" s="1" t="s">
        <v>0</v>
      </c>
      <c r="E28" s="4">
        <v>13</v>
      </c>
      <c r="F28" s="4">
        <v>12</v>
      </c>
      <c r="G28" s="4">
        <v>16</v>
      </c>
      <c r="H28" s="4">
        <v>14</v>
      </c>
      <c r="I28" s="4">
        <v>16</v>
      </c>
      <c r="J28" s="4">
        <v>22</v>
      </c>
      <c r="K28" s="4">
        <v>40</v>
      </c>
      <c r="L28" s="4">
        <v>49</v>
      </c>
      <c r="M28" s="4">
        <v>38</v>
      </c>
      <c r="N28" s="4">
        <v>56</v>
      </c>
      <c r="O28" s="4">
        <v>54</v>
      </c>
      <c r="P28" s="4">
        <v>49</v>
      </c>
      <c r="Q28" s="4">
        <v>0</v>
      </c>
      <c r="R28" s="4">
        <v>0</v>
      </c>
      <c r="S28" s="4">
        <v>0</v>
      </c>
      <c r="T28" s="4">
        <v>2</v>
      </c>
      <c r="U28" s="5">
        <v>0.375</v>
      </c>
      <c r="V28" s="4">
        <v>52</v>
      </c>
      <c r="W28" s="4">
        <v>21</v>
      </c>
      <c r="X28" s="4">
        <v>14</v>
      </c>
      <c r="Y28" s="4">
        <v>27</v>
      </c>
      <c r="Z28" s="4">
        <v>29</v>
      </c>
      <c r="AA28" s="4">
        <v>29</v>
      </c>
      <c r="AB28" s="4">
        <v>10</v>
      </c>
      <c r="AC28" s="4">
        <v>9</v>
      </c>
      <c r="AD28" s="5">
        <v>0</v>
      </c>
      <c r="AE28">
        <v>13</v>
      </c>
      <c r="AF28">
        <v>40</v>
      </c>
      <c r="AG28">
        <v>882.375</v>
      </c>
      <c r="AH28">
        <v>1271.752839714386</v>
      </c>
      <c r="AI28">
        <v>778.88906179708829</v>
      </c>
      <c r="AJ28">
        <v>1.751731243314796</v>
      </c>
      <c r="AK28">
        <v>0.58144622858607209</v>
      </c>
      <c r="AL28">
        <v>25.362500000000001</v>
      </c>
      <c r="AM28">
        <v>0.14499999999999999</v>
      </c>
      <c r="AN28">
        <v>-0.89874999999999994</v>
      </c>
      <c r="AO28">
        <v>-0.55624999999999991</v>
      </c>
      <c r="AP28">
        <v>7.4572968398312698</v>
      </c>
      <c r="AQ28">
        <v>65.380145256126099</v>
      </c>
      <c r="AR28">
        <v>55.390938432446831</v>
      </c>
      <c r="AS28">
        <v>23.5</v>
      </c>
      <c r="AT28">
        <v>34.398774759741677</v>
      </c>
      <c r="AU28">
        <v>-9.1711039100454208</v>
      </c>
      <c r="AV28">
        <v>67.375</v>
      </c>
      <c r="AW28">
        <v>7.8425239480213396</v>
      </c>
      <c r="AX28">
        <v>118.125</v>
      </c>
      <c r="AY28">
        <v>12</v>
      </c>
      <c r="AZ28">
        <v>49</v>
      </c>
      <c r="BA28">
        <v>903.75</v>
      </c>
      <c r="BB28">
        <v>3596.5257395527678</v>
      </c>
      <c r="BC28">
        <v>3440.13674228017</v>
      </c>
      <c r="BD28">
        <v>1.2134262075243381</v>
      </c>
      <c r="BE28">
        <v>0.50628075261408023</v>
      </c>
      <c r="BF28">
        <v>26.925000000000001</v>
      </c>
      <c r="BG28">
        <v>0.13750000000000001</v>
      </c>
      <c r="BH28">
        <v>-0.9524999999999999</v>
      </c>
      <c r="BI28">
        <v>-0.38500000000000001</v>
      </c>
      <c r="BJ28">
        <v>8.6899398862555604</v>
      </c>
      <c r="BK28">
        <v>70.4059153871397</v>
      </c>
      <c r="BL28">
        <v>72.084892894151622</v>
      </c>
      <c r="BM28">
        <v>20.5</v>
      </c>
      <c r="BN28">
        <v>31.8403364948656</v>
      </c>
      <c r="BO28">
        <v>-11.292844433521701</v>
      </c>
      <c r="BP28">
        <v>148.5</v>
      </c>
      <c r="BQ28">
        <v>7.8250638943584931</v>
      </c>
      <c r="BR28">
        <v>275.25</v>
      </c>
      <c r="BS28">
        <v>16</v>
      </c>
      <c r="BT28">
        <v>38</v>
      </c>
      <c r="BU28">
        <v>738.30769230769226</v>
      </c>
      <c r="BV28">
        <v>8798.8133667080656</v>
      </c>
      <c r="BW28">
        <v>3811.0559990260522</v>
      </c>
      <c r="BX28">
        <v>20.53275209012455</v>
      </c>
      <c r="BY28">
        <v>0.68383414609556659</v>
      </c>
      <c r="BZ28">
        <v>25.753846153846151</v>
      </c>
      <c r="CA28">
        <v>0.16923076923076921</v>
      </c>
      <c r="CB28">
        <v>-0.88000000000000012</v>
      </c>
      <c r="CC28">
        <v>3.3076923076923087E-2</v>
      </c>
      <c r="CD28">
        <v>13.598699698122321</v>
      </c>
      <c r="CE28">
        <v>89.384903980975224</v>
      </c>
      <c r="CF28">
        <v>97.419689550347712</v>
      </c>
      <c r="CG28">
        <v>16.30769230769231</v>
      </c>
      <c r="CH28">
        <v>38.573552374134039</v>
      </c>
      <c r="CI28">
        <v>-12.18910895910961</v>
      </c>
      <c r="CJ28">
        <v>217.38461538461539</v>
      </c>
      <c r="CK28">
        <v>6.9849022039369144</v>
      </c>
      <c r="CL28">
        <v>387.84615384615392</v>
      </c>
      <c r="CM28">
        <v>710</v>
      </c>
      <c r="CN28">
        <v>925.24196523349599</v>
      </c>
      <c r="CO28">
        <v>1.9649159024042899</v>
      </c>
      <c r="CP28">
        <v>0.66272230548290201</v>
      </c>
      <c r="CQ28">
        <v>26</v>
      </c>
      <c r="CR28">
        <v>-0.03</v>
      </c>
      <c r="CS28">
        <v>-1.01</v>
      </c>
      <c r="CT28">
        <v>0.28000000000000003</v>
      </c>
      <c r="CU28">
        <v>6.1160627301605697</v>
      </c>
      <c r="CV28">
        <v>41.2992319719473</v>
      </c>
      <c r="CW28">
        <v>35.098747526401503</v>
      </c>
      <c r="CX28">
        <v>14</v>
      </c>
      <c r="CY28">
        <v>17.948717948717899</v>
      </c>
      <c r="CZ28">
        <v>-11.621495327102799</v>
      </c>
      <c r="DA28">
        <v>321</v>
      </c>
      <c r="DB28">
        <v>6.8991862567811797</v>
      </c>
      <c r="DC28">
        <v>553</v>
      </c>
      <c r="DD28">
        <v>14</v>
      </c>
      <c r="DE28">
        <v>56</v>
      </c>
      <c r="DF28">
        <v>551</v>
      </c>
      <c r="DG28">
        <v>2073.8863734605702</v>
      </c>
      <c r="DH28">
        <v>1320.7562413831199</v>
      </c>
      <c r="DI28">
        <v>1.5702264418517999</v>
      </c>
      <c r="DJ28">
        <v>0.61092922253203497</v>
      </c>
      <c r="DK28">
        <v>26.2</v>
      </c>
      <c r="DL28">
        <v>0.06</v>
      </c>
      <c r="DM28">
        <v>-1.07</v>
      </c>
      <c r="DN28">
        <v>0.22</v>
      </c>
      <c r="DO28">
        <v>13.0545423296424</v>
      </c>
      <c r="DP28">
        <v>91.714592783768396</v>
      </c>
      <c r="DQ28">
        <v>45.403881992622601</v>
      </c>
      <c r="DR28">
        <v>23</v>
      </c>
      <c r="DS28">
        <v>28.395061728395099</v>
      </c>
      <c r="DT28">
        <v>-11.610230547550399</v>
      </c>
      <c r="DU28">
        <v>347</v>
      </c>
      <c r="DV28">
        <v>6.7365451388888902</v>
      </c>
      <c r="DW28">
        <v>576</v>
      </c>
      <c r="DX28">
        <v>15</v>
      </c>
      <c r="DY28">
        <v>55</v>
      </c>
      <c r="DZ28">
        <v>964.85714285714289</v>
      </c>
      <c r="EA28">
        <v>1194.429287213824</v>
      </c>
      <c r="EB28">
        <v>842.47881898855064</v>
      </c>
      <c r="EC28">
        <v>1.4578466083213659</v>
      </c>
      <c r="ED28">
        <v>0.55712592991527232</v>
      </c>
      <c r="EE28">
        <v>26.68571428571429</v>
      </c>
      <c r="EF28">
        <v>2.1428571428571429E-2</v>
      </c>
      <c r="EG28">
        <v>-0.97428571428571431</v>
      </c>
      <c r="EH28">
        <v>0.37857142857142861</v>
      </c>
      <c r="EI28">
        <v>10.118557133597101</v>
      </c>
      <c r="EJ28">
        <v>85.179583955001164</v>
      </c>
      <c r="EK28">
        <v>55.429012301556192</v>
      </c>
      <c r="EL28">
        <v>26</v>
      </c>
      <c r="EM28">
        <v>39.475853309012948</v>
      </c>
      <c r="EN28">
        <v>-10.976271502352141</v>
      </c>
      <c r="EO28">
        <v>417</v>
      </c>
      <c r="EP28">
        <v>6.8612657000764541</v>
      </c>
      <c r="EQ28">
        <v>648</v>
      </c>
      <c r="ER28">
        <v>22</v>
      </c>
      <c r="ES28">
        <v>49</v>
      </c>
      <c r="ET28">
        <v>855.42857142857144</v>
      </c>
      <c r="EU28">
        <v>711.70518247090081</v>
      </c>
      <c r="EV28">
        <v>1037.038302253801</v>
      </c>
      <c r="EW28">
        <v>0.98673647344409054</v>
      </c>
      <c r="EX28">
        <v>0.39584874075231641</v>
      </c>
      <c r="EY28">
        <v>27.4</v>
      </c>
      <c r="EZ28">
        <v>4.2857142857142859E-3</v>
      </c>
      <c r="FA28">
        <v>-1.0171428571428569</v>
      </c>
      <c r="FB28">
        <v>0.25571428571428573</v>
      </c>
      <c r="FC28">
        <v>8.4526235117871966</v>
      </c>
      <c r="FD28">
        <v>70.574862004146993</v>
      </c>
      <c r="FE28">
        <v>59.8436520560888</v>
      </c>
      <c r="FF28">
        <v>30</v>
      </c>
      <c r="FG28">
        <v>43.411561636695637</v>
      </c>
      <c r="FH28">
        <v>-10.7783566408055</v>
      </c>
      <c r="FI28">
        <v>514.85714285714289</v>
      </c>
      <c r="FJ28">
        <v>6.8569270944085936</v>
      </c>
      <c r="FK28">
        <v>791.28571428571433</v>
      </c>
    </row>
    <row r="29" spans="1:167" ht="15">
      <c r="A29" s="4">
        <v>28</v>
      </c>
      <c r="B29" s="1" t="s">
        <v>33</v>
      </c>
      <c r="C29" s="4">
        <v>21</v>
      </c>
      <c r="D29" s="1" t="s">
        <v>1</v>
      </c>
      <c r="E29" s="4">
        <v>8</v>
      </c>
      <c r="F29" s="4">
        <v>24</v>
      </c>
      <c r="G29" s="4">
        <v>21</v>
      </c>
      <c r="H29" s="4">
        <v>22</v>
      </c>
      <c r="I29" s="4">
        <v>31</v>
      </c>
      <c r="J29" s="4">
        <v>5</v>
      </c>
      <c r="K29" s="4">
        <v>48</v>
      </c>
      <c r="L29" s="4">
        <v>50</v>
      </c>
      <c r="M29" s="4">
        <v>54</v>
      </c>
      <c r="N29" s="4">
        <v>56</v>
      </c>
      <c r="O29" s="4">
        <v>47</v>
      </c>
      <c r="P29" s="4">
        <v>53</v>
      </c>
      <c r="Q29" s="4">
        <v>0</v>
      </c>
      <c r="R29" s="4">
        <v>0</v>
      </c>
      <c r="S29" s="4">
        <v>0</v>
      </c>
      <c r="T29" s="4">
        <v>3</v>
      </c>
      <c r="U29" s="5">
        <v>0.625</v>
      </c>
      <c r="V29" s="4">
        <v>49</v>
      </c>
      <c r="W29" s="4">
        <v>24</v>
      </c>
      <c r="X29" s="4">
        <v>27</v>
      </c>
      <c r="Y29" s="4">
        <v>28</v>
      </c>
      <c r="Z29" s="4">
        <v>30</v>
      </c>
      <c r="AA29" s="4">
        <v>24</v>
      </c>
      <c r="AB29" s="4">
        <v>7</v>
      </c>
      <c r="AC29" s="4">
        <v>14</v>
      </c>
      <c r="AD29" s="5">
        <v>0</v>
      </c>
      <c r="AY29">
        <v>24</v>
      </c>
      <c r="AZ29">
        <v>50</v>
      </c>
      <c r="DD29">
        <v>22</v>
      </c>
      <c r="DE29">
        <v>56</v>
      </c>
    </row>
    <row r="30" spans="1:167" ht="15">
      <c r="A30" s="4">
        <v>29</v>
      </c>
      <c r="B30" s="1" t="s">
        <v>32</v>
      </c>
      <c r="C30" s="4">
        <v>24</v>
      </c>
      <c r="D30" s="1" t="s">
        <v>1</v>
      </c>
      <c r="E30" s="4">
        <v>52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41</v>
      </c>
      <c r="L30" s="4">
        <v>41</v>
      </c>
      <c r="M30" s="4">
        <v>43</v>
      </c>
      <c r="N30" s="4">
        <v>47</v>
      </c>
      <c r="O30" s="4">
        <v>42</v>
      </c>
      <c r="P30" s="4">
        <v>40</v>
      </c>
      <c r="Q30" s="4">
        <v>0</v>
      </c>
      <c r="R30" s="4">
        <v>0</v>
      </c>
      <c r="S30" s="4">
        <v>0</v>
      </c>
      <c r="T30" s="4">
        <v>0</v>
      </c>
      <c r="U30" s="5">
        <v>0.25</v>
      </c>
      <c r="V30" s="4">
        <v>48</v>
      </c>
      <c r="W30" s="4">
        <v>27</v>
      </c>
      <c r="X30" s="4">
        <v>24</v>
      </c>
      <c r="Y30" s="4">
        <v>26</v>
      </c>
      <c r="Z30" s="4">
        <v>28</v>
      </c>
      <c r="AA30" s="4">
        <v>33</v>
      </c>
      <c r="AB30" s="4">
        <v>7</v>
      </c>
      <c r="AC30" s="4">
        <v>14</v>
      </c>
      <c r="AD30" s="5">
        <v>0</v>
      </c>
      <c r="AE30">
        <v>52</v>
      </c>
      <c r="AF30">
        <v>41</v>
      </c>
      <c r="AG30">
        <v>817.42857142857144</v>
      </c>
      <c r="AH30">
        <v>1118.7074839201121</v>
      </c>
      <c r="AI30">
        <v>340.91418053697458</v>
      </c>
      <c r="AJ30">
        <v>3.1997213530515438</v>
      </c>
      <c r="AK30">
        <v>0.73929216251871832</v>
      </c>
      <c r="AL30">
        <v>22.671428571428571</v>
      </c>
      <c r="AM30">
        <v>-7.1428571428571409E-3</v>
      </c>
      <c r="AN30">
        <v>-0.94571428571428562</v>
      </c>
      <c r="AO30">
        <v>-0.45285714285714279</v>
      </c>
      <c r="AP30">
        <v>8.7160523842783029</v>
      </c>
      <c r="AQ30">
        <v>66.186900331868671</v>
      </c>
      <c r="AR30">
        <v>34.824728066379677</v>
      </c>
      <c r="AS30">
        <v>10.142857142857141</v>
      </c>
      <c r="AT30">
        <v>14.33729664638045</v>
      </c>
      <c r="AU30">
        <v>-8.3619582550082825</v>
      </c>
      <c r="AV30">
        <v>102.1428571428571</v>
      </c>
      <c r="AW30">
        <v>8.3650891603375239</v>
      </c>
      <c r="AX30">
        <v>119.1428571428571</v>
      </c>
      <c r="AY30">
        <v>3</v>
      </c>
      <c r="AZ30">
        <v>41</v>
      </c>
      <c r="BA30">
        <v>807</v>
      </c>
      <c r="BB30">
        <v>1555.8462387437489</v>
      </c>
      <c r="BC30">
        <v>363.65328769836702</v>
      </c>
      <c r="BD30">
        <v>5.718988272376806</v>
      </c>
      <c r="BE30">
        <v>0.7585010665018127</v>
      </c>
      <c r="BF30">
        <v>25.2</v>
      </c>
      <c r="BG30">
        <v>-0.19666666666666671</v>
      </c>
      <c r="BH30">
        <v>-1.06</v>
      </c>
      <c r="BI30">
        <v>-0.35666666666666669</v>
      </c>
      <c r="BJ30">
        <v>13.084399566557231</v>
      </c>
      <c r="BK30">
        <v>83.506379847511269</v>
      </c>
      <c r="BL30">
        <v>32.923323172148031</v>
      </c>
      <c r="BM30">
        <v>11</v>
      </c>
      <c r="BN30">
        <v>14.902461377323901</v>
      </c>
      <c r="BO30">
        <v>-9.1586375336375259</v>
      </c>
      <c r="BP30">
        <v>233.33333333333329</v>
      </c>
      <c r="BQ30">
        <v>8.9135372862501878</v>
      </c>
      <c r="BR30">
        <v>265</v>
      </c>
      <c r="BS30">
        <v>3</v>
      </c>
      <c r="BT30">
        <v>43</v>
      </c>
      <c r="BU30">
        <v>816.71428571428567</v>
      </c>
      <c r="BV30">
        <v>910.3918555495535</v>
      </c>
      <c r="BW30">
        <v>314.96850061287103</v>
      </c>
      <c r="BX30">
        <v>3.3024772629890369</v>
      </c>
      <c r="BY30">
        <v>0.72421555563888862</v>
      </c>
      <c r="BZ30">
        <v>26.25714285714286</v>
      </c>
      <c r="CA30">
        <v>-0.16428571428571431</v>
      </c>
      <c r="CB30">
        <v>-1.031428571428572</v>
      </c>
      <c r="CC30">
        <v>-0.1485714285714286</v>
      </c>
      <c r="CD30">
        <v>8.5711581354127624</v>
      </c>
      <c r="CE30">
        <v>69.317804181024343</v>
      </c>
      <c r="CF30">
        <v>29.064190921957209</v>
      </c>
      <c r="CG30">
        <v>6.5714285714285712</v>
      </c>
      <c r="CH30">
        <v>8.8634393665967846</v>
      </c>
      <c r="CI30">
        <v>-9.7043454054669969</v>
      </c>
      <c r="CJ30">
        <v>376.42857142857139</v>
      </c>
      <c r="CK30">
        <v>8.907060017355402</v>
      </c>
      <c r="CL30">
        <v>417.71428571428572</v>
      </c>
      <c r="CM30">
        <v>669</v>
      </c>
      <c r="CN30">
        <v>606.69910077138297</v>
      </c>
      <c r="CO30">
        <v>2.41489698022913</v>
      </c>
      <c r="CP30">
        <v>0.70716539743670304</v>
      </c>
      <c r="CQ30">
        <v>27.1</v>
      </c>
      <c r="CR30">
        <v>-0.19</v>
      </c>
      <c r="CS30">
        <v>-1.04</v>
      </c>
      <c r="CT30">
        <v>-0.09</v>
      </c>
      <c r="CU30">
        <v>7.40707045134514</v>
      </c>
      <c r="CV30">
        <v>54.356816668196103</v>
      </c>
      <c r="CW30">
        <v>30.019292042565599</v>
      </c>
      <c r="CX30">
        <v>6</v>
      </c>
      <c r="CY30">
        <v>7.7922077922077904</v>
      </c>
      <c r="CZ30">
        <v>-9.9388888888889007</v>
      </c>
      <c r="DA30">
        <v>495</v>
      </c>
      <c r="DB30">
        <v>8.8690476190476204</v>
      </c>
      <c r="DC30">
        <v>546</v>
      </c>
      <c r="DD30">
        <v>3</v>
      </c>
      <c r="DE30">
        <v>47</v>
      </c>
      <c r="DF30">
        <v>600</v>
      </c>
      <c r="DG30">
        <v>688.79148847772501</v>
      </c>
      <c r="DH30">
        <v>303.14613628057702</v>
      </c>
      <c r="DI30">
        <v>2.2721433857900601</v>
      </c>
      <c r="DJ30">
        <v>0.69438992058150595</v>
      </c>
      <c r="DK30">
        <v>27.2</v>
      </c>
      <c r="DL30">
        <v>-0.09</v>
      </c>
      <c r="DM30">
        <v>-1.07</v>
      </c>
      <c r="DN30">
        <v>-0.13</v>
      </c>
      <c r="DO30">
        <v>13.3534577338836</v>
      </c>
      <c r="DP30">
        <v>56.265733501305299</v>
      </c>
      <c r="DQ30">
        <v>27.104216539440301</v>
      </c>
      <c r="DR30">
        <v>5</v>
      </c>
      <c r="DS30">
        <v>5.9523809523809499</v>
      </c>
      <c r="DT30">
        <v>-9.8180112570356108</v>
      </c>
      <c r="DU30">
        <v>533</v>
      </c>
      <c r="DV30">
        <v>8.6306034482758793</v>
      </c>
      <c r="DW30">
        <v>580</v>
      </c>
      <c r="DX30">
        <v>3</v>
      </c>
      <c r="DY30">
        <v>44.5</v>
      </c>
      <c r="DZ30">
        <v>859.85714285714289</v>
      </c>
      <c r="EA30">
        <v>1032.6698764699231</v>
      </c>
      <c r="EB30">
        <v>294.45138441514882</v>
      </c>
      <c r="EC30">
        <v>4.2937570806439016</v>
      </c>
      <c r="ED30">
        <v>0.75216064924464276</v>
      </c>
      <c r="EE30">
        <v>27.528571428571421</v>
      </c>
      <c r="EF30">
        <v>-7.1428571428571425E-2</v>
      </c>
      <c r="EG30">
        <v>-0.99</v>
      </c>
      <c r="EH30">
        <v>-0.2742857142857143</v>
      </c>
      <c r="EI30">
        <v>9.0866483751547484</v>
      </c>
      <c r="EJ30">
        <v>66.417521442452568</v>
      </c>
      <c r="EK30">
        <v>28.71444760760324</v>
      </c>
      <c r="EL30">
        <v>6.7142857142857144</v>
      </c>
      <c r="EM30">
        <v>9.4151224062845245</v>
      </c>
      <c r="EN30">
        <v>-9.4858595215285231</v>
      </c>
      <c r="EO30">
        <v>648.71428571428567</v>
      </c>
      <c r="EP30">
        <v>8.626507253696774</v>
      </c>
      <c r="EQ30">
        <v>719</v>
      </c>
      <c r="ER30">
        <v>3</v>
      </c>
      <c r="ES30">
        <v>40</v>
      </c>
      <c r="ET30">
        <v>788.14285714285711</v>
      </c>
      <c r="EU30">
        <v>485.18334102810098</v>
      </c>
      <c r="EV30">
        <v>185.60572251914309</v>
      </c>
      <c r="EW30">
        <v>2.636668910730005</v>
      </c>
      <c r="EX30">
        <v>0.59580035268184184</v>
      </c>
      <c r="EY30">
        <v>27.714285714285719</v>
      </c>
      <c r="EZ30">
        <v>-9.285714285714286E-2</v>
      </c>
      <c r="FA30">
        <v>-1.035714285714286</v>
      </c>
      <c r="FB30">
        <v>-0.15142857142857141</v>
      </c>
      <c r="FC30">
        <v>5.2632936434800701</v>
      </c>
      <c r="FD30">
        <v>39.3885942144273</v>
      </c>
      <c r="FE30">
        <v>23.865629713510138</v>
      </c>
      <c r="FF30">
        <v>3</v>
      </c>
      <c r="FG30">
        <v>4.0268499051845339</v>
      </c>
      <c r="FH30">
        <v>-9.3026358626928722</v>
      </c>
      <c r="FI30">
        <v>857.42857142857144</v>
      </c>
      <c r="FJ30">
        <v>8.4887370352038278</v>
      </c>
      <c r="FK30">
        <v>961</v>
      </c>
    </row>
    <row r="31" spans="1:167" ht="15">
      <c r="A31" s="4">
        <v>30</v>
      </c>
      <c r="B31" s="1" t="s">
        <v>32</v>
      </c>
      <c r="C31" s="4">
        <v>20</v>
      </c>
      <c r="D31" s="1" t="s">
        <v>1</v>
      </c>
      <c r="E31" s="4">
        <v>4</v>
      </c>
      <c r="F31" s="4">
        <v>3</v>
      </c>
      <c r="G31" s="4">
        <v>3</v>
      </c>
      <c r="H31" s="4">
        <v>9</v>
      </c>
      <c r="I31" s="4">
        <v>3</v>
      </c>
      <c r="J31" s="4">
        <v>9</v>
      </c>
      <c r="K31" s="4">
        <v>38</v>
      </c>
      <c r="L31" s="4">
        <v>36</v>
      </c>
      <c r="M31" s="4">
        <v>37</v>
      </c>
      <c r="N31" s="4">
        <v>34</v>
      </c>
      <c r="O31" s="4">
        <v>35</v>
      </c>
      <c r="P31" s="4">
        <v>34</v>
      </c>
      <c r="Q31" s="4">
        <v>0</v>
      </c>
      <c r="R31" s="4">
        <v>0</v>
      </c>
      <c r="S31" s="4">
        <v>0</v>
      </c>
      <c r="T31" s="4">
        <v>1</v>
      </c>
      <c r="U31" s="5">
        <v>0.5</v>
      </c>
      <c r="V31" s="4">
        <v>55</v>
      </c>
      <c r="W31" s="4">
        <v>36</v>
      </c>
      <c r="X31" s="4">
        <v>19</v>
      </c>
      <c r="Y31" s="4">
        <v>27</v>
      </c>
      <c r="Z31" s="4">
        <v>31</v>
      </c>
      <c r="AA31" s="4">
        <v>31</v>
      </c>
      <c r="AB31" s="4">
        <v>10</v>
      </c>
      <c r="AC31" s="4">
        <v>9</v>
      </c>
      <c r="AD31" s="5">
        <v>-0.05</v>
      </c>
      <c r="AE31">
        <v>4</v>
      </c>
      <c r="AF31">
        <v>38</v>
      </c>
      <c r="AG31">
        <v>782.58333333333337</v>
      </c>
      <c r="AH31">
        <v>430.0731697865524</v>
      </c>
      <c r="AI31">
        <v>447.84918005592698</v>
      </c>
      <c r="AJ31">
        <v>1.045998511534608</v>
      </c>
      <c r="AK31">
        <v>0.4780767659753104</v>
      </c>
      <c r="AL31">
        <v>27.225000000000001</v>
      </c>
      <c r="AM31">
        <v>-0.27166666666666672</v>
      </c>
      <c r="AN31">
        <v>-0.92333333333333345</v>
      </c>
      <c r="AO31">
        <v>-0.43916666666666659</v>
      </c>
      <c r="AP31">
        <v>4.9804932541698959</v>
      </c>
      <c r="AQ31">
        <v>37.040932830603687</v>
      </c>
      <c r="AR31">
        <v>34.402922200485357</v>
      </c>
      <c r="AS31">
        <v>10.41666666666667</v>
      </c>
      <c r="AT31">
        <v>13.767434162171</v>
      </c>
      <c r="AU31">
        <v>-8.5023973458891806</v>
      </c>
      <c r="AV31">
        <v>173.25</v>
      </c>
      <c r="AW31">
        <v>7.6004208395043236</v>
      </c>
      <c r="AX31">
        <v>200.58333333333329</v>
      </c>
      <c r="AY31">
        <v>3</v>
      </c>
      <c r="AZ31">
        <v>36</v>
      </c>
      <c r="BA31">
        <v>803.5</v>
      </c>
      <c r="BB31">
        <v>648.35874488902346</v>
      </c>
      <c r="BC31">
        <v>611.4799288183815</v>
      </c>
      <c r="BD31">
        <v>1.25615610543316</v>
      </c>
      <c r="BE31">
        <v>0.51963969912580998</v>
      </c>
      <c r="BF31">
        <v>28.85</v>
      </c>
      <c r="BG31">
        <v>-0.17</v>
      </c>
      <c r="BH31">
        <v>-0.96</v>
      </c>
      <c r="BI31">
        <v>0</v>
      </c>
      <c r="BJ31">
        <v>7.0507963822856086</v>
      </c>
      <c r="BK31">
        <v>52.461407468697651</v>
      </c>
      <c r="BL31">
        <v>41.7985807098948</v>
      </c>
      <c r="BM31">
        <v>17.5</v>
      </c>
      <c r="BN31">
        <v>25.23709167544785</v>
      </c>
      <c r="BO31">
        <v>-9.6975760183591255</v>
      </c>
      <c r="BP31">
        <v>344.5</v>
      </c>
      <c r="BQ31">
        <v>8.3160166162569755</v>
      </c>
      <c r="BR31">
        <v>430</v>
      </c>
      <c r="BS31">
        <v>3</v>
      </c>
      <c r="BT31">
        <v>37</v>
      </c>
      <c r="BU31">
        <v>807.81818181818187</v>
      </c>
      <c r="BV31">
        <v>828.12955369927988</v>
      </c>
      <c r="BW31">
        <v>523.8580051238024</v>
      </c>
      <c r="BX31">
        <v>1.855204895234015</v>
      </c>
      <c r="BY31">
        <v>0.60238175688295093</v>
      </c>
      <c r="BZ31">
        <v>28.74545454545455</v>
      </c>
      <c r="CA31">
        <v>-0.13545454545454549</v>
      </c>
      <c r="CB31">
        <v>-0.98272727272727278</v>
      </c>
      <c r="CC31">
        <v>0.22545454545454549</v>
      </c>
      <c r="CD31">
        <v>7.9107299065889212</v>
      </c>
      <c r="CE31">
        <v>57.770377202798556</v>
      </c>
      <c r="CF31">
        <v>48.270320347470573</v>
      </c>
      <c r="CG31">
        <v>23.18181818181818</v>
      </c>
      <c r="CH31">
        <v>31.535830916902349</v>
      </c>
      <c r="CI31">
        <v>-9.483203398917432</v>
      </c>
      <c r="CJ31">
        <v>489</v>
      </c>
      <c r="CK31">
        <v>8.3078693785437974</v>
      </c>
      <c r="CL31">
        <v>572.27272727272725</v>
      </c>
      <c r="CM31">
        <v>873</v>
      </c>
      <c r="CN31">
        <v>344.66012513102203</v>
      </c>
      <c r="CO31">
        <v>1.4480525158159001</v>
      </c>
      <c r="CP31">
        <v>0.59151203107801198</v>
      </c>
      <c r="CQ31">
        <v>28.6</v>
      </c>
      <c r="CR31">
        <v>-0.09</v>
      </c>
      <c r="CS31">
        <v>-1.04</v>
      </c>
      <c r="CT31">
        <v>0.22</v>
      </c>
      <c r="CU31">
        <v>5.5499372937750104</v>
      </c>
      <c r="CV31">
        <v>38.751971532934</v>
      </c>
      <c r="CW31">
        <v>39.348811257373697</v>
      </c>
      <c r="CX31">
        <v>16</v>
      </c>
      <c r="CY31">
        <v>20.7792207792208</v>
      </c>
      <c r="CZ31">
        <v>-9.3055105348460092</v>
      </c>
      <c r="DA31">
        <v>617</v>
      </c>
      <c r="DB31">
        <v>8.0961538461538396</v>
      </c>
      <c r="DC31">
        <v>702</v>
      </c>
      <c r="DD31">
        <v>9</v>
      </c>
      <c r="DE31">
        <v>34</v>
      </c>
      <c r="DF31">
        <v>751</v>
      </c>
      <c r="DG31">
        <v>292.587065858502</v>
      </c>
      <c r="DH31">
        <v>138.585766326532</v>
      </c>
      <c r="DI31">
        <v>2.1112346066558998</v>
      </c>
      <c r="DJ31">
        <v>0.67858418717100699</v>
      </c>
      <c r="DK31">
        <v>28.6</v>
      </c>
      <c r="DL31">
        <v>-0.16</v>
      </c>
      <c r="DM31">
        <v>-1.01</v>
      </c>
      <c r="DN31">
        <v>0.22</v>
      </c>
      <c r="DO31">
        <v>7.8102262804265798</v>
      </c>
      <c r="DP31">
        <v>45.271953820896002</v>
      </c>
      <c r="DQ31">
        <v>39.953056869866103</v>
      </c>
      <c r="DR31">
        <v>12</v>
      </c>
      <c r="DS31">
        <v>15.384615384615399</v>
      </c>
      <c r="DT31">
        <v>-9.2246543778801708</v>
      </c>
      <c r="DU31">
        <v>651</v>
      </c>
      <c r="DV31">
        <v>7.9924137931034496</v>
      </c>
      <c r="DW31">
        <v>725</v>
      </c>
      <c r="DX31">
        <v>3</v>
      </c>
      <c r="DY31">
        <v>34.5</v>
      </c>
      <c r="DZ31">
        <v>806</v>
      </c>
      <c r="EA31">
        <v>583.16591609742511</v>
      </c>
      <c r="EB31">
        <v>695.90810833332273</v>
      </c>
      <c r="EC31">
        <v>1.085352921917053</v>
      </c>
      <c r="ED31">
        <v>0.48261713308211263</v>
      </c>
      <c r="EE31">
        <v>28.44285714285715</v>
      </c>
      <c r="EF31">
        <v>-0.13714285714285709</v>
      </c>
      <c r="EG31">
        <v>-1.008571428571428</v>
      </c>
      <c r="EH31">
        <v>0.22285714285714289</v>
      </c>
      <c r="EI31">
        <v>6.7534268368483037</v>
      </c>
      <c r="EJ31">
        <v>57.465152689398231</v>
      </c>
      <c r="EK31">
        <v>54.583313141491821</v>
      </c>
      <c r="EL31">
        <v>21.571428571428569</v>
      </c>
      <c r="EM31">
        <v>30.077561033295439</v>
      </c>
      <c r="EN31">
        <v>-9.1887123981132799</v>
      </c>
      <c r="EO31">
        <v>732.85714285714289</v>
      </c>
      <c r="EP31">
        <v>7.8832528623932214</v>
      </c>
      <c r="EQ31">
        <v>812.28571428571433</v>
      </c>
      <c r="ER31">
        <v>9</v>
      </c>
      <c r="ES31">
        <v>34</v>
      </c>
      <c r="ET31">
        <v>815.71428571428567</v>
      </c>
      <c r="EU31">
        <v>748.53826175635834</v>
      </c>
      <c r="EV31">
        <v>526.81282473010037</v>
      </c>
      <c r="EW31">
        <v>1.541999949110632</v>
      </c>
      <c r="EX31">
        <v>0.52835828486789649</v>
      </c>
      <c r="EY31">
        <v>28.6</v>
      </c>
      <c r="EZ31">
        <v>-9.4285714285714292E-2</v>
      </c>
      <c r="FA31">
        <v>-1.025714285714286</v>
      </c>
      <c r="FB31">
        <v>0.14000000000000001</v>
      </c>
      <c r="FC31">
        <v>6.7674046161857158</v>
      </c>
      <c r="FD31">
        <v>51.484859443087423</v>
      </c>
      <c r="FE31">
        <v>41.818109936887907</v>
      </c>
      <c r="FF31">
        <v>18.714285714285719</v>
      </c>
      <c r="FG31">
        <v>24.885252028109189</v>
      </c>
      <c r="FH31">
        <v>-9.1071330387706517</v>
      </c>
      <c r="FI31">
        <v>897.85714285714289</v>
      </c>
      <c r="FJ31">
        <v>7.7682961677679101</v>
      </c>
      <c r="FK31">
        <v>969.57142857142856</v>
      </c>
    </row>
    <row r="32" spans="1:167" ht="15">
      <c r="A32" s="4">
        <v>31</v>
      </c>
      <c r="B32" s="1" t="s">
        <v>33</v>
      </c>
      <c r="C32" s="4">
        <v>21</v>
      </c>
      <c r="D32" s="1" t="s">
        <v>0</v>
      </c>
      <c r="E32" s="4">
        <v>23</v>
      </c>
      <c r="F32" s="4">
        <v>21</v>
      </c>
      <c r="G32" s="4">
        <v>15</v>
      </c>
      <c r="H32" s="4">
        <v>28</v>
      </c>
      <c r="I32" s="4">
        <v>12</v>
      </c>
      <c r="J32" s="4">
        <v>25</v>
      </c>
      <c r="K32" s="4">
        <v>26</v>
      </c>
      <c r="L32" s="4">
        <v>39</v>
      </c>
      <c r="M32" s="4">
        <v>43</v>
      </c>
      <c r="N32" s="4">
        <v>48</v>
      </c>
      <c r="O32" s="4">
        <v>42</v>
      </c>
      <c r="P32" s="4">
        <v>50</v>
      </c>
      <c r="Q32" s="4">
        <v>0</v>
      </c>
      <c r="R32" s="4">
        <v>0</v>
      </c>
      <c r="S32" s="4">
        <v>0</v>
      </c>
      <c r="T32" s="4">
        <v>2</v>
      </c>
      <c r="U32" s="5">
        <v>0.25</v>
      </c>
      <c r="V32" s="4">
        <v>44</v>
      </c>
      <c r="W32" s="4">
        <v>26</v>
      </c>
      <c r="X32" s="4">
        <v>31</v>
      </c>
      <c r="Y32" s="4">
        <v>18</v>
      </c>
      <c r="Z32" s="4">
        <v>22</v>
      </c>
      <c r="AA32" s="4">
        <v>24</v>
      </c>
      <c r="AB32" s="4">
        <v>4</v>
      </c>
      <c r="AC32" s="4">
        <v>16</v>
      </c>
      <c r="AD32" s="5">
        <v>0</v>
      </c>
      <c r="AE32">
        <v>23</v>
      </c>
      <c r="AF32">
        <v>26</v>
      </c>
      <c r="AG32">
        <v>1027.5</v>
      </c>
      <c r="AH32">
        <v>718.69701351701246</v>
      </c>
      <c r="AI32">
        <v>1202.9033852137479</v>
      </c>
      <c r="AJ32">
        <v>0.62688681118426914</v>
      </c>
      <c r="AK32">
        <v>0.36059819166438473</v>
      </c>
      <c r="AL32">
        <v>26.18</v>
      </c>
      <c r="AM32">
        <v>-3.9999999999999987E-2</v>
      </c>
      <c r="AN32">
        <v>0.59699999999999998</v>
      </c>
      <c r="AO32">
        <v>-0.84099999999999997</v>
      </c>
      <c r="AP32">
        <v>6.8452634832479147</v>
      </c>
      <c r="AQ32">
        <v>65.251644721221808</v>
      </c>
      <c r="AR32">
        <v>64.604955885369321</v>
      </c>
      <c r="AS32">
        <v>29.7</v>
      </c>
      <c r="AT32">
        <v>50.576298963532082</v>
      </c>
      <c r="AU32">
        <v>-7.4200790844884921</v>
      </c>
      <c r="AV32">
        <v>66.599999999999994</v>
      </c>
      <c r="AW32">
        <v>6.5717761646181909</v>
      </c>
      <c r="AX32">
        <v>93.5</v>
      </c>
      <c r="AY32">
        <v>21</v>
      </c>
      <c r="AZ32">
        <v>39</v>
      </c>
      <c r="BA32">
        <v>1069</v>
      </c>
      <c r="BB32">
        <v>1297.46860824903</v>
      </c>
      <c r="BC32">
        <v>730.82104816042192</v>
      </c>
      <c r="BD32">
        <v>2.0081917786866952</v>
      </c>
      <c r="BE32">
        <v>0.65575411049239796</v>
      </c>
      <c r="BF32">
        <v>28.45</v>
      </c>
      <c r="BG32">
        <v>0.11</v>
      </c>
      <c r="BH32">
        <v>0.505</v>
      </c>
      <c r="BI32">
        <v>-0.89999999999999991</v>
      </c>
      <c r="BJ32">
        <v>8.1427895251964504</v>
      </c>
      <c r="BK32">
        <v>83.171445978719561</v>
      </c>
      <c r="BL32">
        <v>59.883672330149849</v>
      </c>
      <c r="BM32">
        <v>27</v>
      </c>
      <c r="BN32">
        <v>44.860579551667549</v>
      </c>
      <c r="BO32">
        <v>-9.6612702366126797</v>
      </c>
      <c r="BP32">
        <v>139</v>
      </c>
      <c r="BQ32">
        <v>6.2560113758422036</v>
      </c>
      <c r="BR32">
        <v>202.5</v>
      </c>
      <c r="BS32">
        <v>15</v>
      </c>
      <c r="BT32">
        <v>43</v>
      </c>
      <c r="BU32">
        <v>916.44444444444446</v>
      </c>
      <c r="BV32">
        <v>1189.41792568599</v>
      </c>
      <c r="BW32">
        <v>1051.3034832117301</v>
      </c>
      <c r="BX32">
        <v>1.170331478821218</v>
      </c>
      <c r="BY32">
        <v>0.52046538425201039</v>
      </c>
      <c r="BZ32">
        <v>28.977777777777771</v>
      </c>
      <c r="CA32">
        <v>-8.8888888888888871E-3</v>
      </c>
      <c r="CB32">
        <v>0.74222222222222223</v>
      </c>
      <c r="CC32">
        <v>-0.75</v>
      </c>
      <c r="CD32">
        <v>8.9972925884471415</v>
      </c>
      <c r="CE32">
        <v>85.480561218804723</v>
      </c>
      <c r="CF32">
        <v>57.859496290908837</v>
      </c>
      <c r="CG32">
        <v>26.222222222222221</v>
      </c>
      <c r="CH32">
        <v>41.287372542680053</v>
      </c>
      <c r="CI32">
        <v>-10.173391087347261</v>
      </c>
      <c r="CJ32">
        <v>226.88888888888891</v>
      </c>
      <c r="CK32">
        <v>6.6834547928118768</v>
      </c>
      <c r="CL32">
        <v>307.11111111111109</v>
      </c>
      <c r="CM32">
        <v>791</v>
      </c>
      <c r="CN32">
        <v>1005.78139797284</v>
      </c>
      <c r="CO32">
        <v>2.1131172632940101</v>
      </c>
      <c r="CP32">
        <v>0.67877856327779496</v>
      </c>
      <c r="CQ32">
        <v>29.5</v>
      </c>
      <c r="CR32">
        <v>-0.03</v>
      </c>
      <c r="CS32">
        <v>0.66</v>
      </c>
      <c r="CT32">
        <v>-0.82</v>
      </c>
      <c r="CU32">
        <v>11.755741622641199</v>
      </c>
      <c r="CV32">
        <v>63.881999205450697</v>
      </c>
      <c r="CW32">
        <v>44.245232794053599</v>
      </c>
      <c r="CX32">
        <v>21</v>
      </c>
      <c r="CY32">
        <v>32.307692307692299</v>
      </c>
      <c r="CZ32">
        <v>-10.7169354838709</v>
      </c>
      <c r="DA32">
        <v>310</v>
      </c>
      <c r="DB32">
        <v>6.5573170731707098</v>
      </c>
      <c r="DC32">
        <v>410</v>
      </c>
      <c r="DD32">
        <v>28</v>
      </c>
      <c r="DE32">
        <v>48</v>
      </c>
      <c r="DF32">
        <v>918</v>
      </c>
      <c r="DG32">
        <v>1015.96045763513</v>
      </c>
      <c r="DH32">
        <v>128.302852508135</v>
      </c>
      <c r="DI32">
        <v>7.9184557301304999</v>
      </c>
      <c r="DJ32">
        <v>0.88787296475312905</v>
      </c>
      <c r="DK32">
        <v>29.6</v>
      </c>
      <c r="DL32">
        <v>-0.09</v>
      </c>
      <c r="DM32">
        <v>0.82</v>
      </c>
      <c r="DN32">
        <v>-0.66</v>
      </c>
      <c r="DO32">
        <v>13.748421162105799</v>
      </c>
      <c r="DP32">
        <v>75.731786086483396</v>
      </c>
      <c r="DQ32">
        <v>31.782153217771398</v>
      </c>
      <c r="DR32">
        <v>8</v>
      </c>
      <c r="DS32">
        <v>10.3896103896104</v>
      </c>
      <c r="DT32">
        <v>-10.5014705882353</v>
      </c>
      <c r="DU32">
        <v>340</v>
      </c>
      <c r="DV32">
        <v>6.6679864253393903</v>
      </c>
      <c r="DW32">
        <v>442</v>
      </c>
      <c r="DX32">
        <v>20</v>
      </c>
      <c r="DY32">
        <v>45</v>
      </c>
      <c r="DZ32">
        <v>935</v>
      </c>
      <c r="EA32">
        <v>2177.6221492413388</v>
      </c>
      <c r="EB32">
        <v>1009.714958483607</v>
      </c>
      <c r="EC32">
        <v>2.3217747696834139</v>
      </c>
      <c r="ED32">
        <v>0.62787027893348268</v>
      </c>
      <c r="EE32">
        <v>29.787500000000001</v>
      </c>
      <c r="EF32">
        <v>-0.04</v>
      </c>
      <c r="EG32">
        <v>0.78</v>
      </c>
      <c r="EH32">
        <v>-0.69625000000000004</v>
      </c>
      <c r="EI32">
        <v>8.571417002387232</v>
      </c>
      <c r="EJ32">
        <v>72.612470799702507</v>
      </c>
      <c r="EK32">
        <v>53.6912776023037</v>
      </c>
      <c r="EL32">
        <v>21.375</v>
      </c>
      <c r="EM32">
        <v>34.145386888004573</v>
      </c>
      <c r="EN32">
        <v>-11.13161834787895</v>
      </c>
      <c r="EO32">
        <v>419.625</v>
      </c>
      <c r="EP32">
        <v>7.0474038822569387</v>
      </c>
      <c r="EQ32">
        <v>525.75</v>
      </c>
      <c r="ER32">
        <v>25</v>
      </c>
      <c r="ES32">
        <v>50</v>
      </c>
      <c r="ET32">
        <v>875.33333333333337</v>
      </c>
      <c r="EU32">
        <v>2210.092837341077</v>
      </c>
      <c r="EV32">
        <v>769.25421214335995</v>
      </c>
      <c r="EW32">
        <v>2.91493681552218</v>
      </c>
      <c r="EX32">
        <v>0.72460511545492545</v>
      </c>
      <c r="EY32">
        <v>30.45</v>
      </c>
      <c r="EZ32">
        <v>-0.05</v>
      </c>
      <c r="FA32">
        <v>0.65666666666666662</v>
      </c>
      <c r="FB32">
        <v>-0.80333333333333334</v>
      </c>
      <c r="FC32">
        <v>8.4300529806782638</v>
      </c>
      <c r="FD32">
        <v>69.993325461150434</v>
      </c>
      <c r="FE32">
        <v>43.9624028376995</v>
      </c>
      <c r="FF32">
        <v>15.16666666666667</v>
      </c>
      <c r="FG32">
        <v>22.406849331401769</v>
      </c>
      <c r="FH32">
        <v>-12.16670908469275</v>
      </c>
      <c r="FI32">
        <v>548</v>
      </c>
      <c r="FJ32">
        <v>7.9679148020997506</v>
      </c>
      <c r="FK32">
        <v>713.83333333333337</v>
      </c>
    </row>
    <row r="36" spans="1:30" ht="15.75" customHeight="1">
      <c r="B36" s="50" t="s">
        <v>175</v>
      </c>
      <c r="C36" s="50"/>
      <c r="D36" s="50"/>
      <c r="E36" s="50"/>
      <c r="F36" s="50"/>
      <c r="G36" s="50"/>
    </row>
    <row r="37" spans="1:30" ht="15.75" customHeight="1">
      <c r="A37" s="8"/>
      <c r="B37" s="50"/>
      <c r="C37" s="50"/>
      <c r="D37" s="50"/>
      <c r="E37" s="50"/>
      <c r="F37" s="50"/>
      <c r="G37" s="5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8"/>
      <c r="B38" s="50"/>
      <c r="C38" s="50"/>
      <c r="D38" s="50"/>
      <c r="E38" s="50"/>
      <c r="F38" s="50"/>
      <c r="G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3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3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3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3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3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3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3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3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3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6"/>
      <c r="W74" s="6"/>
      <c r="X74" s="6"/>
      <c r="Y74" s="6"/>
      <c r="Z74" s="6"/>
      <c r="AA74" s="6"/>
      <c r="AB74" s="6"/>
      <c r="AC74" s="6"/>
      <c r="AD74" s="7"/>
    </row>
    <row r="75" spans="1:30" ht="13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3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3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3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6"/>
      <c r="W78" s="6"/>
      <c r="X78" s="6"/>
      <c r="Y78" s="6"/>
      <c r="Z78" s="6"/>
      <c r="AA78" s="6"/>
      <c r="AB78" s="6"/>
      <c r="AC78" s="6"/>
      <c r="AD78" s="7"/>
    </row>
    <row r="79" spans="1:30" ht="13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6"/>
      <c r="W79" s="6"/>
      <c r="X79" s="6"/>
      <c r="Y79" s="6"/>
      <c r="Z79" s="6"/>
      <c r="AA79" s="6"/>
      <c r="AB79" s="6"/>
      <c r="AC79" s="6"/>
      <c r="AD79" s="7"/>
    </row>
    <row r="80" spans="1:30" ht="13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6"/>
      <c r="X80" s="6"/>
      <c r="Y80" s="6"/>
      <c r="Z80" s="6"/>
      <c r="AA80" s="6"/>
      <c r="AB80" s="6"/>
      <c r="AC80" s="6"/>
      <c r="AD80" s="7"/>
    </row>
    <row r="81" spans="4:30" ht="13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3" spans="4:30" ht="13">
      <c r="D83" s="6"/>
    </row>
    <row r="84" spans="4:30" ht="1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6"/>
      <c r="W84" s="6"/>
      <c r="X84" s="6"/>
      <c r="Y84" s="6"/>
      <c r="Z84" s="6"/>
      <c r="AA84" s="6"/>
      <c r="AB84" s="6"/>
      <c r="AC84" s="6"/>
      <c r="AD84" s="7"/>
    </row>
    <row r="85" spans="4:30" ht="1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4:30" ht="1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4:30" ht="1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4:30" ht="1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6"/>
      <c r="X88" s="6"/>
      <c r="Y88" s="6"/>
      <c r="Z88" s="6"/>
      <c r="AA88" s="6"/>
      <c r="AB88" s="6"/>
      <c r="AC88" s="6"/>
      <c r="AD88" s="7"/>
    </row>
    <row r="89" spans="4:30" ht="1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6"/>
      <c r="X89" s="6"/>
      <c r="Y89" s="6"/>
      <c r="Z89" s="6"/>
      <c r="AA89" s="6"/>
      <c r="AB89" s="6"/>
      <c r="AC89" s="6"/>
      <c r="AD89" s="7"/>
    </row>
    <row r="90" spans="4:30" ht="1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6"/>
      <c r="X90" s="6"/>
      <c r="Y90" s="6"/>
      <c r="Z90" s="6"/>
      <c r="AA90" s="6"/>
      <c r="AB90" s="6"/>
      <c r="AC90" s="6"/>
      <c r="AD90" s="7"/>
    </row>
    <row r="91" spans="4:30" ht="13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3" spans="4:30" ht="13">
      <c r="D93" s="6"/>
    </row>
    <row r="94" spans="4:30" ht="1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6"/>
      <c r="W94" s="6"/>
      <c r="X94" s="6"/>
      <c r="Y94" s="6"/>
      <c r="Z94" s="6"/>
      <c r="AA94" s="6"/>
      <c r="AB94" s="6"/>
      <c r="AC94" s="6"/>
      <c r="AD94" s="7"/>
    </row>
    <row r="95" spans="4:30" ht="1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4:30" ht="1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4:30" ht="1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4:30" ht="1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6"/>
      <c r="W98" s="6"/>
      <c r="X98" s="6"/>
      <c r="Y98" s="6"/>
      <c r="Z98" s="6"/>
      <c r="AA98" s="6"/>
      <c r="AB98" s="6"/>
      <c r="AC98" s="6"/>
      <c r="AD98" s="7"/>
    </row>
    <row r="99" spans="4:30" ht="1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6"/>
      <c r="W99" s="6"/>
      <c r="X99" s="6"/>
      <c r="Y99" s="6"/>
      <c r="Z99" s="6"/>
      <c r="AA99" s="6"/>
      <c r="AB99" s="6"/>
      <c r="AC99" s="6"/>
      <c r="AD99" s="7"/>
    </row>
    <row r="100" spans="4:30" ht="1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6"/>
      <c r="W100" s="6"/>
      <c r="X100" s="6"/>
      <c r="Y100" s="6"/>
      <c r="Z100" s="6"/>
      <c r="AA100" s="6"/>
      <c r="AB100" s="6"/>
      <c r="AC100" s="6"/>
      <c r="AD100" s="7"/>
    </row>
    <row r="101" spans="4:30" ht="1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</sheetData>
  <mergeCells count="1">
    <mergeCell ref="B36:G38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sheetPr codeName="Sheet2"/>
  <dimension ref="A1:AV640"/>
  <sheetViews>
    <sheetView tabSelected="1" topLeftCell="A247" zoomScale="50" workbookViewId="0">
      <selection activeCell="N265" sqref="N265"/>
    </sheetView>
  </sheetViews>
  <sheetFormatPr baseColWidth="10" defaultRowHeight="13"/>
  <cols>
    <col min="1" max="1" width="4.33203125" customWidth="1"/>
    <col min="2" max="2" width="5" customWidth="1"/>
    <col min="3" max="3" width="3.1640625" customWidth="1"/>
    <col min="4" max="43" width="20.83203125" customWidth="1"/>
    <col min="44" max="44" width="13.83203125" bestFit="1" customWidth="1"/>
  </cols>
  <sheetData>
    <row r="1" spans="1:43" ht="13" customHeight="1">
      <c r="A1" s="51" t="s">
        <v>207</v>
      </c>
      <c r="B1" s="51"/>
      <c r="C1" s="51"/>
      <c r="D1" s="51"/>
      <c r="E1" s="51"/>
      <c r="F1" s="51"/>
    </row>
    <row r="2" spans="1:43" ht="13" customHeight="1">
      <c r="A2" s="51"/>
      <c r="B2" s="51"/>
      <c r="C2" s="51"/>
      <c r="D2" s="51"/>
      <c r="E2" s="51"/>
      <c r="F2" s="51"/>
      <c r="Y2" s="63"/>
      <c r="Z2" s="63"/>
      <c r="AA2" s="63"/>
      <c r="AB2" s="63"/>
      <c r="AC2" s="63"/>
    </row>
    <row r="3" spans="1:43" ht="13" customHeight="1">
      <c r="A3" s="51"/>
      <c r="B3" s="51"/>
      <c r="C3" s="51"/>
      <c r="D3" s="51"/>
      <c r="E3" s="51"/>
      <c r="F3" s="51"/>
      <c r="Y3" s="63"/>
      <c r="Z3" s="63"/>
      <c r="AA3" s="63"/>
      <c r="AB3" s="63"/>
      <c r="AC3" s="63"/>
    </row>
    <row r="4" spans="1:43" ht="14">
      <c r="A4" s="52" t="s">
        <v>171</v>
      </c>
      <c r="B4" s="16" t="s">
        <v>169</v>
      </c>
      <c r="C4" s="16" t="s">
        <v>170</v>
      </c>
      <c r="D4" s="9" t="s">
        <v>54</v>
      </c>
      <c r="E4" s="9" t="s">
        <v>55</v>
      </c>
      <c r="F4" s="9" t="s">
        <v>56</v>
      </c>
      <c r="G4" s="12" t="s">
        <v>57</v>
      </c>
      <c r="H4" s="9" t="s">
        <v>58</v>
      </c>
      <c r="I4" s="10" t="s">
        <v>59</v>
      </c>
      <c r="J4" s="12" t="s">
        <v>60</v>
      </c>
      <c r="K4" s="9" t="s">
        <v>61</v>
      </c>
      <c r="L4" s="9" t="s">
        <v>62</v>
      </c>
      <c r="M4" s="9" t="s">
        <v>63</v>
      </c>
      <c r="N4" s="9" t="s">
        <v>64</v>
      </c>
      <c r="O4" s="12" t="s">
        <v>65</v>
      </c>
      <c r="P4" s="12" t="s">
        <v>66</v>
      </c>
      <c r="Q4" s="9" t="s">
        <v>67</v>
      </c>
      <c r="R4" s="9" t="s">
        <v>68</v>
      </c>
      <c r="S4" s="9" t="s">
        <v>69</v>
      </c>
      <c r="T4" s="10" t="s">
        <v>70</v>
      </c>
      <c r="U4" s="9" t="s">
        <v>71</v>
      </c>
      <c r="V4" s="12" t="s">
        <v>72</v>
      </c>
      <c r="W4" s="24" t="s">
        <v>73</v>
      </c>
      <c r="X4" s="26"/>
      <c r="Y4" s="75"/>
      <c r="Z4" s="77"/>
      <c r="AA4" s="77"/>
      <c r="AB4" s="77"/>
      <c r="AC4" s="74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3" ht="15">
      <c r="A5" s="53"/>
      <c r="B5" s="14">
        <v>1</v>
      </c>
      <c r="C5" s="15" t="s">
        <v>1</v>
      </c>
      <c r="D5">
        <v>5</v>
      </c>
      <c r="E5">
        <v>40</v>
      </c>
      <c r="F5">
        <v>1112.666666666667</v>
      </c>
      <c r="G5">
        <v>1834.762718228978</v>
      </c>
      <c r="H5">
        <v>855.9427729236204</v>
      </c>
      <c r="I5">
        <v>2.2667454800683808</v>
      </c>
      <c r="J5">
        <v>0.65011848189960408</v>
      </c>
      <c r="K5">
        <v>29.2</v>
      </c>
      <c r="L5">
        <v>0.1166666666666667</v>
      </c>
      <c r="M5">
        <v>-0.98666666666666669</v>
      </c>
      <c r="N5">
        <v>-0.36999999999999988</v>
      </c>
      <c r="O5">
        <v>10.12930185134293</v>
      </c>
      <c r="P5">
        <v>93.407638836830571</v>
      </c>
      <c r="Q5">
        <v>56.490459811751101</v>
      </c>
      <c r="R5">
        <v>24</v>
      </c>
      <c r="S5">
        <v>39.743106588782098</v>
      </c>
      <c r="T5">
        <v>-9.3446272511866262</v>
      </c>
      <c r="U5">
        <v>218.66666666666671</v>
      </c>
      <c r="V5">
        <v>7.2957861146250602</v>
      </c>
      <c r="W5">
        <v>290</v>
      </c>
      <c r="X5" s="17"/>
      <c r="Y5" s="63"/>
      <c r="Z5" s="78"/>
      <c r="AA5" s="78"/>
      <c r="AB5" s="78"/>
      <c r="AC5" s="63"/>
    </row>
    <row r="6" spans="1:43" ht="15">
      <c r="A6" s="53"/>
      <c r="B6" s="14">
        <v>2</v>
      </c>
      <c r="C6" s="15" t="s">
        <v>1</v>
      </c>
      <c r="D6">
        <v>2</v>
      </c>
      <c r="E6">
        <v>34</v>
      </c>
      <c r="F6">
        <v>680</v>
      </c>
      <c r="G6">
        <v>674.31636602591141</v>
      </c>
      <c r="H6">
        <v>239.15833020593001</v>
      </c>
      <c r="I6">
        <v>2.391668115621866</v>
      </c>
      <c r="J6">
        <v>0.65273460112700488</v>
      </c>
      <c r="K6">
        <v>24.9</v>
      </c>
      <c r="L6">
        <v>3.3333333333333333E-2</v>
      </c>
      <c r="M6">
        <v>-1.01</v>
      </c>
      <c r="N6">
        <v>-0.14333333333333331</v>
      </c>
      <c r="O6">
        <v>8.0787540547799352</v>
      </c>
      <c r="P6">
        <v>52.650469140759732</v>
      </c>
      <c r="Q6">
        <v>30.103448946187999</v>
      </c>
      <c r="R6">
        <v>8</v>
      </c>
      <c r="S6">
        <v>8.9082195642543684</v>
      </c>
      <c r="T6">
        <v>-10.636350914020809</v>
      </c>
      <c r="U6">
        <v>72.333333333333329</v>
      </c>
      <c r="V6">
        <v>7.0358070995355133</v>
      </c>
      <c r="W6">
        <v>108.6666666666667</v>
      </c>
      <c r="X6" s="17"/>
      <c r="Y6" s="63"/>
      <c r="Z6" s="78"/>
      <c r="AA6" s="78"/>
      <c r="AB6" s="78"/>
      <c r="AC6" s="63"/>
    </row>
    <row r="7" spans="1:43" ht="15">
      <c r="A7" s="53"/>
      <c r="B7" s="14">
        <v>3</v>
      </c>
      <c r="C7" s="15" t="s">
        <v>1</v>
      </c>
      <c r="D7">
        <v>8</v>
      </c>
      <c r="E7">
        <v>37</v>
      </c>
      <c r="F7">
        <v>919.33333333333337</v>
      </c>
      <c r="G7">
        <v>1086.2300189151169</v>
      </c>
      <c r="H7">
        <v>1675.62319884462</v>
      </c>
      <c r="I7">
        <v>0.61581112390854564</v>
      </c>
      <c r="J7">
        <v>0.37470107373820111</v>
      </c>
      <c r="K7">
        <v>27.36666666666666</v>
      </c>
      <c r="L7">
        <v>-0.17</v>
      </c>
      <c r="M7">
        <v>-0.95666666666666667</v>
      </c>
      <c r="N7">
        <v>-0.36666666666666659</v>
      </c>
      <c r="O7">
        <v>7.0114700882415768</v>
      </c>
      <c r="P7">
        <v>71.46325473339347</v>
      </c>
      <c r="Q7">
        <v>68.473504242623292</v>
      </c>
      <c r="R7">
        <v>35</v>
      </c>
      <c r="S7">
        <v>52.244819856760159</v>
      </c>
      <c r="T7">
        <v>-10.175673827056279</v>
      </c>
      <c r="U7">
        <v>101</v>
      </c>
      <c r="V7">
        <v>7.2390612139404231</v>
      </c>
      <c r="W7">
        <v>154.33333333333329</v>
      </c>
      <c r="X7" s="17"/>
      <c r="Y7" s="63"/>
      <c r="Z7" s="78"/>
      <c r="AA7" s="78"/>
      <c r="AB7" s="78"/>
      <c r="AC7" s="63"/>
    </row>
    <row r="8" spans="1:43" ht="15">
      <c r="A8" s="53"/>
      <c r="B8" s="14">
        <v>4</v>
      </c>
      <c r="C8" s="15" t="s">
        <v>1</v>
      </c>
      <c r="D8">
        <v>6</v>
      </c>
      <c r="E8">
        <v>26</v>
      </c>
      <c r="F8">
        <v>879.5</v>
      </c>
      <c r="G8">
        <v>741.06675360663155</v>
      </c>
      <c r="H8">
        <v>354.10422999193298</v>
      </c>
      <c r="I8">
        <v>2.056056798410915</v>
      </c>
      <c r="J8">
        <v>0.57812537948860554</v>
      </c>
      <c r="K8">
        <v>26.3</v>
      </c>
      <c r="L8">
        <v>-0.155</v>
      </c>
      <c r="M8">
        <v>-1.01</v>
      </c>
      <c r="N8">
        <v>-0.36499999999999999</v>
      </c>
      <c r="O8">
        <v>6.9229500542618352</v>
      </c>
      <c r="P8">
        <v>59.682780132329903</v>
      </c>
      <c r="Q8">
        <v>26.399295960316952</v>
      </c>
      <c r="R8">
        <v>4</v>
      </c>
      <c r="S8">
        <v>5.7971014492753703</v>
      </c>
      <c r="T8">
        <v>-10.58307416267945</v>
      </c>
      <c r="U8">
        <v>205</v>
      </c>
      <c r="V8">
        <v>8.8671114817903902</v>
      </c>
      <c r="W8">
        <v>312</v>
      </c>
      <c r="X8" s="17"/>
      <c r="Y8" s="63"/>
      <c r="Z8" s="78"/>
      <c r="AA8" s="78"/>
      <c r="AB8" s="78"/>
      <c r="AC8" s="63"/>
    </row>
    <row r="9" spans="1:43" ht="15">
      <c r="A9" s="53"/>
      <c r="B9" s="14">
        <v>5</v>
      </c>
      <c r="C9" s="15" t="s">
        <v>1</v>
      </c>
      <c r="D9">
        <v>45</v>
      </c>
      <c r="E9">
        <v>31</v>
      </c>
      <c r="F9">
        <v>777.66666666666663</v>
      </c>
      <c r="G9">
        <v>20.651117272596661</v>
      </c>
      <c r="H9">
        <v>16.73114987247898</v>
      </c>
      <c r="I9">
        <v>2.1582405419345889</v>
      </c>
      <c r="J9">
        <v>0.48029113582716998</v>
      </c>
      <c r="K9">
        <v>29.4</v>
      </c>
      <c r="L9">
        <v>9.6666666666666637E-2</v>
      </c>
      <c r="M9">
        <v>-0.95666666666666667</v>
      </c>
      <c r="N9">
        <v>-9.3333333333333338E-2</v>
      </c>
      <c r="O9">
        <v>1.7532956024244</v>
      </c>
      <c r="P9">
        <v>13.2666944455253</v>
      </c>
      <c r="Q9">
        <v>7.8133943860557116</v>
      </c>
      <c r="R9">
        <v>0</v>
      </c>
      <c r="S9">
        <v>0</v>
      </c>
      <c r="T9">
        <v>-2.325941660713756</v>
      </c>
      <c r="U9">
        <v>369.66666666666669</v>
      </c>
      <c r="V9">
        <v>2.8766597263753599</v>
      </c>
      <c r="W9">
        <v>304.66666666666669</v>
      </c>
      <c r="X9" s="17"/>
      <c r="Y9" s="63"/>
      <c r="Z9" s="78"/>
      <c r="AA9" s="78"/>
      <c r="AB9" s="78"/>
      <c r="AC9" s="63"/>
    </row>
    <row r="10" spans="1:43" ht="15">
      <c r="A10" s="53"/>
      <c r="B10" s="14">
        <v>6</v>
      </c>
      <c r="C10" s="15" t="s">
        <v>0</v>
      </c>
      <c r="D10">
        <v>10</v>
      </c>
      <c r="E10">
        <v>45</v>
      </c>
      <c r="F10">
        <v>728</v>
      </c>
      <c r="G10">
        <v>1374.3692861376221</v>
      </c>
      <c r="H10">
        <v>535.31898701833165</v>
      </c>
      <c r="I10">
        <v>2.3273407288794918</v>
      </c>
      <c r="J10">
        <v>0.60322126263627929</v>
      </c>
      <c r="K10">
        <v>27.8</v>
      </c>
      <c r="L10">
        <v>-5.3333333333333337E-2</v>
      </c>
      <c r="M10">
        <v>-0.96666666666666667</v>
      </c>
      <c r="N10">
        <v>0.1566666666666667</v>
      </c>
      <c r="O10">
        <v>8.7825393319648395</v>
      </c>
      <c r="P10">
        <v>59.343888211871239</v>
      </c>
      <c r="Q10">
        <v>32.100611203960462</v>
      </c>
      <c r="R10">
        <v>12</v>
      </c>
      <c r="S10">
        <v>13.90692640692644</v>
      </c>
      <c r="T10">
        <v>-10.9371586255415</v>
      </c>
      <c r="U10">
        <v>186.66666666666671</v>
      </c>
      <c r="V10">
        <v>8.708665240606754</v>
      </c>
      <c r="W10">
        <v>307</v>
      </c>
      <c r="X10" s="17"/>
      <c r="Y10" s="63"/>
      <c r="Z10" s="78"/>
      <c r="AA10" s="78"/>
      <c r="AB10" s="78"/>
      <c r="AC10" s="63"/>
    </row>
    <row r="11" spans="1:43" ht="15">
      <c r="A11" s="53"/>
      <c r="B11" s="14">
        <v>7</v>
      </c>
      <c r="C11" s="15" t="s">
        <v>0</v>
      </c>
      <c r="D11">
        <v>11</v>
      </c>
      <c r="E11">
        <v>37</v>
      </c>
      <c r="F11">
        <v>908.33333333333337</v>
      </c>
      <c r="G11">
        <v>1348.5256361445729</v>
      </c>
      <c r="H11">
        <v>415.95124055461599</v>
      </c>
      <c r="I11">
        <v>3.4045514255242071</v>
      </c>
      <c r="J11">
        <v>0.76093747028501901</v>
      </c>
      <c r="K11">
        <v>28.1</v>
      </c>
      <c r="L11">
        <v>-0.14000000000000001</v>
      </c>
      <c r="M11">
        <v>-0.98666666666666669</v>
      </c>
      <c r="N11">
        <v>-0.37666666666666659</v>
      </c>
      <c r="O11">
        <v>10.03282188030327</v>
      </c>
      <c r="P11">
        <v>77.905596663545637</v>
      </c>
      <c r="Q11">
        <v>33.424244924597538</v>
      </c>
      <c r="R11">
        <v>11</v>
      </c>
      <c r="S11">
        <v>14.989989989990001</v>
      </c>
      <c r="T11">
        <v>-10.75845014574757</v>
      </c>
      <c r="U11">
        <v>217</v>
      </c>
      <c r="V11">
        <v>8.359980804848874</v>
      </c>
      <c r="W11">
        <v>291.33333333333331</v>
      </c>
      <c r="X11" s="17"/>
      <c r="Y11" s="63"/>
      <c r="Z11" s="78"/>
      <c r="AA11" s="78"/>
      <c r="AB11" s="78"/>
      <c r="AC11" s="63"/>
    </row>
    <row r="12" spans="1:43" ht="15">
      <c r="A12" s="53"/>
      <c r="B12" s="14">
        <v>8</v>
      </c>
      <c r="C12" s="15" t="s">
        <v>0</v>
      </c>
      <c r="D12">
        <v>71</v>
      </c>
      <c r="E12">
        <v>48</v>
      </c>
      <c r="F12">
        <v>757</v>
      </c>
      <c r="G12">
        <v>300.44109607687471</v>
      </c>
      <c r="H12">
        <v>269.97751271675901</v>
      </c>
      <c r="I12">
        <v>1.4966136707705739</v>
      </c>
      <c r="J12">
        <v>0.49891281760291872</v>
      </c>
      <c r="K12">
        <v>26.833333333333329</v>
      </c>
      <c r="L12">
        <v>-2.3333333333333331E-2</v>
      </c>
      <c r="M12">
        <v>0.98666666666666669</v>
      </c>
      <c r="N12">
        <v>-0.29333333333333328</v>
      </c>
      <c r="O12">
        <v>7.1131067739282798</v>
      </c>
      <c r="P12">
        <v>47.147926792771642</v>
      </c>
      <c r="Q12">
        <v>25.62532157064507</v>
      </c>
      <c r="R12">
        <v>2</v>
      </c>
      <c r="S12">
        <v>2.396158378357693</v>
      </c>
      <c r="T12">
        <v>-8.446516611309411</v>
      </c>
      <c r="U12">
        <v>347.66666666666669</v>
      </c>
      <c r="V12">
        <v>7.985496379694041</v>
      </c>
      <c r="W12">
        <v>469</v>
      </c>
      <c r="X12" s="17"/>
      <c r="Y12" s="63"/>
      <c r="Z12" s="78"/>
      <c r="AA12" s="78"/>
      <c r="AB12" s="78"/>
      <c r="AC12" s="63"/>
    </row>
    <row r="13" spans="1:43" ht="15">
      <c r="A13" s="53"/>
      <c r="B13" s="14">
        <v>9</v>
      </c>
      <c r="C13" s="15" t="s">
        <v>0</v>
      </c>
      <c r="D13">
        <v>3</v>
      </c>
      <c r="E13">
        <v>34</v>
      </c>
      <c r="F13">
        <v>651.33333333333337</v>
      </c>
      <c r="G13">
        <v>319.72531351906872</v>
      </c>
      <c r="H13">
        <v>180.02230630309671</v>
      </c>
      <c r="I13">
        <v>1.8993279558196801</v>
      </c>
      <c r="J13">
        <v>0.64381124259538236</v>
      </c>
      <c r="K13">
        <v>26.63333333333334</v>
      </c>
      <c r="L13">
        <v>-0.24</v>
      </c>
      <c r="M13">
        <v>-0.98999999999999988</v>
      </c>
      <c r="N13">
        <v>-0.15</v>
      </c>
      <c r="O13">
        <v>6.2274081713179088</v>
      </c>
      <c r="P13">
        <v>58.714929796484228</v>
      </c>
      <c r="Q13">
        <v>20.88431452538763</v>
      </c>
      <c r="R13">
        <v>1.666666666666667</v>
      </c>
      <c r="S13">
        <v>2.0565340009784472</v>
      </c>
      <c r="T13">
        <v>-7.5641045981203598</v>
      </c>
      <c r="U13">
        <v>355.33333333333331</v>
      </c>
      <c r="V13">
        <v>7.306832323814084</v>
      </c>
      <c r="W13">
        <v>382.33333333333331</v>
      </c>
      <c r="X13" s="17"/>
      <c r="Y13" s="63"/>
      <c r="Z13" s="78"/>
      <c r="AA13" s="78"/>
      <c r="AB13" s="78"/>
      <c r="AC13" s="63"/>
    </row>
    <row r="14" spans="1:43" ht="15">
      <c r="A14" s="53"/>
      <c r="B14" s="14">
        <v>10</v>
      </c>
      <c r="C14" s="15" t="s">
        <v>0</v>
      </c>
      <c r="D14">
        <v>13</v>
      </c>
      <c r="E14">
        <v>27</v>
      </c>
      <c r="F14">
        <v>780.33333333333337</v>
      </c>
      <c r="G14">
        <v>435.17368461048198</v>
      </c>
      <c r="H14">
        <v>335.06189618351931</v>
      </c>
      <c r="I14">
        <v>1.607642550584196</v>
      </c>
      <c r="J14">
        <v>0.57738941284827761</v>
      </c>
      <c r="K14">
        <v>28.06666666666667</v>
      </c>
      <c r="L14">
        <v>0.22</v>
      </c>
      <c r="M14">
        <v>-1.1133333333333331</v>
      </c>
      <c r="N14">
        <v>-0.16666666666666671</v>
      </c>
      <c r="O14">
        <v>7.8820257478221301</v>
      </c>
      <c r="P14">
        <v>60.949431314370727</v>
      </c>
      <c r="Q14">
        <v>29.719775957363801</v>
      </c>
      <c r="R14">
        <v>7.666666666666667</v>
      </c>
      <c r="S14">
        <v>11.33521919966932</v>
      </c>
      <c r="T14">
        <v>-7.5978518790104372</v>
      </c>
      <c r="U14">
        <v>418</v>
      </c>
      <c r="V14">
        <v>6.4604745612809999</v>
      </c>
      <c r="W14">
        <v>462.33333333333331</v>
      </c>
      <c r="X14" s="17"/>
      <c r="Y14" s="63"/>
      <c r="Z14" s="78"/>
      <c r="AA14" s="78"/>
      <c r="AB14" s="78"/>
      <c r="AC14" s="63"/>
    </row>
    <row r="15" spans="1:43" ht="15">
      <c r="A15" s="53"/>
      <c r="B15" s="14">
        <v>11</v>
      </c>
      <c r="C15" s="15" t="s">
        <v>1</v>
      </c>
      <c r="D15">
        <v>4</v>
      </c>
      <c r="E15">
        <v>42</v>
      </c>
      <c r="F15">
        <v>819.66666666666663</v>
      </c>
      <c r="G15">
        <v>1076.227771609111</v>
      </c>
      <c r="H15">
        <v>159.5022971773567</v>
      </c>
      <c r="I15">
        <v>7.38190520810317</v>
      </c>
      <c r="J15">
        <v>0.80252744452398739</v>
      </c>
      <c r="K15">
        <v>28.06666666666667</v>
      </c>
      <c r="L15">
        <v>-0.21</v>
      </c>
      <c r="M15">
        <v>-0.96666666666666679</v>
      </c>
      <c r="N15">
        <v>-0.32666666666666672</v>
      </c>
      <c r="O15">
        <v>5.2157866467636333</v>
      </c>
      <c r="P15">
        <v>40.826679647578203</v>
      </c>
      <c r="Q15">
        <v>19.777106368659929</v>
      </c>
      <c r="R15">
        <v>1.333333333333333</v>
      </c>
      <c r="S15">
        <v>1.7910428869332971</v>
      </c>
      <c r="T15">
        <v>-10.4348182976789</v>
      </c>
      <c r="U15">
        <v>392</v>
      </c>
      <c r="V15">
        <v>8.6617932784770062</v>
      </c>
      <c r="W15">
        <v>506</v>
      </c>
      <c r="X15" s="17"/>
      <c r="Y15" s="63"/>
      <c r="Z15" s="78"/>
      <c r="AA15" s="78"/>
      <c r="AB15" s="78"/>
      <c r="AC15" s="63"/>
    </row>
    <row r="16" spans="1:43" ht="15">
      <c r="A16" s="53"/>
      <c r="B16" s="14">
        <v>12</v>
      </c>
      <c r="C16" s="15" t="s">
        <v>1</v>
      </c>
      <c r="D16">
        <v>4</v>
      </c>
      <c r="E16">
        <v>43</v>
      </c>
      <c r="F16">
        <v>880</v>
      </c>
      <c r="G16">
        <v>656.25692228643356</v>
      </c>
      <c r="H16">
        <v>847.56346206614251</v>
      </c>
      <c r="I16">
        <v>0.90031847219094008</v>
      </c>
      <c r="J16">
        <v>0.46285041816946648</v>
      </c>
      <c r="K16">
        <v>25.15</v>
      </c>
      <c r="L16">
        <v>4.4999999999999998E-2</v>
      </c>
      <c r="M16">
        <v>-0.96</v>
      </c>
      <c r="N16">
        <v>-0.33</v>
      </c>
      <c r="O16">
        <v>8.5542487468309645</v>
      </c>
      <c r="P16">
        <v>71.713239712879556</v>
      </c>
      <c r="Q16">
        <v>52.063715465557948</v>
      </c>
      <c r="R16">
        <v>21</v>
      </c>
      <c r="S16">
        <v>30.017674783974901</v>
      </c>
      <c r="T16">
        <v>-9.4070910121398441</v>
      </c>
      <c r="U16">
        <v>165.5</v>
      </c>
      <c r="V16">
        <v>7.47543206566574</v>
      </c>
      <c r="W16">
        <v>220.5</v>
      </c>
      <c r="X16" s="17"/>
      <c r="Y16" s="63"/>
      <c r="Z16" s="78"/>
      <c r="AA16" s="78"/>
      <c r="AB16" s="78"/>
      <c r="AC16" s="63"/>
    </row>
    <row r="17" spans="1:29" ht="15">
      <c r="A17" s="53"/>
      <c r="B17" s="14">
        <v>13</v>
      </c>
      <c r="C17" s="15" t="s">
        <v>0</v>
      </c>
      <c r="D17">
        <v>31</v>
      </c>
      <c r="E17">
        <v>41</v>
      </c>
      <c r="F17">
        <v>999.33333333333337</v>
      </c>
      <c r="G17">
        <v>4595.7992084259959</v>
      </c>
      <c r="H17">
        <v>1553.7796302192601</v>
      </c>
      <c r="I17">
        <v>3.06511174385935</v>
      </c>
      <c r="J17">
        <v>0.73833227812840574</v>
      </c>
      <c r="K17">
        <v>28.233333333333331</v>
      </c>
      <c r="L17">
        <v>-0.14333333333333331</v>
      </c>
      <c r="M17">
        <v>-0.93666666666666654</v>
      </c>
      <c r="N17">
        <v>-0.53666666666666663</v>
      </c>
      <c r="O17">
        <v>12.08457372648753</v>
      </c>
      <c r="P17">
        <v>122.61676653696929</v>
      </c>
      <c r="Q17">
        <v>72.810236700523973</v>
      </c>
      <c r="R17">
        <v>32.666666666666657</v>
      </c>
      <c r="S17">
        <v>53.890065913370996</v>
      </c>
      <c r="T17">
        <v>-12.22339062996857</v>
      </c>
      <c r="U17">
        <v>165.66666666666671</v>
      </c>
      <c r="V17">
        <v>7.571633585845273</v>
      </c>
      <c r="W17">
        <v>180.66666666666671</v>
      </c>
      <c r="X17" s="17"/>
      <c r="Y17" s="63"/>
      <c r="Z17" s="78"/>
      <c r="AA17" s="78"/>
      <c r="AB17" s="78"/>
      <c r="AC17" s="63"/>
    </row>
    <row r="18" spans="1:29" ht="15">
      <c r="A18" s="53"/>
      <c r="B18" s="14">
        <v>14</v>
      </c>
      <c r="C18" s="15" t="s">
        <v>0</v>
      </c>
      <c r="D18">
        <v>8</v>
      </c>
      <c r="E18">
        <v>39</v>
      </c>
      <c r="F18">
        <v>885.33333333333337</v>
      </c>
      <c r="G18">
        <v>2077.4709960115219</v>
      </c>
      <c r="H18">
        <v>1086.0585918349609</v>
      </c>
      <c r="I18">
        <v>1.8791869919706301</v>
      </c>
      <c r="J18">
        <v>0.63527432193072064</v>
      </c>
      <c r="K18">
        <v>25.6</v>
      </c>
      <c r="L18">
        <v>-0.02</v>
      </c>
      <c r="M18">
        <v>-0.97333333333333327</v>
      </c>
      <c r="N18">
        <v>0.12666666666666671</v>
      </c>
      <c r="O18">
        <v>8.3283576118740132</v>
      </c>
      <c r="P18">
        <v>71.098622111905271</v>
      </c>
      <c r="Q18">
        <v>47.774007602912803</v>
      </c>
      <c r="R18">
        <v>21.333333333333329</v>
      </c>
      <c r="S18">
        <v>31.9774594141888</v>
      </c>
      <c r="T18">
        <v>-13.489575581726131</v>
      </c>
      <c r="U18">
        <v>173</v>
      </c>
      <c r="V18">
        <v>9.2596703322509377</v>
      </c>
      <c r="W18">
        <v>306.66666666666669</v>
      </c>
      <c r="X18" s="17"/>
      <c r="Y18" s="63"/>
      <c r="Z18" s="78"/>
      <c r="AA18" s="78"/>
      <c r="AB18" s="78"/>
      <c r="AC18" s="63"/>
    </row>
    <row r="19" spans="1:29" ht="15">
      <c r="A19" s="53"/>
      <c r="B19" s="14">
        <v>15</v>
      </c>
      <c r="C19" s="15" t="s">
        <v>1</v>
      </c>
      <c r="D19">
        <v>11</v>
      </c>
      <c r="E19">
        <v>25</v>
      </c>
      <c r="F19">
        <v>898</v>
      </c>
      <c r="G19">
        <v>2835.8143049253299</v>
      </c>
      <c r="H19">
        <v>1934.0327953629389</v>
      </c>
      <c r="I19">
        <v>2.7351880693539741</v>
      </c>
      <c r="J19">
        <v>0.60644985381489902</v>
      </c>
      <c r="K19">
        <v>26.55</v>
      </c>
      <c r="L19">
        <v>-0.3</v>
      </c>
      <c r="M19">
        <v>-0.91500000000000004</v>
      </c>
      <c r="N19">
        <v>-0.53499999999999992</v>
      </c>
      <c r="O19">
        <v>8.8639630621434709</v>
      </c>
      <c r="P19">
        <v>103.092033408044</v>
      </c>
      <c r="Q19">
        <v>69.140885973895109</v>
      </c>
      <c r="R19">
        <v>22</v>
      </c>
      <c r="S19">
        <v>35.9582790091265</v>
      </c>
      <c r="T19">
        <v>-15.770013701311401</v>
      </c>
      <c r="U19">
        <v>124</v>
      </c>
      <c r="V19">
        <v>9.0540674603174089</v>
      </c>
      <c r="W19">
        <v>180.5</v>
      </c>
      <c r="X19" s="17"/>
      <c r="Y19" s="63"/>
      <c r="Z19" s="78"/>
      <c r="AA19" s="78"/>
      <c r="AB19" s="78"/>
      <c r="AC19" s="63"/>
    </row>
    <row r="20" spans="1:29" ht="15">
      <c r="A20" s="53"/>
      <c r="B20" s="14">
        <v>16</v>
      </c>
      <c r="C20" s="15" t="s">
        <v>0</v>
      </c>
      <c r="D20">
        <v>71</v>
      </c>
      <c r="E20">
        <v>55</v>
      </c>
      <c r="F20">
        <v>816.66666666666663</v>
      </c>
      <c r="G20">
        <v>857.26031786343526</v>
      </c>
      <c r="H20">
        <v>612.76391791610797</v>
      </c>
      <c r="I20">
        <v>1.445629342429583</v>
      </c>
      <c r="J20">
        <v>0.5742219044985557</v>
      </c>
      <c r="K20">
        <v>27.7</v>
      </c>
      <c r="L20">
        <v>0.17</v>
      </c>
      <c r="M20">
        <v>-0.92666666666666675</v>
      </c>
      <c r="N20">
        <v>-0.33666666666666673</v>
      </c>
      <c r="O20">
        <v>6.5970496387804429</v>
      </c>
      <c r="P20">
        <v>48.642438414611767</v>
      </c>
      <c r="Q20">
        <v>33.464034411934001</v>
      </c>
      <c r="R20">
        <v>10</v>
      </c>
      <c r="S20">
        <v>13.420563420563431</v>
      </c>
      <c r="T20">
        <v>-11.522728264815999</v>
      </c>
      <c r="U20">
        <v>226.66666666666671</v>
      </c>
      <c r="V20">
        <v>9.1975387515710079</v>
      </c>
      <c r="W20">
        <v>402.33333333333331</v>
      </c>
      <c r="X20" s="17"/>
      <c r="Y20" s="63"/>
      <c r="Z20" s="78"/>
      <c r="AA20" s="78"/>
      <c r="AB20" s="78"/>
      <c r="AC20" s="63"/>
    </row>
    <row r="21" spans="1:29" ht="15">
      <c r="A21" s="53"/>
      <c r="B21" s="14">
        <v>17</v>
      </c>
      <c r="C21" s="15" t="s">
        <v>1</v>
      </c>
      <c r="D21">
        <v>23</v>
      </c>
      <c r="E21">
        <v>46</v>
      </c>
      <c r="F21">
        <v>989.33333333333337</v>
      </c>
      <c r="G21">
        <v>3092.8487851827922</v>
      </c>
      <c r="H21">
        <v>639.59205966062359</v>
      </c>
      <c r="I21">
        <v>8.434388239046454</v>
      </c>
      <c r="J21">
        <v>0.85499689457645867</v>
      </c>
      <c r="K21">
        <v>26.966666666666669</v>
      </c>
      <c r="L21">
        <v>0.1166666666666667</v>
      </c>
      <c r="M21">
        <v>-0.93</v>
      </c>
      <c r="N21">
        <v>-0.53666666666666663</v>
      </c>
      <c r="O21">
        <v>7.8484322724408244</v>
      </c>
      <c r="P21">
        <v>71.669279095796284</v>
      </c>
      <c r="Q21">
        <v>38.192014025744697</v>
      </c>
      <c r="R21">
        <v>9.6666666666666661</v>
      </c>
      <c r="S21">
        <v>14.91986396220269</v>
      </c>
      <c r="T21">
        <v>-5.685279351664783</v>
      </c>
      <c r="U21">
        <v>265.66666666666669</v>
      </c>
      <c r="V21">
        <v>3.3732979910714569</v>
      </c>
      <c r="W21">
        <v>253.33333333333329</v>
      </c>
      <c r="X21" s="17"/>
      <c r="Y21" s="63"/>
      <c r="Z21" s="78"/>
      <c r="AA21" s="78"/>
      <c r="AB21" s="78"/>
      <c r="AC21" s="63"/>
    </row>
    <row r="22" spans="1:29" ht="15">
      <c r="A22" s="53"/>
      <c r="B22" s="14">
        <v>18</v>
      </c>
      <c r="C22" s="15" t="s">
        <v>1</v>
      </c>
      <c r="D22">
        <v>28</v>
      </c>
      <c r="E22">
        <v>37</v>
      </c>
      <c r="F22">
        <v>686.66666666666663</v>
      </c>
      <c r="G22">
        <v>495.26310115674193</v>
      </c>
      <c r="H22">
        <v>165.14009576840749</v>
      </c>
      <c r="I22">
        <v>2.9163010140436652</v>
      </c>
      <c r="J22">
        <v>0.65659462274437497</v>
      </c>
      <c r="K22">
        <v>26.5</v>
      </c>
      <c r="L22">
        <v>-0.12666666666666671</v>
      </c>
      <c r="M22">
        <v>-1.05</v>
      </c>
      <c r="N22">
        <v>0.1033333333333333</v>
      </c>
      <c r="O22">
        <v>6.082911026040283</v>
      </c>
      <c r="P22">
        <v>41.823385840426774</v>
      </c>
      <c r="Q22">
        <v>22.68461894644863</v>
      </c>
      <c r="R22">
        <v>1.666666666666667</v>
      </c>
      <c r="S22">
        <v>2.0202020202020199</v>
      </c>
      <c r="T22">
        <v>-9.4760495541082701</v>
      </c>
      <c r="U22">
        <v>278.66666666666669</v>
      </c>
      <c r="V22">
        <v>7.5099712467701734</v>
      </c>
      <c r="W22">
        <v>426.66666666666669</v>
      </c>
      <c r="X22" s="17"/>
      <c r="Y22" s="63"/>
      <c r="Z22" s="78"/>
      <c r="AA22" s="78"/>
      <c r="AB22" s="78"/>
      <c r="AC22" s="63"/>
    </row>
    <row r="23" spans="1:29" ht="15">
      <c r="A23" s="53"/>
      <c r="B23" s="14">
        <v>19</v>
      </c>
      <c r="C23" s="15" t="s">
        <v>0</v>
      </c>
      <c r="D23">
        <v>8</v>
      </c>
      <c r="E23">
        <v>23</v>
      </c>
      <c r="F23">
        <v>829</v>
      </c>
      <c r="G23">
        <v>1038.0248044664229</v>
      </c>
      <c r="H23">
        <v>473.31809156113769</v>
      </c>
      <c r="I23">
        <v>2.16405436883174</v>
      </c>
      <c r="J23">
        <v>0.68051230706738008</v>
      </c>
      <c r="K23">
        <v>27.5</v>
      </c>
      <c r="L23">
        <v>-0.05</v>
      </c>
      <c r="M23">
        <v>-1.05</v>
      </c>
      <c r="N23">
        <v>0.2233333333333333</v>
      </c>
      <c r="O23">
        <v>13.04031188498889</v>
      </c>
      <c r="P23">
        <v>75.754201031896244</v>
      </c>
      <c r="Q23">
        <v>38.018808167599097</v>
      </c>
      <c r="R23">
        <v>15.33333333333333</v>
      </c>
      <c r="S23">
        <v>19.601099267155231</v>
      </c>
      <c r="T23">
        <v>-10.1608775442109</v>
      </c>
      <c r="U23">
        <v>162.33333333333329</v>
      </c>
      <c r="V23">
        <v>6.7805840934445669</v>
      </c>
      <c r="W23">
        <v>303.66666666666669</v>
      </c>
      <c r="X23" s="17"/>
      <c r="Y23" s="63"/>
      <c r="Z23" s="78"/>
      <c r="AA23" s="78"/>
      <c r="AB23" s="78"/>
      <c r="AC23" s="63"/>
    </row>
    <row r="24" spans="1:29" ht="15">
      <c r="A24" s="53"/>
      <c r="B24" s="14">
        <v>20</v>
      </c>
      <c r="C24" s="15" t="s">
        <v>0</v>
      </c>
      <c r="D24">
        <v>3</v>
      </c>
      <c r="E24">
        <v>43</v>
      </c>
      <c r="F24">
        <v>944</v>
      </c>
      <c r="G24">
        <v>946.07938542208444</v>
      </c>
      <c r="H24">
        <v>290.74007179932153</v>
      </c>
      <c r="I24">
        <v>3.6164914847202949</v>
      </c>
      <c r="J24">
        <v>0.73300187826213947</v>
      </c>
      <c r="K24">
        <v>27.3</v>
      </c>
      <c r="L24">
        <v>-0.22</v>
      </c>
      <c r="M24">
        <v>-1.07</v>
      </c>
      <c r="N24">
        <v>0.06</v>
      </c>
      <c r="O24">
        <v>5.7065024786698446</v>
      </c>
      <c r="P24">
        <v>52.767596354820853</v>
      </c>
      <c r="Q24">
        <v>34.308205484318947</v>
      </c>
      <c r="R24">
        <v>11</v>
      </c>
      <c r="S24">
        <v>16.530981456354599</v>
      </c>
      <c r="T24">
        <v>-11.487763554216849</v>
      </c>
      <c r="U24">
        <v>151</v>
      </c>
      <c r="V24">
        <v>9.0728013057900796</v>
      </c>
      <c r="W24">
        <v>239</v>
      </c>
      <c r="X24" s="17"/>
      <c r="Y24" s="63"/>
      <c r="Z24" s="78"/>
      <c r="AA24" s="78"/>
      <c r="AB24" s="78"/>
      <c r="AC24" s="63"/>
    </row>
    <row r="25" spans="1:29" ht="15">
      <c r="A25" s="53"/>
      <c r="B25" s="14">
        <v>21</v>
      </c>
      <c r="C25" s="15" t="s">
        <v>1</v>
      </c>
      <c r="D25">
        <v>3</v>
      </c>
      <c r="E25">
        <v>42</v>
      </c>
      <c r="F25">
        <v>772.5</v>
      </c>
      <c r="G25">
        <v>292.25556976952748</v>
      </c>
      <c r="H25">
        <v>591.80383245283451</v>
      </c>
      <c r="I25">
        <v>0.79515740791590506</v>
      </c>
      <c r="J25">
        <v>0.378661626548774</v>
      </c>
      <c r="K25">
        <v>28.65</v>
      </c>
      <c r="L25">
        <v>9.5000000000000001E-2</v>
      </c>
      <c r="M25">
        <v>-1.01</v>
      </c>
      <c r="N25">
        <v>-0.23499999999999999</v>
      </c>
      <c r="O25">
        <v>7.0009843561042899</v>
      </c>
      <c r="P25">
        <v>55.9621249983159</v>
      </c>
      <c r="Q25">
        <v>37.170727637000702</v>
      </c>
      <c r="R25">
        <v>15.5</v>
      </c>
      <c r="S25">
        <v>19.462025316455701</v>
      </c>
      <c r="T25">
        <v>-12.4412902383153</v>
      </c>
      <c r="U25">
        <v>158</v>
      </c>
      <c r="V25">
        <v>8.9464328056031643</v>
      </c>
      <c r="W25">
        <v>331.5</v>
      </c>
      <c r="X25" s="17"/>
      <c r="Y25" s="63"/>
      <c r="Z25" s="79"/>
      <c r="AA25" s="79"/>
      <c r="AB25" s="79"/>
      <c r="AC25" s="63"/>
    </row>
    <row r="26" spans="1:29" ht="15">
      <c r="A26" s="53"/>
      <c r="B26" s="14">
        <v>22</v>
      </c>
      <c r="C26" s="15" t="s">
        <v>0</v>
      </c>
      <c r="D26">
        <v>3</v>
      </c>
      <c r="E26">
        <v>26</v>
      </c>
      <c r="F26">
        <v>712.33333333333337</v>
      </c>
      <c r="G26">
        <v>7215.57558528557</v>
      </c>
      <c r="H26">
        <v>2144.1573217982859</v>
      </c>
      <c r="I26">
        <v>4.1781542005778602</v>
      </c>
      <c r="J26">
        <v>0.79411667530290364</v>
      </c>
      <c r="K26">
        <v>28.133333333333329</v>
      </c>
      <c r="L26">
        <v>-0.22</v>
      </c>
      <c r="M26">
        <v>-0.98666666666666669</v>
      </c>
      <c r="N26">
        <v>-7.333333333333332E-2</v>
      </c>
      <c r="O26">
        <v>13.85251717602217</v>
      </c>
      <c r="P26">
        <v>114.17227171518481</v>
      </c>
      <c r="Q26">
        <v>78.399227588332465</v>
      </c>
      <c r="R26">
        <v>24</v>
      </c>
      <c r="S26">
        <v>33.397302684592233</v>
      </c>
      <c r="T26">
        <v>-14.356305993767631</v>
      </c>
      <c r="U26">
        <v>165</v>
      </c>
      <c r="V26">
        <v>11.30694444444447</v>
      </c>
      <c r="W26">
        <v>146.66666666666671</v>
      </c>
      <c r="X26" s="17"/>
      <c r="Y26" s="63"/>
      <c r="Z26" s="79"/>
      <c r="AA26" s="79"/>
      <c r="AB26" s="79"/>
      <c r="AC26" s="63"/>
    </row>
    <row r="27" spans="1:29" ht="15">
      <c r="A27" s="53"/>
      <c r="B27" s="14">
        <v>23</v>
      </c>
      <c r="C27" s="15" t="s">
        <v>1</v>
      </c>
      <c r="D27">
        <v>3</v>
      </c>
      <c r="E27">
        <v>37</v>
      </c>
      <c r="F27">
        <v>647.5</v>
      </c>
      <c r="G27">
        <v>252.58931643295949</v>
      </c>
      <c r="H27">
        <v>109.9127148547105</v>
      </c>
      <c r="I27">
        <v>2.22503763647441</v>
      </c>
      <c r="J27">
        <v>0.68827293237672749</v>
      </c>
      <c r="K27">
        <v>26.05</v>
      </c>
      <c r="L27">
        <v>-0.20499999999999999</v>
      </c>
      <c r="M27">
        <v>-1.0249999999999999</v>
      </c>
      <c r="N27">
        <v>0.20499999999999999</v>
      </c>
      <c r="O27">
        <v>3.9712449115810551</v>
      </c>
      <c r="P27">
        <v>24.50461419608995</v>
      </c>
      <c r="Q27">
        <v>13.757606891206301</v>
      </c>
      <c r="R27">
        <v>0</v>
      </c>
      <c r="S27">
        <v>0</v>
      </c>
      <c r="T27">
        <v>-4.6647388705853103</v>
      </c>
      <c r="U27">
        <v>336</v>
      </c>
      <c r="V27">
        <v>3.90768520896194</v>
      </c>
      <c r="W27">
        <v>395.5</v>
      </c>
      <c r="X27" s="17"/>
      <c r="Y27" s="63"/>
      <c r="Z27" s="79"/>
      <c r="AA27" s="79"/>
      <c r="AB27" s="79"/>
      <c r="AC27" s="63"/>
    </row>
    <row r="28" spans="1:29" ht="15">
      <c r="A28" s="53"/>
      <c r="B28" s="14">
        <v>24</v>
      </c>
      <c r="C28" s="15" t="s">
        <v>0</v>
      </c>
      <c r="D28">
        <v>13</v>
      </c>
      <c r="E28">
        <v>45</v>
      </c>
      <c r="F28">
        <v>630</v>
      </c>
      <c r="G28">
        <v>833.81109534753091</v>
      </c>
      <c r="H28">
        <v>300.73755795990547</v>
      </c>
      <c r="I28">
        <v>3.0767513491175</v>
      </c>
      <c r="J28">
        <v>0.72362386343642005</v>
      </c>
      <c r="K28">
        <v>26.55</v>
      </c>
      <c r="L28">
        <v>4.4999999999999998E-2</v>
      </c>
      <c r="M28">
        <v>-0.94</v>
      </c>
      <c r="N28">
        <v>-0.55499999999999994</v>
      </c>
      <c r="O28">
        <v>10.37652834667583</v>
      </c>
      <c r="P28">
        <v>67.490835031654498</v>
      </c>
      <c r="Q28">
        <v>20.526789916859801</v>
      </c>
      <c r="R28">
        <v>1</v>
      </c>
      <c r="S28">
        <v>1.1112483022595401</v>
      </c>
      <c r="T28">
        <v>-8.0997983870967687</v>
      </c>
      <c r="U28">
        <v>232</v>
      </c>
      <c r="V28">
        <v>6.8598854355716998</v>
      </c>
      <c r="W28">
        <v>326</v>
      </c>
      <c r="X28" s="17"/>
      <c r="Y28" s="63"/>
      <c r="Z28" s="79"/>
      <c r="AA28" s="79"/>
      <c r="AB28" s="79"/>
      <c r="AC28" s="63"/>
    </row>
    <row r="29" spans="1:29" ht="15">
      <c r="A29" s="53"/>
      <c r="B29" s="14">
        <v>25</v>
      </c>
      <c r="C29" s="15" t="s">
        <v>0</v>
      </c>
      <c r="D29">
        <v>36</v>
      </c>
      <c r="E29">
        <v>32</v>
      </c>
      <c r="F29">
        <v>915</v>
      </c>
      <c r="G29">
        <v>873.69068690720576</v>
      </c>
      <c r="H29">
        <v>377.82623149555911</v>
      </c>
      <c r="I29">
        <v>2.31223445289065</v>
      </c>
      <c r="J29">
        <v>0.69274289794104638</v>
      </c>
      <c r="K29">
        <v>28.166666666666671</v>
      </c>
      <c r="L29">
        <v>0.3</v>
      </c>
      <c r="M29">
        <v>-0.98</v>
      </c>
      <c r="N29">
        <v>-3.0000000000000009E-2</v>
      </c>
      <c r="O29">
        <v>6.3708814964955032</v>
      </c>
      <c r="P29">
        <v>54.481250725438429</v>
      </c>
      <c r="Q29">
        <v>34.836814123865963</v>
      </c>
      <c r="R29">
        <v>11.33333333333333</v>
      </c>
      <c r="S29">
        <v>17.156862745098039</v>
      </c>
      <c r="T29">
        <v>-7.1057065924168228</v>
      </c>
      <c r="U29">
        <v>261</v>
      </c>
      <c r="V29">
        <v>7.0001166493047622</v>
      </c>
      <c r="W29">
        <v>303.66666666666669</v>
      </c>
      <c r="X29" s="17"/>
      <c r="Y29" s="63"/>
      <c r="Z29" s="79"/>
      <c r="AA29" s="79"/>
      <c r="AB29" s="79"/>
      <c r="AC29" s="63"/>
    </row>
    <row r="30" spans="1:29" ht="15">
      <c r="A30" s="53"/>
      <c r="B30" s="14">
        <v>26</v>
      </c>
      <c r="C30" s="15" t="s">
        <v>0</v>
      </c>
      <c r="D30">
        <v>3</v>
      </c>
      <c r="E30">
        <v>23</v>
      </c>
      <c r="F30">
        <v>804.33333333333337</v>
      </c>
      <c r="G30">
        <v>657.07581565725798</v>
      </c>
      <c r="H30">
        <v>205.54344911197941</v>
      </c>
      <c r="I30">
        <v>3.2062831514394232</v>
      </c>
      <c r="J30">
        <v>0.75482611166996072</v>
      </c>
      <c r="K30">
        <v>26.833333333333329</v>
      </c>
      <c r="L30">
        <v>0.16666666666666671</v>
      </c>
      <c r="M30">
        <v>-0.95333333333333325</v>
      </c>
      <c r="N30">
        <v>-0.51333333333333331</v>
      </c>
      <c r="O30">
        <v>4.97883976312517</v>
      </c>
      <c r="P30">
        <v>39.0792640014254</v>
      </c>
      <c r="Q30">
        <v>23.99212215972274</v>
      </c>
      <c r="R30">
        <v>2.666666666666667</v>
      </c>
      <c r="S30">
        <v>3.4529686761532168</v>
      </c>
      <c r="T30">
        <v>-7.5432904433116699</v>
      </c>
      <c r="U30">
        <v>368.66666666666669</v>
      </c>
      <c r="V30">
        <v>6.3314286751304101</v>
      </c>
      <c r="W30">
        <v>535.66666666666663</v>
      </c>
      <c r="X30" s="17"/>
      <c r="Y30" s="63"/>
      <c r="Z30" s="79"/>
      <c r="AA30" s="79"/>
      <c r="AB30" s="79"/>
      <c r="AC30" s="63"/>
    </row>
    <row r="31" spans="1:29" ht="15">
      <c r="A31" s="53"/>
      <c r="B31" s="14">
        <v>27</v>
      </c>
      <c r="C31" s="15" t="s">
        <v>0</v>
      </c>
      <c r="D31">
        <v>12</v>
      </c>
      <c r="E31">
        <v>49</v>
      </c>
      <c r="F31">
        <v>903.75</v>
      </c>
      <c r="G31">
        <v>3596.5257395527678</v>
      </c>
      <c r="H31">
        <v>3440.13674228017</v>
      </c>
      <c r="I31">
        <v>1.2134262075243381</v>
      </c>
      <c r="J31">
        <v>0.50628075261408023</v>
      </c>
      <c r="K31">
        <v>26.925000000000001</v>
      </c>
      <c r="L31">
        <v>0.13750000000000001</v>
      </c>
      <c r="M31">
        <v>-0.9524999999999999</v>
      </c>
      <c r="N31">
        <v>-0.38500000000000001</v>
      </c>
      <c r="O31">
        <v>8.6899398862555604</v>
      </c>
      <c r="P31">
        <v>70.4059153871397</v>
      </c>
      <c r="Q31">
        <v>72.084892894151622</v>
      </c>
      <c r="R31">
        <v>20.5</v>
      </c>
      <c r="S31">
        <v>31.8403364948656</v>
      </c>
      <c r="T31">
        <v>-11.292844433521701</v>
      </c>
      <c r="U31">
        <v>148.5</v>
      </c>
      <c r="V31">
        <v>7.8250638943584931</v>
      </c>
      <c r="W31">
        <v>275.25</v>
      </c>
      <c r="X31" s="17"/>
      <c r="Y31" s="63"/>
      <c r="Z31" s="79"/>
      <c r="AA31" s="79"/>
      <c r="AB31" s="79"/>
      <c r="AC31" s="63"/>
    </row>
    <row r="32" spans="1:29" ht="15">
      <c r="A32" s="53"/>
      <c r="B32" s="14">
        <v>28</v>
      </c>
      <c r="C32" s="15" t="s">
        <v>1</v>
      </c>
      <c r="D32">
        <v>24</v>
      </c>
      <c r="E32">
        <v>50</v>
      </c>
      <c r="X32" s="17"/>
      <c r="Y32" s="63"/>
      <c r="Z32" s="79"/>
      <c r="AA32" s="79"/>
      <c r="AB32" s="79"/>
      <c r="AC32" s="63"/>
    </row>
    <row r="33" spans="1:29" ht="15">
      <c r="A33" s="53"/>
      <c r="B33" s="14">
        <v>29</v>
      </c>
      <c r="C33" s="15" t="s">
        <v>1</v>
      </c>
      <c r="D33">
        <v>3</v>
      </c>
      <c r="E33">
        <v>41</v>
      </c>
      <c r="F33">
        <v>807</v>
      </c>
      <c r="G33">
        <v>1555.8462387437489</v>
      </c>
      <c r="H33">
        <v>363.65328769836702</v>
      </c>
      <c r="I33">
        <v>5.718988272376806</v>
      </c>
      <c r="J33">
        <v>0.7585010665018127</v>
      </c>
      <c r="K33">
        <v>25.2</v>
      </c>
      <c r="L33">
        <v>-0.19666666666666671</v>
      </c>
      <c r="M33">
        <v>-1.06</v>
      </c>
      <c r="N33">
        <v>-0.35666666666666669</v>
      </c>
      <c r="O33">
        <v>13.084399566557231</v>
      </c>
      <c r="P33">
        <v>83.506379847511269</v>
      </c>
      <c r="Q33">
        <v>32.923323172148031</v>
      </c>
      <c r="R33">
        <v>11</v>
      </c>
      <c r="S33">
        <v>14.902461377323901</v>
      </c>
      <c r="T33">
        <v>-9.1586375336375259</v>
      </c>
      <c r="U33">
        <v>233.33333333333329</v>
      </c>
      <c r="V33">
        <v>8.9135372862501878</v>
      </c>
      <c r="W33">
        <v>265</v>
      </c>
      <c r="X33" s="17"/>
      <c r="Y33" s="63"/>
      <c r="Z33" s="79"/>
      <c r="AA33" s="79"/>
      <c r="AB33" s="79"/>
      <c r="AC33" s="63"/>
    </row>
    <row r="34" spans="1:29" ht="15">
      <c r="A34" s="53"/>
      <c r="B34" s="14">
        <v>30</v>
      </c>
      <c r="C34" s="15" t="s">
        <v>1</v>
      </c>
      <c r="D34">
        <v>3</v>
      </c>
      <c r="E34">
        <v>36</v>
      </c>
      <c r="F34">
        <v>803.5</v>
      </c>
      <c r="G34">
        <v>648.35874488902346</v>
      </c>
      <c r="H34">
        <v>611.4799288183815</v>
      </c>
      <c r="I34">
        <v>1.25615610543316</v>
      </c>
      <c r="J34">
        <v>0.51963969912580998</v>
      </c>
      <c r="K34">
        <v>28.85</v>
      </c>
      <c r="L34">
        <v>-0.17</v>
      </c>
      <c r="M34">
        <v>-0.96</v>
      </c>
      <c r="N34">
        <v>0</v>
      </c>
      <c r="O34">
        <v>7.0507963822856086</v>
      </c>
      <c r="P34">
        <v>52.461407468697651</v>
      </c>
      <c r="Q34">
        <v>41.7985807098948</v>
      </c>
      <c r="R34">
        <v>17.5</v>
      </c>
      <c r="S34">
        <v>25.23709167544785</v>
      </c>
      <c r="T34">
        <v>-9.6975760183591255</v>
      </c>
      <c r="U34">
        <v>344.5</v>
      </c>
      <c r="V34">
        <v>8.3160166162569755</v>
      </c>
      <c r="W34">
        <v>430</v>
      </c>
      <c r="X34" s="17"/>
      <c r="Y34" s="63"/>
      <c r="Z34" s="79"/>
      <c r="AA34" s="79"/>
      <c r="AB34" s="79"/>
      <c r="AC34" s="63"/>
    </row>
    <row r="35" spans="1:29" ht="15">
      <c r="A35" s="53"/>
      <c r="B35" s="14">
        <v>31</v>
      </c>
      <c r="C35" s="15" t="s">
        <v>0</v>
      </c>
      <c r="D35">
        <v>21</v>
      </c>
      <c r="E35">
        <v>39</v>
      </c>
      <c r="F35">
        <v>1069</v>
      </c>
      <c r="G35">
        <v>1297.46860824903</v>
      </c>
      <c r="H35">
        <v>730.82104816042192</v>
      </c>
      <c r="I35">
        <v>2.0081917786866952</v>
      </c>
      <c r="J35">
        <v>0.65575411049239796</v>
      </c>
      <c r="K35">
        <v>28.45</v>
      </c>
      <c r="L35">
        <v>0.11</v>
      </c>
      <c r="M35">
        <v>0.505</v>
      </c>
      <c r="N35">
        <v>-0.89999999999999991</v>
      </c>
      <c r="O35">
        <v>8.1427895251964504</v>
      </c>
      <c r="P35">
        <v>83.171445978719561</v>
      </c>
      <c r="Q35">
        <v>59.883672330149849</v>
      </c>
      <c r="R35">
        <v>27</v>
      </c>
      <c r="S35">
        <v>44.860579551667549</v>
      </c>
      <c r="T35">
        <v>-9.6612702366126797</v>
      </c>
      <c r="U35">
        <v>139</v>
      </c>
      <c r="V35">
        <v>6.2560113758422036</v>
      </c>
      <c r="W35">
        <v>202.5</v>
      </c>
      <c r="X35" s="17"/>
      <c r="Y35" s="63"/>
      <c r="Z35" s="79"/>
      <c r="AA35" s="79"/>
      <c r="AB35" s="79"/>
      <c r="AC35" s="63"/>
    </row>
    <row r="36" spans="1:29" ht="14">
      <c r="A36" s="52" t="s">
        <v>172</v>
      </c>
      <c r="B36" s="16" t="s">
        <v>169</v>
      </c>
      <c r="C36" s="16" t="s">
        <v>170</v>
      </c>
      <c r="D36" s="9" t="s">
        <v>173</v>
      </c>
      <c r="E36" s="9" t="s">
        <v>174</v>
      </c>
      <c r="F36" s="9" t="s">
        <v>109</v>
      </c>
      <c r="G36" s="10" t="s">
        <v>110</v>
      </c>
      <c r="H36" s="10" t="s">
        <v>111</v>
      </c>
      <c r="I36" s="9" t="s">
        <v>112</v>
      </c>
      <c r="J36" s="12" t="s">
        <v>113</v>
      </c>
      <c r="K36" s="9" t="s">
        <v>114</v>
      </c>
      <c r="L36" s="9" t="s">
        <v>115</v>
      </c>
      <c r="M36" s="9" t="s">
        <v>116</v>
      </c>
      <c r="N36" s="9" t="s">
        <v>117</v>
      </c>
      <c r="O36" s="9" t="s">
        <v>118</v>
      </c>
      <c r="P36" s="9" t="s">
        <v>119</v>
      </c>
      <c r="Q36" s="9" t="s">
        <v>120</v>
      </c>
      <c r="R36" s="9" t="s">
        <v>121</v>
      </c>
      <c r="S36" s="9" t="s">
        <v>122</v>
      </c>
      <c r="T36" s="10" t="s">
        <v>123</v>
      </c>
      <c r="U36" s="9" t="s">
        <v>124</v>
      </c>
      <c r="V36" s="12" t="s">
        <v>125</v>
      </c>
      <c r="W36" s="9" t="s">
        <v>126</v>
      </c>
      <c r="Y36" s="63"/>
      <c r="Z36" s="79"/>
      <c r="AA36" s="79"/>
      <c r="AB36" s="79"/>
      <c r="AC36" s="63"/>
    </row>
    <row r="37" spans="1:29" ht="15">
      <c r="A37" s="53"/>
      <c r="B37" s="14">
        <v>1</v>
      </c>
      <c r="C37" s="15" t="s">
        <v>1</v>
      </c>
      <c r="D37">
        <v>3</v>
      </c>
      <c r="E37">
        <v>50</v>
      </c>
      <c r="F37">
        <v>734</v>
      </c>
      <c r="G37">
        <v>459.55916910900498</v>
      </c>
      <c r="H37">
        <v>195.051216053231</v>
      </c>
      <c r="I37">
        <v>2.3560948678401799</v>
      </c>
      <c r="J37">
        <v>0.702034644615529</v>
      </c>
      <c r="K37">
        <v>30</v>
      </c>
      <c r="L37">
        <v>0.13</v>
      </c>
      <c r="M37">
        <v>-1.04</v>
      </c>
      <c r="N37">
        <v>-0.19</v>
      </c>
      <c r="O37">
        <v>7.2323064205888903</v>
      </c>
      <c r="P37">
        <v>39.594816667126402</v>
      </c>
      <c r="Q37">
        <v>27.3453146583877</v>
      </c>
      <c r="R37">
        <v>4</v>
      </c>
      <c r="S37">
        <v>5.1282051282051304</v>
      </c>
      <c r="T37">
        <v>-9.5199275362318492</v>
      </c>
      <c r="U37">
        <v>414</v>
      </c>
      <c r="V37">
        <v>6.9200191570881504</v>
      </c>
      <c r="W37">
        <v>522</v>
      </c>
      <c r="Y37" s="63"/>
      <c r="Z37" s="79"/>
      <c r="AA37" s="79"/>
      <c r="AB37" s="79"/>
      <c r="AC37" s="63"/>
    </row>
    <row r="38" spans="1:29" ht="15">
      <c r="A38" s="53"/>
      <c r="B38" s="14">
        <v>2</v>
      </c>
      <c r="C38" s="15" t="s">
        <v>1</v>
      </c>
      <c r="D38">
        <v>29</v>
      </c>
      <c r="E38">
        <v>46</v>
      </c>
      <c r="F38">
        <v>813</v>
      </c>
      <c r="G38">
        <v>172.441778377014</v>
      </c>
      <c r="H38">
        <v>217.679585084721</v>
      </c>
      <c r="I38">
        <v>0.79218167523564298</v>
      </c>
      <c r="J38">
        <v>0.44202085434864402</v>
      </c>
      <c r="K38">
        <v>27.7</v>
      </c>
      <c r="L38">
        <v>0.06</v>
      </c>
      <c r="M38">
        <v>-1.04</v>
      </c>
      <c r="N38">
        <v>0.06</v>
      </c>
      <c r="O38">
        <v>13.181705182195699</v>
      </c>
      <c r="P38">
        <v>55.869277242453698</v>
      </c>
      <c r="Q38">
        <v>30.865676729985999</v>
      </c>
      <c r="R38">
        <v>10</v>
      </c>
      <c r="S38">
        <v>9.9009900990098991</v>
      </c>
      <c r="T38">
        <v>-9.49307304785893</v>
      </c>
      <c r="U38">
        <v>397</v>
      </c>
      <c r="V38">
        <v>7.3275862068965099</v>
      </c>
      <c r="W38">
        <v>551</v>
      </c>
      <c r="Y38" s="63"/>
      <c r="Z38" s="79"/>
      <c r="AA38" s="79"/>
      <c r="AB38" s="79"/>
      <c r="AC38" s="63"/>
    </row>
    <row r="39" spans="1:29" ht="15">
      <c r="A39" s="53"/>
      <c r="B39" s="14">
        <v>3</v>
      </c>
      <c r="C39" s="15" t="s">
        <v>1</v>
      </c>
      <c r="D39">
        <v>10</v>
      </c>
      <c r="E39">
        <v>37</v>
      </c>
      <c r="F39">
        <v>947</v>
      </c>
      <c r="G39">
        <v>1454.6773218999849</v>
      </c>
      <c r="H39">
        <v>2300.6413255037301</v>
      </c>
      <c r="I39">
        <v>0.67919224926278954</v>
      </c>
      <c r="J39">
        <v>0.38574592612913849</v>
      </c>
      <c r="K39">
        <v>28.2</v>
      </c>
      <c r="L39">
        <v>-0.14000000000000001</v>
      </c>
      <c r="M39">
        <v>-1.01</v>
      </c>
      <c r="N39">
        <v>-0.33</v>
      </c>
      <c r="O39">
        <v>9.7604400331779253</v>
      </c>
      <c r="P39">
        <v>83.219736351887548</v>
      </c>
      <c r="Q39">
        <v>76.021047148649401</v>
      </c>
      <c r="R39">
        <v>35</v>
      </c>
      <c r="S39">
        <v>54.970908171009363</v>
      </c>
      <c r="T39">
        <v>-8.9286260824127197</v>
      </c>
      <c r="U39">
        <v>200.5</v>
      </c>
      <c r="V39">
        <v>6.6105485232067549</v>
      </c>
      <c r="W39">
        <v>308</v>
      </c>
      <c r="Y39" s="63"/>
      <c r="Z39" s="79"/>
      <c r="AA39" s="79"/>
      <c r="AB39" s="79"/>
      <c r="AC39" s="63"/>
    </row>
    <row r="40" spans="1:29" ht="15">
      <c r="A40" s="53"/>
      <c r="B40" s="14">
        <v>4</v>
      </c>
      <c r="C40" s="15" t="s">
        <v>1</v>
      </c>
      <c r="D40">
        <v>42</v>
      </c>
      <c r="E40">
        <v>31</v>
      </c>
      <c r="F40">
        <v>830</v>
      </c>
      <c r="G40">
        <v>19711.836674064321</v>
      </c>
      <c r="H40">
        <v>4447.3213702551802</v>
      </c>
      <c r="I40">
        <v>5.5862410251904802</v>
      </c>
      <c r="J40">
        <v>0.84308861487438702</v>
      </c>
      <c r="K40">
        <v>27.95</v>
      </c>
      <c r="L40">
        <v>-0.22</v>
      </c>
      <c r="M40">
        <v>-0.6</v>
      </c>
      <c r="N40">
        <v>-0.67500000000000004</v>
      </c>
      <c r="O40">
        <v>9.5479168736141951</v>
      </c>
      <c r="P40">
        <v>82.599222997972561</v>
      </c>
      <c r="Q40">
        <v>77.682868728786048</v>
      </c>
      <c r="R40">
        <v>11</v>
      </c>
      <c r="S40">
        <v>19.11911911911913</v>
      </c>
      <c r="T40">
        <v>-8.9223517896844307</v>
      </c>
      <c r="U40">
        <v>475.5</v>
      </c>
      <c r="V40">
        <v>8.013640782040925</v>
      </c>
      <c r="W40">
        <v>618</v>
      </c>
      <c r="Y40" s="63"/>
      <c r="Z40" s="79"/>
      <c r="AA40" s="79"/>
      <c r="AB40" s="79"/>
      <c r="AC40" s="63"/>
    </row>
    <row r="41" spans="1:29" ht="15">
      <c r="A41" s="53"/>
      <c r="B41" s="14">
        <v>5</v>
      </c>
      <c r="C41" s="15" t="s">
        <v>1</v>
      </c>
      <c r="D41">
        <v>49</v>
      </c>
      <c r="E41">
        <v>44</v>
      </c>
      <c r="F41">
        <v>728</v>
      </c>
      <c r="G41">
        <v>19.419679832958298</v>
      </c>
      <c r="H41">
        <v>10.982255707967401</v>
      </c>
      <c r="I41">
        <v>1.76827787927663</v>
      </c>
      <c r="J41">
        <v>0.63876458809066305</v>
      </c>
      <c r="K41">
        <v>30.2</v>
      </c>
      <c r="L41">
        <v>0.35</v>
      </c>
      <c r="M41">
        <v>-1.1299999999999999</v>
      </c>
      <c r="N41">
        <v>-0.16</v>
      </c>
      <c r="O41">
        <v>3.9755101145140501</v>
      </c>
      <c r="P41">
        <v>19.3128960416282</v>
      </c>
      <c r="Q41">
        <v>8.8949694731185502</v>
      </c>
      <c r="R41">
        <v>0</v>
      </c>
      <c r="S41">
        <v>0</v>
      </c>
      <c r="T41">
        <v>-2.4645080946450801</v>
      </c>
      <c r="U41">
        <v>803</v>
      </c>
      <c r="V41">
        <v>2.63233137829911</v>
      </c>
      <c r="W41">
        <v>682</v>
      </c>
      <c r="Y41" s="63"/>
      <c r="Z41" s="79"/>
      <c r="AA41" s="79"/>
      <c r="AB41" s="79"/>
      <c r="AC41" s="63"/>
    </row>
    <row r="42" spans="1:29" ht="15">
      <c r="A42" s="53"/>
      <c r="B42" s="14">
        <v>6</v>
      </c>
      <c r="C42" s="15" t="s">
        <v>0</v>
      </c>
      <c r="D42">
        <v>11</v>
      </c>
      <c r="E42">
        <v>55</v>
      </c>
      <c r="F42">
        <v>521</v>
      </c>
      <c r="G42">
        <v>673.98551216092801</v>
      </c>
      <c r="H42">
        <v>534.03774155764904</v>
      </c>
      <c r="I42">
        <v>1.2620559554369499</v>
      </c>
      <c r="J42">
        <v>0.55792428671074301</v>
      </c>
      <c r="K42">
        <v>29.2</v>
      </c>
      <c r="L42">
        <v>-0.09</v>
      </c>
      <c r="M42">
        <v>-1.04</v>
      </c>
      <c r="N42">
        <v>-0.09</v>
      </c>
      <c r="O42">
        <v>9.3725868053879893</v>
      </c>
      <c r="P42">
        <v>57.725064021281298</v>
      </c>
      <c r="Q42">
        <v>21.237005831017399</v>
      </c>
      <c r="R42">
        <v>4</v>
      </c>
      <c r="S42">
        <v>4.1237113402061896</v>
      </c>
      <c r="T42">
        <v>-10.564090909090901</v>
      </c>
      <c r="U42">
        <v>550</v>
      </c>
      <c r="V42">
        <v>8.5734720416124599</v>
      </c>
      <c r="W42">
        <v>769</v>
      </c>
      <c r="Y42" s="63"/>
      <c r="Z42" s="79"/>
      <c r="AA42" s="79"/>
      <c r="AB42" s="79"/>
      <c r="AC42" s="63"/>
    </row>
    <row r="43" spans="1:29" ht="15">
      <c r="A43" s="53"/>
      <c r="B43" s="14">
        <v>7</v>
      </c>
      <c r="C43" s="15" t="s">
        <v>0</v>
      </c>
      <c r="D43">
        <v>3</v>
      </c>
      <c r="E43">
        <v>39</v>
      </c>
      <c r="F43">
        <v>763</v>
      </c>
      <c r="G43">
        <v>609.68775690760106</v>
      </c>
      <c r="H43">
        <v>315.60449871418598</v>
      </c>
      <c r="I43">
        <v>1.9318094621323501</v>
      </c>
      <c r="J43">
        <v>0.65891371423820799</v>
      </c>
      <c r="K43">
        <v>28.2</v>
      </c>
      <c r="L43">
        <v>-0.25</v>
      </c>
      <c r="M43">
        <v>-1.04</v>
      </c>
      <c r="N43">
        <v>-0.06</v>
      </c>
      <c r="O43">
        <v>6.3144184524857803</v>
      </c>
      <c r="P43">
        <v>49.546898008559502</v>
      </c>
      <c r="Q43">
        <v>35.890458342016203</v>
      </c>
      <c r="R43">
        <v>13</v>
      </c>
      <c r="S43">
        <v>17.808219178082201</v>
      </c>
      <c r="T43">
        <v>-9.0097336065573792</v>
      </c>
      <c r="U43">
        <v>488</v>
      </c>
      <c r="V43">
        <v>7.42868589743588</v>
      </c>
      <c r="W43">
        <v>624</v>
      </c>
      <c r="Y43" s="63"/>
      <c r="Z43" s="79"/>
      <c r="AA43" s="79"/>
      <c r="AB43" s="79"/>
      <c r="AC43" s="63"/>
    </row>
    <row r="44" spans="1:29" ht="15">
      <c r="A44" s="53"/>
      <c r="B44" s="14">
        <v>8</v>
      </c>
      <c r="C44" s="15" t="s">
        <v>0</v>
      </c>
      <c r="D44">
        <v>30</v>
      </c>
      <c r="E44">
        <v>58</v>
      </c>
      <c r="F44">
        <v>625</v>
      </c>
      <c r="G44">
        <v>3820.4372422497299</v>
      </c>
      <c r="H44">
        <v>1214.5131939006101</v>
      </c>
      <c r="I44">
        <v>3.1456531402345398</v>
      </c>
      <c r="J44">
        <v>0.75878348569619503</v>
      </c>
      <c r="K44">
        <v>27.2</v>
      </c>
      <c r="L44">
        <v>0.06</v>
      </c>
      <c r="M44">
        <v>1.04</v>
      </c>
      <c r="N44">
        <v>-0.16</v>
      </c>
      <c r="O44">
        <v>7.5186970545099499</v>
      </c>
      <c r="P44">
        <v>54.638818762585601</v>
      </c>
      <c r="Q44">
        <v>40.830835686489998</v>
      </c>
      <c r="R44">
        <v>6</v>
      </c>
      <c r="S44">
        <v>8.4507042253521103</v>
      </c>
      <c r="T44">
        <v>-7.9675066312997602</v>
      </c>
      <c r="U44">
        <v>754</v>
      </c>
      <c r="V44">
        <v>7.2025025536261502</v>
      </c>
      <c r="W44">
        <v>979</v>
      </c>
      <c r="Y44" s="63"/>
      <c r="Z44" s="79"/>
      <c r="AA44" s="79"/>
      <c r="AB44" s="79"/>
      <c r="AC44" s="63"/>
    </row>
    <row r="45" spans="1:29" ht="15">
      <c r="A45" s="53"/>
      <c r="B45" s="14">
        <v>9</v>
      </c>
      <c r="C45" s="15" t="s">
        <v>0</v>
      </c>
      <c r="D45">
        <v>3</v>
      </c>
      <c r="E45">
        <v>30</v>
      </c>
      <c r="F45">
        <v>671</v>
      </c>
      <c r="G45">
        <v>163.92293381806601</v>
      </c>
      <c r="H45">
        <v>64.238556587848507</v>
      </c>
      <c r="I45">
        <v>2.5517842013448102</v>
      </c>
      <c r="J45">
        <v>0.71845136322714398</v>
      </c>
      <c r="K45">
        <v>27.9</v>
      </c>
      <c r="L45">
        <v>-0.09</v>
      </c>
      <c r="M45">
        <v>-1.04</v>
      </c>
      <c r="N45">
        <v>0.19</v>
      </c>
      <c r="O45">
        <v>6.4247454030741498</v>
      </c>
      <c r="P45">
        <v>47.182340437160398</v>
      </c>
      <c r="Q45">
        <v>12.0036759075759</v>
      </c>
      <c r="R45">
        <v>0</v>
      </c>
      <c r="S45">
        <v>0</v>
      </c>
      <c r="T45">
        <v>-7.1017287234042499</v>
      </c>
      <c r="U45">
        <v>752</v>
      </c>
      <c r="V45">
        <v>6.5919354838709703</v>
      </c>
      <c r="W45">
        <v>775</v>
      </c>
      <c r="Y45" s="63"/>
      <c r="Z45" s="63"/>
      <c r="AA45" s="63"/>
      <c r="AB45" s="63"/>
      <c r="AC45" s="63"/>
    </row>
    <row r="46" spans="1:29" ht="15">
      <c r="A46" s="53"/>
      <c r="B46" s="14">
        <v>10</v>
      </c>
      <c r="C46" s="15" t="s">
        <v>0</v>
      </c>
      <c r="D46">
        <v>14</v>
      </c>
      <c r="E46">
        <v>37</v>
      </c>
      <c r="F46">
        <v>934</v>
      </c>
      <c r="G46">
        <v>263.22931826469198</v>
      </c>
      <c r="H46">
        <v>46.617299605996202</v>
      </c>
      <c r="I46">
        <v>5.6466015940321403</v>
      </c>
      <c r="J46">
        <v>0.84954717296462001</v>
      </c>
      <c r="K46">
        <v>29</v>
      </c>
      <c r="L46">
        <v>0.22</v>
      </c>
      <c r="M46">
        <v>-1.04</v>
      </c>
      <c r="N46">
        <v>-0.06</v>
      </c>
      <c r="O46">
        <v>8.2454531187040292</v>
      </c>
      <c r="P46">
        <v>37.374000642587603</v>
      </c>
      <c r="Q46">
        <v>26.440421524834999</v>
      </c>
      <c r="R46">
        <v>6</v>
      </c>
      <c r="S46">
        <v>8.1081081081081106</v>
      </c>
      <c r="T46">
        <v>-7.4057496360989603</v>
      </c>
      <c r="U46">
        <v>687</v>
      </c>
      <c r="V46">
        <v>6.4167758846657801</v>
      </c>
      <c r="W46">
        <v>763</v>
      </c>
      <c r="Y46" s="63"/>
      <c r="Z46" s="63"/>
      <c r="AA46" s="64"/>
      <c r="AB46" s="63"/>
      <c r="AC46" s="63"/>
    </row>
    <row r="47" spans="1:29" ht="15">
      <c r="A47" s="53"/>
      <c r="B47" s="14">
        <v>11</v>
      </c>
      <c r="C47" s="15" t="s">
        <v>1</v>
      </c>
      <c r="D47">
        <v>3</v>
      </c>
      <c r="E47">
        <v>49</v>
      </c>
      <c r="F47">
        <v>698</v>
      </c>
      <c r="G47">
        <v>600.53983175538997</v>
      </c>
      <c r="H47">
        <v>220.481545453438</v>
      </c>
      <c r="I47">
        <v>2.7237646149492099</v>
      </c>
      <c r="J47">
        <v>0.73145456187390101</v>
      </c>
      <c r="K47">
        <v>28.9</v>
      </c>
      <c r="L47">
        <v>-0.25</v>
      </c>
      <c r="M47">
        <v>-1.01</v>
      </c>
      <c r="N47">
        <v>0.09</v>
      </c>
      <c r="O47">
        <v>5.29506081977717</v>
      </c>
      <c r="P47">
        <v>28.378883175810198</v>
      </c>
      <c r="Q47">
        <v>16.771782341982298</v>
      </c>
      <c r="R47">
        <v>0</v>
      </c>
      <c r="S47">
        <v>0</v>
      </c>
      <c r="T47">
        <v>-9.8846153846153602</v>
      </c>
      <c r="U47">
        <v>806</v>
      </c>
      <c r="V47">
        <v>8.2515940488841597</v>
      </c>
      <c r="W47">
        <v>941</v>
      </c>
      <c r="Y47" s="63"/>
      <c r="Z47" s="63"/>
      <c r="AA47" s="64"/>
      <c r="AB47" s="63"/>
      <c r="AC47" s="63"/>
    </row>
    <row r="48" spans="1:29" ht="15">
      <c r="A48" s="53"/>
      <c r="B48" s="14">
        <v>12</v>
      </c>
      <c r="C48" s="15" t="s">
        <v>1</v>
      </c>
      <c r="D48">
        <v>3</v>
      </c>
      <c r="E48">
        <v>49</v>
      </c>
      <c r="F48">
        <v>749</v>
      </c>
      <c r="G48">
        <v>902.43208512135902</v>
      </c>
      <c r="H48">
        <v>557.84072911558997</v>
      </c>
      <c r="I48">
        <v>1.6177235508638601</v>
      </c>
      <c r="J48">
        <v>0.61798869110147503</v>
      </c>
      <c r="K48">
        <v>26.2</v>
      </c>
      <c r="L48">
        <v>0.03</v>
      </c>
      <c r="M48">
        <v>-1.01</v>
      </c>
      <c r="N48">
        <v>-0.19</v>
      </c>
      <c r="O48">
        <v>8.1035022498137401</v>
      </c>
      <c r="P48">
        <v>45.076805794894497</v>
      </c>
      <c r="Q48">
        <v>39.038911170341997</v>
      </c>
      <c r="R48">
        <v>13</v>
      </c>
      <c r="S48">
        <v>15.662650602409601</v>
      </c>
      <c r="T48">
        <v>-9.4718649517684508</v>
      </c>
      <c r="U48">
        <v>311</v>
      </c>
      <c r="V48">
        <v>7.1157074340527799</v>
      </c>
      <c r="W48">
        <v>417</v>
      </c>
      <c r="Y48" s="63"/>
      <c r="Z48" s="63"/>
      <c r="AA48" s="64"/>
      <c r="AB48" s="63"/>
      <c r="AC48" s="63"/>
    </row>
    <row r="49" spans="1:29" ht="15">
      <c r="A49" s="53"/>
      <c r="B49" s="14">
        <v>13</v>
      </c>
      <c r="C49" s="15" t="s">
        <v>0</v>
      </c>
      <c r="D49">
        <v>23</v>
      </c>
      <c r="E49">
        <v>48</v>
      </c>
      <c r="F49">
        <v>1029</v>
      </c>
      <c r="G49">
        <v>569.24194677202399</v>
      </c>
      <c r="H49">
        <v>720.95997156542001</v>
      </c>
      <c r="I49">
        <v>0.789561098012181</v>
      </c>
      <c r="J49">
        <v>0.44120376716347598</v>
      </c>
      <c r="K49">
        <v>28.8</v>
      </c>
      <c r="L49">
        <v>-0.03</v>
      </c>
      <c r="M49">
        <v>-1.01</v>
      </c>
      <c r="N49">
        <v>-0.31</v>
      </c>
      <c r="O49">
        <v>9.9480715724975202</v>
      </c>
      <c r="P49">
        <v>103.88281855821199</v>
      </c>
      <c r="Q49">
        <v>51.368621687929803</v>
      </c>
      <c r="R49">
        <v>24</v>
      </c>
      <c r="S49">
        <v>34.7826086956522</v>
      </c>
      <c r="T49">
        <v>-10.7376373626374</v>
      </c>
      <c r="U49">
        <v>364</v>
      </c>
      <c r="V49">
        <v>7.7577937649880102</v>
      </c>
      <c r="W49">
        <v>417</v>
      </c>
      <c r="Y49" s="63"/>
      <c r="Z49" s="63"/>
      <c r="AA49" s="64"/>
      <c r="AB49" s="63"/>
      <c r="AC49" s="63"/>
    </row>
    <row r="50" spans="1:29" ht="15">
      <c r="A50" s="53"/>
      <c r="B50" s="14">
        <v>14</v>
      </c>
      <c r="C50" s="15" t="s">
        <v>0</v>
      </c>
      <c r="D50">
        <v>2</v>
      </c>
      <c r="E50">
        <v>52</v>
      </c>
      <c r="F50">
        <v>873</v>
      </c>
      <c r="G50">
        <v>386.27233104423402</v>
      </c>
      <c r="H50">
        <v>166.86672941963701</v>
      </c>
      <c r="I50">
        <v>2.3148552883351199</v>
      </c>
      <c r="J50">
        <v>0.69832770573153802</v>
      </c>
      <c r="K50">
        <v>26.4</v>
      </c>
      <c r="L50">
        <v>0.16</v>
      </c>
      <c r="M50">
        <v>-1.04</v>
      </c>
      <c r="N50">
        <v>-0.13</v>
      </c>
      <c r="O50">
        <v>4.5796843065827897</v>
      </c>
      <c r="P50">
        <v>33.304963777864998</v>
      </c>
      <c r="Q50">
        <v>25.669301577531499</v>
      </c>
      <c r="R50">
        <v>1</v>
      </c>
      <c r="S50">
        <v>1.4285714285714299</v>
      </c>
      <c r="T50">
        <v>-11.9607046070461</v>
      </c>
      <c r="U50">
        <v>369</v>
      </c>
      <c r="V50">
        <v>8.69328097731238</v>
      </c>
      <c r="W50">
        <v>573</v>
      </c>
      <c r="AA50" s="8"/>
    </row>
    <row r="51" spans="1:29" ht="15">
      <c r="A51" s="53"/>
      <c r="B51" s="14">
        <v>15</v>
      </c>
      <c r="C51" s="15" t="s">
        <v>1</v>
      </c>
      <c r="D51">
        <v>24</v>
      </c>
      <c r="E51">
        <v>30</v>
      </c>
      <c r="F51">
        <v>929</v>
      </c>
      <c r="G51">
        <v>538.15541488770498</v>
      </c>
      <c r="H51">
        <v>575.16288968675894</v>
      </c>
      <c r="I51">
        <v>0.93565740164632405</v>
      </c>
      <c r="J51">
        <v>0.48337965223108398</v>
      </c>
      <c r="K51">
        <v>28.3</v>
      </c>
      <c r="L51">
        <v>-0.03</v>
      </c>
      <c r="M51">
        <v>-1.01</v>
      </c>
      <c r="N51">
        <v>-0.35</v>
      </c>
      <c r="O51">
        <v>7.6398811968749296</v>
      </c>
      <c r="P51">
        <v>59.488120706493298</v>
      </c>
      <c r="Q51">
        <v>49.2039617383221</v>
      </c>
      <c r="R51">
        <v>19</v>
      </c>
      <c r="S51">
        <v>27.9411764705882</v>
      </c>
      <c r="T51">
        <v>-12.516561514195599</v>
      </c>
      <c r="U51">
        <v>317</v>
      </c>
      <c r="V51">
        <v>9.0635198135197808</v>
      </c>
      <c r="W51">
        <v>429</v>
      </c>
      <c r="AA51" s="8"/>
    </row>
    <row r="52" spans="1:29" ht="15">
      <c r="A52" s="53"/>
      <c r="B52" s="14">
        <v>16</v>
      </c>
      <c r="C52" s="15" t="s">
        <v>0</v>
      </c>
      <c r="D52">
        <v>36</v>
      </c>
      <c r="E52">
        <v>58</v>
      </c>
      <c r="F52">
        <v>781</v>
      </c>
      <c r="G52">
        <v>272.68175253183</v>
      </c>
      <c r="H52">
        <v>79.0752532138562</v>
      </c>
      <c r="I52">
        <v>3.4483829194245099</v>
      </c>
      <c r="J52">
        <v>0.77519920876564896</v>
      </c>
      <c r="K52">
        <v>28.9</v>
      </c>
      <c r="L52">
        <v>0.13</v>
      </c>
      <c r="M52">
        <v>-0.98</v>
      </c>
      <c r="N52">
        <v>-0.41</v>
      </c>
      <c r="O52">
        <v>7.0448128774283099</v>
      </c>
      <c r="P52">
        <v>41.725655645943803</v>
      </c>
      <c r="Q52">
        <v>26.264325896828499</v>
      </c>
      <c r="R52">
        <v>5</v>
      </c>
      <c r="S52">
        <v>6.0975609756097597</v>
      </c>
      <c r="T52">
        <v>-9.0813862928348801</v>
      </c>
      <c r="U52">
        <v>642</v>
      </c>
      <c r="V52">
        <v>7.5108236536430599</v>
      </c>
      <c r="W52">
        <v>947</v>
      </c>
      <c r="AA52" s="8"/>
    </row>
    <row r="53" spans="1:29" ht="15">
      <c r="A53" s="53"/>
      <c r="B53" s="14">
        <v>17</v>
      </c>
      <c r="C53" s="15" t="s">
        <v>1</v>
      </c>
      <c r="D53">
        <v>4</v>
      </c>
      <c r="E53">
        <v>54</v>
      </c>
      <c r="F53">
        <v>652</v>
      </c>
      <c r="G53">
        <v>933.80917857159795</v>
      </c>
      <c r="H53">
        <v>133.99828498480599</v>
      </c>
      <c r="I53">
        <v>6.9688144044342399</v>
      </c>
      <c r="J53">
        <v>0.87451081814083298</v>
      </c>
      <c r="K53">
        <v>27.4</v>
      </c>
      <c r="L53">
        <v>0.35</v>
      </c>
      <c r="M53">
        <v>-1.01</v>
      </c>
      <c r="N53">
        <v>-0.13</v>
      </c>
      <c r="O53">
        <v>14.7936211746747</v>
      </c>
      <c r="P53">
        <v>123.715488107277</v>
      </c>
      <c r="Q53">
        <v>33.267764969208699</v>
      </c>
      <c r="R53">
        <v>5</v>
      </c>
      <c r="S53">
        <v>5.7471264367816097</v>
      </c>
      <c r="T53">
        <v>-7.2499999999999698</v>
      </c>
      <c r="U53">
        <v>554</v>
      </c>
      <c r="V53">
        <v>4.2919811320754802</v>
      </c>
      <c r="W53">
        <v>530</v>
      </c>
      <c r="AA53" s="8"/>
    </row>
    <row r="54" spans="1:29" ht="15">
      <c r="A54" s="53"/>
      <c r="B54" s="14">
        <v>18</v>
      </c>
      <c r="C54" s="15" t="s">
        <v>1</v>
      </c>
      <c r="D54">
        <v>25</v>
      </c>
      <c r="E54">
        <v>60</v>
      </c>
      <c r="F54">
        <v>712</v>
      </c>
      <c r="G54">
        <v>64.966633043686997</v>
      </c>
      <c r="H54">
        <v>123.741718759786</v>
      </c>
      <c r="I54">
        <v>0.525018027022914</v>
      </c>
      <c r="J54">
        <v>0.34427004646485099</v>
      </c>
      <c r="K54">
        <v>28.1</v>
      </c>
      <c r="L54">
        <v>-0.03</v>
      </c>
      <c r="M54">
        <v>-1.04</v>
      </c>
      <c r="N54">
        <v>0.13</v>
      </c>
      <c r="O54">
        <v>5.7781988408677796</v>
      </c>
      <c r="P54">
        <v>20.544073645158999</v>
      </c>
      <c r="Q54">
        <v>17.1745243227953</v>
      </c>
      <c r="R54">
        <v>0</v>
      </c>
      <c r="S54">
        <v>0</v>
      </c>
      <c r="T54">
        <v>-7.9559834938101499</v>
      </c>
      <c r="U54">
        <v>727</v>
      </c>
      <c r="V54">
        <v>6.6555611222444497</v>
      </c>
      <c r="W54">
        <v>998</v>
      </c>
      <c r="AA54" s="8"/>
    </row>
    <row r="55" spans="1:29" ht="15">
      <c r="A55" s="53"/>
      <c r="B55" s="14">
        <v>19</v>
      </c>
      <c r="C55" s="15" t="s">
        <v>0</v>
      </c>
      <c r="D55">
        <v>10</v>
      </c>
      <c r="E55">
        <v>32</v>
      </c>
      <c r="F55">
        <v>619</v>
      </c>
      <c r="G55">
        <v>388.54644347399</v>
      </c>
      <c r="H55">
        <v>109.601906845694</v>
      </c>
      <c r="I55">
        <v>3.5450701055869098</v>
      </c>
      <c r="J55">
        <v>0.77998139153656298</v>
      </c>
      <c r="K55">
        <v>28.8</v>
      </c>
      <c r="L55">
        <v>0.16</v>
      </c>
      <c r="M55">
        <v>-0.98</v>
      </c>
      <c r="N55">
        <v>0.38</v>
      </c>
      <c r="O55">
        <v>8.1427534312985603</v>
      </c>
      <c r="P55">
        <v>49.3091471601197</v>
      </c>
      <c r="Q55">
        <v>23.941547034780498</v>
      </c>
      <c r="R55">
        <v>4</v>
      </c>
      <c r="S55">
        <v>4.5977011494252897</v>
      </c>
      <c r="T55">
        <v>-8.8512658227847698</v>
      </c>
      <c r="U55">
        <v>395</v>
      </c>
      <c r="V55">
        <v>6.4216641679160498</v>
      </c>
      <c r="W55">
        <v>667</v>
      </c>
      <c r="AA55" s="8"/>
    </row>
    <row r="56" spans="1:29" ht="15">
      <c r="A56" s="53"/>
      <c r="B56" s="14">
        <v>20</v>
      </c>
      <c r="C56" s="15" t="s">
        <v>0</v>
      </c>
      <c r="D56">
        <v>10</v>
      </c>
      <c r="E56">
        <v>43</v>
      </c>
      <c r="F56">
        <v>872</v>
      </c>
      <c r="G56">
        <v>591.52587954296303</v>
      </c>
      <c r="H56">
        <v>210.44337718276699</v>
      </c>
      <c r="I56">
        <v>2.8108552878299</v>
      </c>
      <c r="J56">
        <v>0.73759171512139698</v>
      </c>
      <c r="K56">
        <v>28.2</v>
      </c>
      <c r="L56">
        <v>-0.13</v>
      </c>
      <c r="M56">
        <v>-1.07</v>
      </c>
      <c r="N56">
        <v>0.25</v>
      </c>
      <c r="O56">
        <v>5.32597953584804</v>
      </c>
      <c r="P56">
        <v>45.320929315209398</v>
      </c>
      <c r="Q56">
        <v>54.800464497036103</v>
      </c>
      <c r="R56">
        <v>9</v>
      </c>
      <c r="S56">
        <v>13.4328358208955</v>
      </c>
      <c r="T56">
        <v>-9.4202637889687804</v>
      </c>
      <c r="U56">
        <v>417</v>
      </c>
      <c r="V56">
        <v>8.1904315196998407</v>
      </c>
      <c r="W56">
        <v>533</v>
      </c>
      <c r="AA56" s="8"/>
    </row>
    <row r="57" spans="1:29" ht="15">
      <c r="A57" s="53"/>
      <c r="B57" s="14">
        <v>21</v>
      </c>
      <c r="C57" s="15" t="s">
        <v>1</v>
      </c>
      <c r="D57">
        <v>3</v>
      </c>
      <c r="E57">
        <v>55</v>
      </c>
      <c r="F57">
        <v>719.33333333333337</v>
      </c>
      <c r="G57">
        <v>254.092008544301</v>
      </c>
      <c r="H57">
        <v>578.89240719870702</v>
      </c>
      <c r="I57">
        <v>0.53589001649773638</v>
      </c>
      <c r="J57">
        <v>0.33513595412337233</v>
      </c>
      <c r="K57">
        <v>30.13333333333334</v>
      </c>
      <c r="L57">
        <v>-7.3333333333333334E-2</v>
      </c>
      <c r="M57">
        <v>-1.04</v>
      </c>
      <c r="N57">
        <v>0.15</v>
      </c>
      <c r="O57">
        <v>9.9153637485831734</v>
      </c>
      <c r="P57">
        <v>48.426326697615131</v>
      </c>
      <c r="Q57">
        <v>28.556870802111899</v>
      </c>
      <c r="R57">
        <v>9</v>
      </c>
      <c r="S57">
        <v>10.91177281499864</v>
      </c>
      <c r="T57">
        <v>-10.413063229261329</v>
      </c>
      <c r="U57">
        <v>465</v>
      </c>
      <c r="V57">
        <v>8.0789743885022833</v>
      </c>
      <c r="W57">
        <v>816</v>
      </c>
      <c r="AA57" s="8"/>
    </row>
    <row r="58" spans="1:29" ht="15">
      <c r="A58" s="53"/>
      <c r="B58" s="14">
        <v>22</v>
      </c>
      <c r="C58" s="15" t="s">
        <v>0</v>
      </c>
      <c r="D58">
        <v>3</v>
      </c>
      <c r="E58">
        <v>28</v>
      </c>
      <c r="F58">
        <v>631</v>
      </c>
      <c r="G58">
        <v>1352.37012025273</v>
      </c>
      <c r="H58">
        <v>228.306200093824</v>
      </c>
      <c r="I58">
        <v>5.92349274657004</v>
      </c>
      <c r="J58">
        <v>0.85556423085798605</v>
      </c>
      <c r="K58">
        <v>29.2</v>
      </c>
      <c r="L58">
        <v>-0.16</v>
      </c>
      <c r="M58">
        <v>-1.07</v>
      </c>
      <c r="N58">
        <v>-0.25</v>
      </c>
      <c r="O58">
        <v>13.464418409469999</v>
      </c>
      <c r="P58">
        <v>81.305025125441205</v>
      </c>
      <c r="Q58">
        <v>35.131739644298598</v>
      </c>
      <c r="R58">
        <v>13</v>
      </c>
      <c r="S58">
        <v>13.9784946236559</v>
      </c>
      <c r="T58">
        <v>-10.0570953436807</v>
      </c>
      <c r="U58">
        <v>451</v>
      </c>
      <c r="V58">
        <v>7.8425507900677802</v>
      </c>
      <c r="W58">
        <v>443</v>
      </c>
      <c r="AA58" s="8"/>
    </row>
    <row r="59" spans="1:29" ht="15">
      <c r="A59" s="53"/>
      <c r="B59" s="14">
        <v>23</v>
      </c>
      <c r="C59" s="15" t="s">
        <v>1</v>
      </c>
      <c r="D59">
        <v>4</v>
      </c>
      <c r="E59">
        <v>53</v>
      </c>
      <c r="F59">
        <v>709</v>
      </c>
      <c r="G59">
        <v>399.495874631015</v>
      </c>
      <c r="H59">
        <v>30.276818009981501</v>
      </c>
      <c r="I59">
        <v>13.194777420114301</v>
      </c>
      <c r="J59">
        <v>0.92955155474414297</v>
      </c>
      <c r="K59">
        <v>27</v>
      </c>
      <c r="L59">
        <v>-0.19</v>
      </c>
      <c r="M59">
        <v>-1.01</v>
      </c>
      <c r="N59">
        <v>0.28000000000000003</v>
      </c>
      <c r="O59">
        <v>5.3619006843096697</v>
      </c>
      <c r="P59">
        <v>26.589861316635702</v>
      </c>
      <c r="Q59">
        <v>14.880426181172799</v>
      </c>
      <c r="R59">
        <v>2</v>
      </c>
      <c r="S59">
        <v>2.0618556701030899</v>
      </c>
      <c r="T59">
        <v>-4.9055007052186301</v>
      </c>
      <c r="U59">
        <v>709</v>
      </c>
      <c r="V59">
        <v>4.1593980343980101</v>
      </c>
      <c r="W59">
        <v>814</v>
      </c>
      <c r="AA59" s="8"/>
    </row>
    <row r="60" spans="1:29" ht="15">
      <c r="A60" s="53"/>
      <c r="B60" s="14">
        <v>24</v>
      </c>
      <c r="C60" s="15" t="s">
        <v>0</v>
      </c>
      <c r="D60">
        <v>15</v>
      </c>
      <c r="E60">
        <v>42</v>
      </c>
      <c r="F60">
        <v>714.33333333333337</v>
      </c>
      <c r="G60">
        <v>654.65105706448901</v>
      </c>
      <c r="H60">
        <v>795.84838837381164</v>
      </c>
      <c r="I60">
        <v>0.86329241112059496</v>
      </c>
      <c r="J60">
        <v>0.43532630286126828</v>
      </c>
      <c r="K60">
        <v>28</v>
      </c>
      <c r="L60">
        <v>0.03</v>
      </c>
      <c r="M60">
        <v>-0.98666666666666669</v>
      </c>
      <c r="N60">
        <v>-0.3666666666666667</v>
      </c>
      <c r="O60">
        <v>10.3415173246292</v>
      </c>
      <c r="P60">
        <v>69.389496780018661</v>
      </c>
      <c r="Q60">
        <v>35.259242335213933</v>
      </c>
      <c r="R60">
        <v>13.33333333333333</v>
      </c>
      <c r="S60">
        <v>14.72184266251149</v>
      </c>
      <c r="T60">
        <v>-9.5445319954028935</v>
      </c>
      <c r="U60">
        <v>605.33333333333337</v>
      </c>
      <c r="V60">
        <v>7.8311456213377433</v>
      </c>
      <c r="W60">
        <v>814.66666666666663</v>
      </c>
      <c r="AA60" s="8"/>
    </row>
    <row r="61" spans="1:29" ht="15">
      <c r="A61" s="53"/>
      <c r="B61" s="14">
        <v>25</v>
      </c>
      <c r="C61" s="15" t="s">
        <v>0</v>
      </c>
      <c r="D61">
        <v>14</v>
      </c>
      <c r="E61">
        <v>39</v>
      </c>
      <c r="F61">
        <v>772</v>
      </c>
      <c r="G61">
        <v>553.45380853685401</v>
      </c>
      <c r="H61">
        <v>340.17614438719301</v>
      </c>
      <c r="I61">
        <v>1.6269624359870001</v>
      </c>
      <c r="J61">
        <v>0.619332204259601</v>
      </c>
      <c r="K61">
        <v>29.2</v>
      </c>
      <c r="L61">
        <v>0.35</v>
      </c>
      <c r="M61">
        <v>-1.01</v>
      </c>
      <c r="N61">
        <v>0.06</v>
      </c>
      <c r="O61">
        <v>5.25101339962705</v>
      </c>
      <c r="P61">
        <v>41.526759440539401</v>
      </c>
      <c r="Q61">
        <v>28.831916546853201</v>
      </c>
      <c r="R61">
        <v>6</v>
      </c>
      <c r="S61">
        <v>8.6956521739130395</v>
      </c>
      <c r="T61">
        <v>-7.5953608247422704</v>
      </c>
      <c r="U61">
        <v>582</v>
      </c>
      <c r="V61">
        <v>7.5700757575757498</v>
      </c>
      <c r="W61">
        <v>660</v>
      </c>
      <c r="AA61" s="8"/>
    </row>
    <row r="62" spans="1:29" ht="15">
      <c r="A62" s="53"/>
      <c r="B62" s="14">
        <v>26</v>
      </c>
      <c r="C62" s="15" t="s">
        <v>0</v>
      </c>
      <c r="D62">
        <v>3</v>
      </c>
      <c r="E62">
        <v>24</v>
      </c>
      <c r="F62">
        <v>822</v>
      </c>
      <c r="G62">
        <v>328.405192791503</v>
      </c>
      <c r="H62">
        <v>361.36419039166401</v>
      </c>
      <c r="I62">
        <v>0.90879285087867001</v>
      </c>
      <c r="J62">
        <v>0.47610868327609701</v>
      </c>
      <c r="K62">
        <v>27.2</v>
      </c>
      <c r="L62">
        <v>0.28000000000000003</v>
      </c>
      <c r="M62">
        <v>-1.01</v>
      </c>
      <c r="N62">
        <v>-0.35</v>
      </c>
      <c r="O62">
        <v>4.5045851652760698</v>
      </c>
      <c r="P62">
        <v>35.798817471522497</v>
      </c>
      <c r="Q62">
        <v>32.226509975569499</v>
      </c>
      <c r="R62">
        <v>11</v>
      </c>
      <c r="S62">
        <v>14.8648648648649</v>
      </c>
      <c r="T62">
        <v>-7.5254303599374204</v>
      </c>
      <c r="U62">
        <v>639</v>
      </c>
      <c r="V62">
        <v>6.4468262806235801</v>
      </c>
      <c r="W62">
        <v>898</v>
      </c>
      <c r="AA62" s="8"/>
    </row>
    <row r="63" spans="1:29" ht="15">
      <c r="A63" s="53"/>
      <c r="B63" s="14">
        <v>27</v>
      </c>
      <c r="C63" s="15" t="s">
        <v>0</v>
      </c>
      <c r="D63">
        <v>14</v>
      </c>
      <c r="E63">
        <v>56</v>
      </c>
      <c r="F63">
        <v>551</v>
      </c>
      <c r="G63">
        <v>2073.8863734605702</v>
      </c>
      <c r="H63">
        <v>1320.7562413831199</v>
      </c>
      <c r="I63">
        <v>1.5702264418517999</v>
      </c>
      <c r="J63">
        <v>0.61092922253203497</v>
      </c>
      <c r="K63">
        <v>26.2</v>
      </c>
      <c r="L63">
        <v>0.06</v>
      </c>
      <c r="M63">
        <v>-1.07</v>
      </c>
      <c r="N63">
        <v>0.22</v>
      </c>
      <c r="O63">
        <v>13.0545423296424</v>
      </c>
      <c r="P63">
        <v>91.714592783768396</v>
      </c>
      <c r="Q63">
        <v>45.403881992622601</v>
      </c>
      <c r="R63">
        <v>23</v>
      </c>
      <c r="S63">
        <v>28.395061728395099</v>
      </c>
      <c r="T63">
        <v>-11.610230547550399</v>
      </c>
      <c r="U63">
        <v>347</v>
      </c>
      <c r="V63">
        <v>6.7365451388888902</v>
      </c>
      <c r="W63">
        <v>576</v>
      </c>
      <c r="AA63" s="8"/>
    </row>
    <row r="64" spans="1:29" ht="15">
      <c r="A64" s="53"/>
      <c r="B64" s="14">
        <v>28</v>
      </c>
      <c r="C64" s="15" t="s">
        <v>1</v>
      </c>
      <c r="D64">
        <v>22</v>
      </c>
      <c r="E64">
        <v>56</v>
      </c>
      <c r="AA64" s="8"/>
    </row>
    <row r="65" spans="1:27" ht="15">
      <c r="A65" s="53"/>
      <c r="B65" s="14">
        <v>29</v>
      </c>
      <c r="C65" s="15" t="s">
        <v>1</v>
      </c>
      <c r="D65">
        <v>3</v>
      </c>
      <c r="E65">
        <v>47</v>
      </c>
      <c r="F65">
        <v>600</v>
      </c>
      <c r="G65">
        <v>688.79148847772501</v>
      </c>
      <c r="H65">
        <v>303.14613628057702</v>
      </c>
      <c r="I65">
        <v>2.2721433857900601</v>
      </c>
      <c r="J65">
        <v>0.69438992058150595</v>
      </c>
      <c r="K65">
        <v>27.2</v>
      </c>
      <c r="L65">
        <v>-0.09</v>
      </c>
      <c r="M65">
        <v>-1.07</v>
      </c>
      <c r="N65">
        <v>-0.13</v>
      </c>
      <c r="O65">
        <v>13.3534577338836</v>
      </c>
      <c r="P65">
        <v>56.265733501305299</v>
      </c>
      <c r="Q65">
        <v>27.104216539440301</v>
      </c>
      <c r="R65">
        <v>5</v>
      </c>
      <c r="S65">
        <v>5.9523809523809499</v>
      </c>
      <c r="T65">
        <v>-9.8180112570356108</v>
      </c>
      <c r="U65">
        <v>533</v>
      </c>
      <c r="V65">
        <v>8.6306034482758793</v>
      </c>
      <c r="W65">
        <v>580</v>
      </c>
      <c r="AA65" s="8"/>
    </row>
    <row r="66" spans="1:27" ht="15">
      <c r="A66" s="53"/>
      <c r="B66" s="14">
        <v>30</v>
      </c>
      <c r="C66" s="15" t="s">
        <v>1</v>
      </c>
      <c r="D66">
        <v>9</v>
      </c>
      <c r="E66">
        <v>34</v>
      </c>
      <c r="F66">
        <v>751</v>
      </c>
      <c r="G66">
        <v>292.587065858502</v>
      </c>
      <c r="H66">
        <v>138.585766326532</v>
      </c>
      <c r="I66">
        <v>2.1112346066558998</v>
      </c>
      <c r="J66">
        <v>0.67858418717100699</v>
      </c>
      <c r="K66">
        <v>28.6</v>
      </c>
      <c r="L66">
        <v>-0.16</v>
      </c>
      <c r="M66">
        <v>-1.01</v>
      </c>
      <c r="N66">
        <v>0.22</v>
      </c>
      <c r="O66">
        <v>7.8102262804265798</v>
      </c>
      <c r="P66">
        <v>45.271953820896002</v>
      </c>
      <c r="Q66">
        <v>39.953056869866103</v>
      </c>
      <c r="R66">
        <v>12</v>
      </c>
      <c r="S66">
        <v>15.384615384615399</v>
      </c>
      <c r="T66">
        <v>-9.2246543778801708</v>
      </c>
      <c r="U66">
        <v>651</v>
      </c>
      <c r="V66">
        <v>7.9924137931034496</v>
      </c>
      <c r="W66">
        <v>725</v>
      </c>
      <c r="AA66" s="8"/>
    </row>
    <row r="67" spans="1:27" ht="15">
      <c r="A67" s="53"/>
      <c r="B67" s="14">
        <v>31</v>
      </c>
      <c r="C67" s="15" t="s">
        <v>0</v>
      </c>
      <c r="D67">
        <v>28</v>
      </c>
      <c r="E67">
        <v>48</v>
      </c>
      <c r="F67">
        <v>918</v>
      </c>
      <c r="G67">
        <v>1015.96045763513</v>
      </c>
      <c r="H67">
        <v>128.302852508135</v>
      </c>
      <c r="I67">
        <v>7.9184557301304999</v>
      </c>
      <c r="J67">
        <v>0.88787296475312905</v>
      </c>
      <c r="K67">
        <v>29.6</v>
      </c>
      <c r="L67">
        <v>-0.09</v>
      </c>
      <c r="M67">
        <v>0.82</v>
      </c>
      <c r="N67">
        <v>-0.66</v>
      </c>
      <c r="O67">
        <v>13.748421162105799</v>
      </c>
      <c r="P67">
        <v>75.731786086483396</v>
      </c>
      <c r="Q67">
        <v>31.782153217771398</v>
      </c>
      <c r="R67">
        <v>8</v>
      </c>
      <c r="S67">
        <v>10.3896103896104</v>
      </c>
      <c r="T67">
        <v>-10.5014705882353</v>
      </c>
      <c r="U67">
        <v>340</v>
      </c>
      <c r="V67">
        <v>6.6679864253393903</v>
      </c>
      <c r="W67">
        <v>442</v>
      </c>
      <c r="AA67" s="8"/>
    </row>
    <row r="68" spans="1:27" ht="14" thickBot="1"/>
    <row r="69" spans="1:27" ht="15">
      <c r="B69" s="46" t="s">
        <v>171</v>
      </c>
      <c r="C69" s="38" t="s">
        <v>176</v>
      </c>
      <c r="D69" s="39">
        <f t="shared" ref="D69:W69" si="0">AVERAGE(D5:D35)</f>
        <v>15.774193548387096</v>
      </c>
      <c r="E69" s="39">
        <f t="shared" si="0"/>
        <v>37.838709677419352</v>
      </c>
      <c r="F69" s="39">
        <f t="shared" si="0"/>
        <v>833.56944444444423</v>
      </c>
      <c r="G69" s="39">
        <f t="shared" si="0"/>
        <v>1434.3168329574114</v>
      </c>
      <c r="H69" s="39">
        <f t="shared" si="0"/>
        <v>717.21515842039264</v>
      </c>
      <c r="I69" s="39">
        <f t="shared" si="0"/>
        <v>2.6917651296169662</v>
      </c>
      <c r="J69" s="39">
        <f t="shared" si="0"/>
        <v>0.63458081792582632</v>
      </c>
      <c r="K69" s="39">
        <f t="shared" si="0"/>
        <v>27.26583333333333</v>
      </c>
      <c r="L69" s="39">
        <f t="shared" si="0"/>
        <v>-3.3027777777777788E-2</v>
      </c>
      <c r="M69" s="39">
        <f t="shared" si="0"/>
        <v>-0.87102777777777796</v>
      </c>
      <c r="N69" s="39">
        <f t="shared" si="0"/>
        <v>-0.23666666666666666</v>
      </c>
      <c r="O69" s="39">
        <f t="shared" si="0"/>
        <v>7.9924910687235284</v>
      </c>
      <c r="P69" s="39">
        <f t="shared" si="0"/>
        <v>64.659078719099583</v>
      </c>
      <c r="Q69" s="39">
        <f t="shared" si="0"/>
        <v>39.154725403327234</v>
      </c>
      <c r="R69" s="39">
        <f t="shared" si="0"/>
        <v>12.727777777777776</v>
      </c>
      <c r="S69" s="39">
        <f t="shared" si="0"/>
        <v>18.764206146430997</v>
      </c>
      <c r="T69" s="39">
        <f t="shared" si="0"/>
        <v>-9.7349598638284132</v>
      </c>
      <c r="U69" s="39">
        <f t="shared" si="0"/>
        <v>232.72777777777776</v>
      </c>
      <c r="V69" s="39">
        <f t="shared" si="0"/>
        <v>7.5251929149813153</v>
      </c>
      <c r="W69" s="40">
        <f t="shared" si="0"/>
        <v>310.42500000000001</v>
      </c>
    </row>
    <row r="70" spans="1:27" ht="16" thickBot="1">
      <c r="B70" s="47" t="s">
        <v>172</v>
      </c>
      <c r="C70" s="43" t="s">
        <v>176</v>
      </c>
      <c r="D70" s="44">
        <f t="shared" ref="D70:W70" si="1">AVERAGE(D37:D67)</f>
        <v>14.580645161290322</v>
      </c>
      <c r="E70" s="44">
        <f t="shared" si="1"/>
        <v>44.645161290322584</v>
      </c>
      <c r="F70" s="44">
        <f t="shared" si="1"/>
        <v>755.58888888888896</v>
      </c>
      <c r="G70" s="44">
        <f t="shared" si="1"/>
        <v>1340.3687443560636</v>
      </c>
      <c r="H70" s="44">
        <f t="shared" si="1"/>
        <v>549.01715313841385</v>
      </c>
      <c r="I70" s="44">
        <f t="shared" si="1"/>
        <v>2.9441620931229431</v>
      </c>
      <c r="J70" s="44">
        <f t="shared" si="1"/>
        <v>0.65206591447287288</v>
      </c>
      <c r="K70" s="44">
        <f t="shared" si="1"/>
        <v>28.262777777777785</v>
      </c>
      <c r="L70" s="44">
        <f t="shared" si="1"/>
        <v>1.155555555555556E-2</v>
      </c>
      <c r="M70" s="44">
        <f t="shared" si="1"/>
        <v>-0.88522222222222247</v>
      </c>
      <c r="N70" s="44">
        <f t="shared" si="1"/>
        <v>-9.9055555555555549E-2</v>
      </c>
      <c r="O70" s="44">
        <f t="shared" si="1"/>
        <v>8.5010263900623251</v>
      </c>
      <c r="P70" s="44">
        <f t="shared" si="1"/>
        <v>54.994343669481744</v>
      </c>
      <c r="Q70" s="44">
        <f t="shared" si="1"/>
        <v>33.794783112417967</v>
      </c>
      <c r="R70" s="44">
        <f t="shared" si="1"/>
        <v>9.0444444444444461</v>
      </c>
      <c r="S70" s="44">
        <f t="shared" si="1"/>
        <v>12.088544940469156</v>
      </c>
      <c r="T70" s="44">
        <f t="shared" si="1"/>
        <v>-8.9900976168296811</v>
      </c>
      <c r="U70" s="44">
        <f t="shared" si="1"/>
        <v>524.84444444444443</v>
      </c>
      <c r="V70" s="44">
        <f t="shared" si="1"/>
        <v>7.1208791740397146</v>
      </c>
      <c r="W70" s="45">
        <f t="shared" si="1"/>
        <v>660.3888888888888</v>
      </c>
    </row>
    <row r="72" spans="1:27" ht="13" customHeight="1">
      <c r="A72" s="51" t="s">
        <v>206</v>
      </c>
      <c r="B72" s="51"/>
      <c r="C72" s="51"/>
      <c r="D72" s="51"/>
      <c r="E72" s="51"/>
      <c r="F72" s="51"/>
    </row>
    <row r="73" spans="1:27" ht="13" customHeight="1">
      <c r="A73" s="51"/>
      <c r="B73" s="51"/>
      <c r="C73" s="51"/>
      <c r="D73" s="51"/>
      <c r="E73" s="51"/>
      <c r="F73" s="51"/>
    </row>
    <row r="74" spans="1:27" ht="13" customHeight="1">
      <c r="A74" s="51"/>
      <c r="B74" s="51"/>
      <c r="C74" s="51"/>
      <c r="D74" s="51"/>
      <c r="E74" s="51"/>
      <c r="F74" s="51"/>
    </row>
    <row r="75" spans="1:27" ht="14" customHeight="1">
      <c r="A75" s="27"/>
      <c r="B75" s="16" t="s">
        <v>169</v>
      </c>
      <c r="C75" s="16" t="s">
        <v>170</v>
      </c>
      <c r="D75" s="9" t="s">
        <v>177</v>
      </c>
      <c r="E75" s="9" t="s">
        <v>178</v>
      </c>
      <c r="F75" s="9" t="s">
        <v>179</v>
      </c>
      <c r="G75" s="12" t="s">
        <v>180</v>
      </c>
      <c r="H75" s="9" t="s">
        <v>181</v>
      </c>
      <c r="I75" s="10" t="s">
        <v>182</v>
      </c>
      <c r="J75" s="12" t="s">
        <v>183</v>
      </c>
      <c r="K75" s="9" t="s">
        <v>184</v>
      </c>
      <c r="L75" s="9" t="s">
        <v>185</v>
      </c>
      <c r="M75" s="9" t="s">
        <v>186</v>
      </c>
      <c r="N75" s="9" t="s">
        <v>187</v>
      </c>
      <c r="O75" s="12" t="s">
        <v>188</v>
      </c>
      <c r="P75" s="12" t="s">
        <v>189</v>
      </c>
      <c r="Q75" s="9" t="s">
        <v>190</v>
      </c>
      <c r="R75" s="9" t="s">
        <v>191</v>
      </c>
      <c r="S75" s="9" t="s">
        <v>192</v>
      </c>
      <c r="T75" s="10" t="s">
        <v>193</v>
      </c>
      <c r="U75" s="9" t="s">
        <v>194</v>
      </c>
      <c r="V75" s="12" t="s">
        <v>195</v>
      </c>
      <c r="W75" s="24" t="s">
        <v>196</v>
      </c>
    </row>
    <row r="76" spans="1:27" ht="15">
      <c r="A76" s="52" t="s">
        <v>171</v>
      </c>
      <c r="B76" s="14">
        <v>1</v>
      </c>
      <c r="C76" s="15" t="s">
        <v>1</v>
      </c>
      <c r="D76">
        <f t="shared" ref="D76:I76" si="2">IF(D5="",D$69,D5)</f>
        <v>5</v>
      </c>
      <c r="E76">
        <f t="shared" si="2"/>
        <v>40</v>
      </c>
      <c r="F76">
        <f t="shared" si="2"/>
        <v>1112.666666666667</v>
      </c>
      <c r="G76">
        <f t="shared" si="2"/>
        <v>1834.762718228978</v>
      </c>
      <c r="H76">
        <f t="shared" si="2"/>
        <v>855.9427729236204</v>
      </c>
      <c r="I76">
        <f t="shared" si="2"/>
        <v>2.2667454800683808</v>
      </c>
      <c r="J76">
        <f t="shared" ref="J76:W76" si="3">IF(J5="",J$69,J5)</f>
        <v>0.65011848189960408</v>
      </c>
      <c r="K76">
        <f t="shared" si="3"/>
        <v>29.2</v>
      </c>
      <c r="L76">
        <f t="shared" si="3"/>
        <v>0.1166666666666667</v>
      </c>
      <c r="M76">
        <f t="shared" si="3"/>
        <v>-0.98666666666666669</v>
      </c>
      <c r="N76">
        <f t="shared" si="3"/>
        <v>-0.36999999999999988</v>
      </c>
      <c r="O76">
        <f t="shared" si="3"/>
        <v>10.12930185134293</v>
      </c>
      <c r="P76">
        <f t="shared" si="3"/>
        <v>93.407638836830571</v>
      </c>
      <c r="Q76">
        <f t="shared" si="3"/>
        <v>56.490459811751101</v>
      </c>
      <c r="R76">
        <f t="shared" si="3"/>
        <v>24</v>
      </c>
      <c r="S76">
        <f t="shared" si="3"/>
        <v>39.743106588782098</v>
      </c>
      <c r="T76">
        <f t="shared" si="3"/>
        <v>-9.3446272511866262</v>
      </c>
      <c r="U76">
        <f t="shared" si="3"/>
        <v>218.66666666666671</v>
      </c>
      <c r="V76">
        <f t="shared" si="3"/>
        <v>7.2957861146250602</v>
      </c>
      <c r="W76">
        <f t="shared" si="3"/>
        <v>290</v>
      </c>
    </row>
    <row r="77" spans="1:27" ht="15">
      <c r="A77" s="53"/>
      <c r="B77" s="14">
        <v>2</v>
      </c>
      <c r="C77" s="15" t="s">
        <v>1</v>
      </c>
      <c r="D77">
        <f t="shared" ref="D77:H86" si="4">IF(D6="",D$69,D6)</f>
        <v>2</v>
      </c>
      <c r="E77">
        <f t="shared" si="4"/>
        <v>34</v>
      </c>
      <c r="F77">
        <f t="shared" si="4"/>
        <v>680</v>
      </c>
      <c r="G77">
        <f t="shared" si="4"/>
        <v>674.31636602591141</v>
      </c>
      <c r="H77">
        <f t="shared" si="4"/>
        <v>239.15833020593001</v>
      </c>
      <c r="I77">
        <f t="shared" ref="I77:W77" si="5">IF(I6="",I$69,I6)</f>
        <v>2.391668115621866</v>
      </c>
      <c r="J77">
        <f t="shared" si="5"/>
        <v>0.65273460112700488</v>
      </c>
      <c r="K77">
        <f t="shared" si="5"/>
        <v>24.9</v>
      </c>
      <c r="L77">
        <f t="shared" si="5"/>
        <v>3.3333333333333333E-2</v>
      </c>
      <c r="M77">
        <f t="shared" si="5"/>
        <v>-1.01</v>
      </c>
      <c r="N77">
        <f t="shared" si="5"/>
        <v>-0.14333333333333331</v>
      </c>
      <c r="O77">
        <f t="shared" si="5"/>
        <v>8.0787540547799352</v>
      </c>
      <c r="P77">
        <f t="shared" si="5"/>
        <v>52.650469140759732</v>
      </c>
      <c r="Q77">
        <f t="shared" si="5"/>
        <v>30.103448946187999</v>
      </c>
      <c r="R77">
        <f t="shared" si="5"/>
        <v>8</v>
      </c>
      <c r="S77">
        <f t="shared" si="5"/>
        <v>8.9082195642543684</v>
      </c>
      <c r="T77">
        <f t="shared" si="5"/>
        <v>-10.636350914020809</v>
      </c>
      <c r="U77">
        <f t="shared" si="5"/>
        <v>72.333333333333329</v>
      </c>
      <c r="V77">
        <f t="shared" si="5"/>
        <v>7.0358070995355133</v>
      </c>
      <c r="W77">
        <f t="shared" si="5"/>
        <v>108.6666666666667</v>
      </c>
    </row>
    <row r="78" spans="1:27" ht="15">
      <c r="A78" s="53"/>
      <c r="B78" s="14">
        <v>3</v>
      </c>
      <c r="C78" s="15" t="s">
        <v>1</v>
      </c>
      <c r="D78">
        <f t="shared" si="4"/>
        <v>8</v>
      </c>
      <c r="E78">
        <f t="shared" si="4"/>
        <v>37</v>
      </c>
      <c r="F78">
        <f t="shared" si="4"/>
        <v>919.33333333333337</v>
      </c>
      <c r="G78">
        <f t="shared" si="4"/>
        <v>1086.2300189151169</v>
      </c>
      <c r="H78">
        <f t="shared" si="4"/>
        <v>1675.62319884462</v>
      </c>
      <c r="I78">
        <f t="shared" ref="I78:W78" si="6">IF(I7="",I$69,I7)</f>
        <v>0.61581112390854564</v>
      </c>
      <c r="J78">
        <f t="shared" si="6"/>
        <v>0.37470107373820111</v>
      </c>
      <c r="K78">
        <f t="shared" si="6"/>
        <v>27.36666666666666</v>
      </c>
      <c r="L78">
        <f t="shared" si="6"/>
        <v>-0.17</v>
      </c>
      <c r="M78">
        <f t="shared" si="6"/>
        <v>-0.95666666666666667</v>
      </c>
      <c r="N78">
        <f t="shared" si="6"/>
        <v>-0.36666666666666659</v>
      </c>
      <c r="O78">
        <f t="shared" si="6"/>
        <v>7.0114700882415768</v>
      </c>
      <c r="P78">
        <f t="shared" si="6"/>
        <v>71.46325473339347</v>
      </c>
      <c r="Q78">
        <f t="shared" si="6"/>
        <v>68.473504242623292</v>
      </c>
      <c r="R78">
        <f t="shared" si="6"/>
        <v>35</v>
      </c>
      <c r="S78">
        <f t="shared" si="6"/>
        <v>52.244819856760159</v>
      </c>
      <c r="T78">
        <f t="shared" si="6"/>
        <v>-10.175673827056279</v>
      </c>
      <c r="U78">
        <f t="shared" si="6"/>
        <v>101</v>
      </c>
      <c r="V78">
        <f t="shared" si="6"/>
        <v>7.2390612139404231</v>
      </c>
      <c r="W78">
        <f t="shared" si="6"/>
        <v>154.33333333333329</v>
      </c>
    </row>
    <row r="79" spans="1:27" ht="15">
      <c r="A79" s="53"/>
      <c r="B79" s="14">
        <v>4</v>
      </c>
      <c r="C79" s="15" t="s">
        <v>1</v>
      </c>
      <c r="D79">
        <f t="shared" si="4"/>
        <v>6</v>
      </c>
      <c r="E79">
        <f t="shared" si="4"/>
        <v>26</v>
      </c>
      <c r="F79">
        <f t="shared" si="4"/>
        <v>879.5</v>
      </c>
      <c r="G79">
        <f t="shared" si="4"/>
        <v>741.06675360663155</v>
      </c>
      <c r="H79">
        <f t="shared" si="4"/>
        <v>354.10422999193298</v>
      </c>
      <c r="I79">
        <f t="shared" ref="I79:W79" si="7">IF(I8="",I$69,I8)</f>
        <v>2.056056798410915</v>
      </c>
      <c r="J79">
        <f t="shared" si="7"/>
        <v>0.57812537948860554</v>
      </c>
      <c r="K79">
        <f t="shared" si="7"/>
        <v>26.3</v>
      </c>
      <c r="L79">
        <f t="shared" si="7"/>
        <v>-0.155</v>
      </c>
      <c r="M79">
        <f t="shared" si="7"/>
        <v>-1.01</v>
      </c>
      <c r="N79">
        <f t="shared" si="7"/>
        <v>-0.36499999999999999</v>
      </c>
      <c r="O79">
        <f t="shared" si="7"/>
        <v>6.9229500542618352</v>
      </c>
      <c r="P79">
        <f t="shared" si="7"/>
        <v>59.682780132329903</v>
      </c>
      <c r="Q79">
        <f t="shared" si="7"/>
        <v>26.399295960316952</v>
      </c>
      <c r="R79">
        <f t="shared" si="7"/>
        <v>4</v>
      </c>
      <c r="S79">
        <f t="shared" si="7"/>
        <v>5.7971014492753703</v>
      </c>
      <c r="T79">
        <f t="shared" si="7"/>
        <v>-10.58307416267945</v>
      </c>
      <c r="U79">
        <f t="shared" si="7"/>
        <v>205</v>
      </c>
      <c r="V79">
        <f t="shared" si="7"/>
        <v>8.8671114817903902</v>
      </c>
      <c r="W79">
        <f t="shared" si="7"/>
        <v>312</v>
      </c>
    </row>
    <row r="80" spans="1:27" ht="15">
      <c r="A80" s="53"/>
      <c r="B80" s="14">
        <v>5</v>
      </c>
      <c r="C80" s="15" t="s">
        <v>1</v>
      </c>
      <c r="D80">
        <f t="shared" si="4"/>
        <v>45</v>
      </c>
      <c r="E80">
        <f t="shared" si="4"/>
        <v>31</v>
      </c>
      <c r="F80">
        <f t="shared" si="4"/>
        <v>777.66666666666663</v>
      </c>
      <c r="G80">
        <f t="shared" si="4"/>
        <v>20.651117272596661</v>
      </c>
      <c r="H80">
        <f t="shared" si="4"/>
        <v>16.73114987247898</v>
      </c>
      <c r="I80">
        <f t="shared" ref="I80:W80" si="8">IF(I9="",I$69,I9)</f>
        <v>2.1582405419345889</v>
      </c>
      <c r="J80">
        <f t="shared" si="8"/>
        <v>0.48029113582716998</v>
      </c>
      <c r="K80">
        <f t="shared" si="8"/>
        <v>29.4</v>
      </c>
      <c r="L80">
        <f t="shared" si="8"/>
        <v>9.6666666666666637E-2</v>
      </c>
      <c r="M80">
        <f t="shared" si="8"/>
        <v>-0.95666666666666667</v>
      </c>
      <c r="N80">
        <f t="shared" si="8"/>
        <v>-9.3333333333333338E-2</v>
      </c>
      <c r="O80">
        <f t="shared" si="8"/>
        <v>1.7532956024244</v>
      </c>
      <c r="P80">
        <f t="shared" si="8"/>
        <v>13.2666944455253</v>
      </c>
      <c r="Q80">
        <f t="shared" si="8"/>
        <v>7.8133943860557116</v>
      </c>
      <c r="R80">
        <f t="shared" si="8"/>
        <v>0</v>
      </c>
      <c r="S80">
        <f t="shared" si="8"/>
        <v>0</v>
      </c>
      <c r="T80">
        <f t="shared" si="8"/>
        <v>-2.325941660713756</v>
      </c>
      <c r="U80">
        <f t="shared" si="8"/>
        <v>369.66666666666669</v>
      </c>
      <c r="V80">
        <f t="shared" si="8"/>
        <v>2.8766597263753599</v>
      </c>
      <c r="W80">
        <f t="shared" si="8"/>
        <v>304.66666666666669</v>
      </c>
    </row>
    <row r="81" spans="1:23" ht="15">
      <c r="A81" s="53"/>
      <c r="B81" s="14">
        <v>6</v>
      </c>
      <c r="C81" s="15" t="s">
        <v>0</v>
      </c>
      <c r="D81">
        <f t="shared" si="4"/>
        <v>10</v>
      </c>
      <c r="E81">
        <f t="shared" si="4"/>
        <v>45</v>
      </c>
      <c r="F81">
        <f t="shared" si="4"/>
        <v>728</v>
      </c>
      <c r="G81">
        <f t="shared" si="4"/>
        <v>1374.3692861376221</v>
      </c>
      <c r="H81">
        <f t="shared" si="4"/>
        <v>535.31898701833165</v>
      </c>
      <c r="I81">
        <f t="shared" ref="I81:W81" si="9">IF(I10="",I$69,I10)</f>
        <v>2.3273407288794918</v>
      </c>
      <c r="J81">
        <f t="shared" si="9"/>
        <v>0.60322126263627929</v>
      </c>
      <c r="K81">
        <f t="shared" si="9"/>
        <v>27.8</v>
      </c>
      <c r="L81">
        <f t="shared" si="9"/>
        <v>-5.3333333333333337E-2</v>
      </c>
      <c r="M81">
        <f t="shared" si="9"/>
        <v>-0.96666666666666667</v>
      </c>
      <c r="N81">
        <f t="shared" si="9"/>
        <v>0.1566666666666667</v>
      </c>
      <c r="O81">
        <f t="shared" si="9"/>
        <v>8.7825393319648395</v>
      </c>
      <c r="P81">
        <f t="shared" si="9"/>
        <v>59.343888211871239</v>
      </c>
      <c r="Q81">
        <f t="shared" si="9"/>
        <v>32.100611203960462</v>
      </c>
      <c r="R81">
        <f t="shared" si="9"/>
        <v>12</v>
      </c>
      <c r="S81">
        <f t="shared" si="9"/>
        <v>13.90692640692644</v>
      </c>
      <c r="T81">
        <f t="shared" si="9"/>
        <v>-10.9371586255415</v>
      </c>
      <c r="U81">
        <f t="shared" si="9"/>
        <v>186.66666666666671</v>
      </c>
      <c r="V81">
        <f t="shared" si="9"/>
        <v>8.708665240606754</v>
      </c>
      <c r="W81">
        <f t="shared" si="9"/>
        <v>307</v>
      </c>
    </row>
    <row r="82" spans="1:23" ht="15">
      <c r="A82" s="53"/>
      <c r="B82" s="14">
        <v>7</v>
      </c>
      <c r="C82" s="15" t="s">
        <v>0</v>
      </c>
      <c r="D82">
        <f t="shared" si="4"/>
        <v>11</v>
      </c>
      <c r="E82">
        <f t="shared" si="4"/>
        <v>37</v>
      </c>
      <c r="F82">
        <f t="shared" si="4"/>
        <v>908.33333333333337</v>
      </c>
      <c r="G82">
        <f t="shared" si="4"/>
        <v>1348.5256361445729</v>
      </c>
      <c r="H82">
        <f t="shared" si="4"/>
        <v>415.95124055461599</v>
      </c>
      <c r="I82">
        <f t="shared" ref="I82:W82" si="10">IF(I11="",I$69,I11)</f>
        <v>3.4045514255242071</v>
      </c>
      <c r="J82">
        <f t="shared" si="10"/>
        <v>0.76093747028501901</v>
      </c>
      <c r="K82">
        <f t="shared" si="10"/>
        <v>28.1</v>
      </c>
      <c r="L82">
        <f t="shared" si="10"/>
        <v>-0.14000000000000001</v>
      </c>
      <c r="M82">
        <f t="shared" si="10"/>
        <v>-0.98666666666666669</v>
      </c>
      <c r="N82">
        <f t="shared" si="10"/>
        <v>-0.37666666666666659</v>
      </c>
      <c r="O82">
        <f t="shared" si="10"/>
        <v>10.03282188030327</v>
      </c>
      <c r="P82">
        <f t="shared" si="10"/>
        <v>77.905596663545637</v>
      </c>
      <c r="Q82">
        <f t="shared" si="10"/>
        <v>33.424244924597538</v>
      </c>
      <c r="R82">
        <f t="shared" si="10"/>
        <v>11</v>
      </c>
      <c r="S82">
        <f t="shared" si="10"/>
        <v>14.989989989990001</v>
      </c>
      <c r="T82">
        <f t="shared" si="10"/>
        <v>-10.75845014574757</v>
      </c>
      <c r="U82">
        <f t="shared" si="10"/>
        <v>217</v>
      </c>
      <c r="V82">
        <f t="shared" si="10"/>
        <v>8.359980804848874</v>
      </c>
      <c r="W82">
        <f t="shared" si="10"/>
        <v>291.33333333333331</v>
      </c>
    </row>
    <row r="83" spans="1:23" ht="15">
      <c r="A83" s="53"/>
      <c r="B83" s="14">
        <v>8</v>
      </c>
      <c r="C83" s="15" t="s">
        <v>0</v>
      </c>
      <c r="D83">
        <f t="shared" si="4"/>
        <v>71</v>
      </c>
      <c r="E83">
        <f t="shared" si="4"/>
        <v>48</v>
      </c>
      <c r="F83">
        <f t="shared" si="4"/>
        <v>757</v>
      </c>
      <c r="G83">
        <f t="shared" si="4"/>
        <v>300.44109607687471</v>
      </c>
      <c r="H83">
        <f t="shared" si="4"/>
        <v>269.97751271675901</v>
      </c>
      <c r="I83">
        <f t="shared" ref="I83:W83" si="11">IF(I12="",I$69,I12)</f>
        <v>1.4966136707705739</v>
      </c>
      <c r="J83">
        <f t="shared" si="11"/>
        <v>0.49891281760291872</v>
      </c>
      <c r="K83">
        <f t="shared" si="11"/>
        <v>26.833333333333329</v>
      </c>
      <c r="L83">
        <f t="shared" si="11"/>
        <v>-2.3333333333333331E-2</v>
      </c>
      <c r="M83">
        <f t="shared" si="11"/>
        <v>0.98666666666666669</v>
      </c>
      <c r="N83">
        <f t="shared" si="11"/>
        <v>-0.29333333333333328</v>
      </c>
      <c r="O83">
        <f t="shared" si="11"/>
        <v>7.1131067739282798</v>
      </c>
      <c r="P83">
        <f t="shared" si="11"/>
        <v>47.147926792771642</v>
      </c>
      <c r="Q83">
        <f t="shared" si="11"/>
        <v>25.62532157064507</v>
      </c>
      <c r="R83">
        <f t="shared" si="11"/>
        <v>2</v>
      </c>
      <c r="S83">
        <f t="shared" si="11"/>
        <v>2.396158378357693</v>
      </c>
      <c r="T83">
        <f t="shared" si="11"/>
        <v>-8.446516611309411</v>
      </c>
      <c r="U83">
        <f t="shared" si="11"/>
        <v>347.66666666666669</v>
      </c>
      <c r="V83">
        <f t="shared" si="11"/>
        <v>7.985496379694041</v>
      </c>
      <c r="W83">
        <f t="shared" si="11"/>
        <v>469</v>
      </c>
    </row>
    <row r="84" spans="1:23" ht="15">
      <c r="A84" s="53"/>
      <c r="B84" s="14">
        <v>9</v>
      </c>
      <c r="C84" s="15" t="s">
        <v>0</v>
      </c>
      <c r="D84">
        <f t="shared" si="4"/>
        <v>3</v>
      </c>
      <c r="E84">
        <f t="shared" si="4"/>
        <v>34</v>
      </c>
      <c r="F84">
        <f t="shared" si="4"/>
        <v>651.33333333333337</v>
      </c>
      <c r="G84">
        <f t="shared" si="4"/>
        <v>319.72531351906872</v>
      </c>
      <c r="H84">
        <f t="shared" si="4"/>
        <v>180.02230630309671</v>
      </c>
      <c r="I84">
        <f t="shared" ref="I84:W84" si="12">IF(I13="",I$69,I13)</f>
        <v>1.8993279558196801</v>
      </c>
      <c r="J84">
        <f t="shared" si="12"/>
        <v>0.64381124259538236</v>
      </c>
      <c r="K84">
        <f t="shared" si="12"/>
        <v>26.63333333333334</v>
      </c>
      <c r="L84">
        <f t="shared" si="12"/>
        <v>-0.24</v>
      </c>
      <c r="M84">
        <f t="shared" si="12"/>
        <v>-0.98999999999999988</v>
      </c>
      <c r="N84">
        <f t="shared" si="12"/>
        <v>-0.15</v>
      </c>
      <c r="O84">
        <f t="shared" si="12"/>
        <v>6.2274081713179088</v>
      </c>
      <c r="P84">
        <f t="shared" si="12"/>
        <v>58.714929796484228</v>
      </c>
      <c r="Q84">
        <f t="shared" si="12"/>
        <v>20.88431452538763</v>
      </c>
      <c r="R84">
        <f t="shared" si="12"/>
        <v>1.666666666666667</v>
      </c>
      <c r="S84">
        <f t="shared" si="12"/>
        <v>2.0565340009784472</v>
      </c>
      <c r="T84">
        <f t="shared" si="12"/>
        <v>-7.5641045981203598</v>
      </c>
      <c r="U84">
        <f t="shared" si="12"/>
        <v>355.33333333333331</v>
      </c>
      <c r="V84">
        <f t="shared" si="12"/>
        <v>7.306832323814084</v>
      </c>
      <c r="W84">
        <f t="shared" si="12"/>
        <v>382.33333333333331</v>
      </c>
    </row>
    <row r="85" spans="1:23" ht="15">
      <c r="A85" s="53"/>
      <c r="B85" s="14">
        <v>10</v>
      </c>
      <c r="C85" s="15" t="s">
        <v>0</v>
      </c>
      <c r="D85">
        <f t="shared" si="4"/>
        <v>13</v>
      </c>
      <c r="E85">
        <f t="shared" si="4"/>
        <v>27</v>
      </c>
      <c r="F85">
        <f t="shared" si="4"/>
        <v>780.33333333333337</v>
      </c>
      <c r="G85">
        <f t="shared" si="4"/>
        <v>435.17368461048198</v>
      </c>
      <c r="H85">
        <f t="shared" si="4"/>
        <v>335.06189618351931</v>
      </c>
      <c r="I85">
        <f t="shared" ref="I85:W85" si="13">IF(I14="",I$69,I14)</f>
        <v>1.607642550584196</v>
      </c>
      <c r="J85">
        <f t="shared" si="13"/>
        <v>0.57738941284827761</v>
      </c>
      <c r="K85">
        <f t="shared" si="13"/>
        <v>28.06666666666667</v>
      </c>
      <c r="L85">
        <f t="shared" si="13"/>
        <v>0.22</v>
      </c>
      <c r="M85">
        <f t="shared" si="13"/>
        <v>-1.1133333333333331</v>
      </c>
      <c r="N85">
        <f t="shared" si="13"/>
        <v>-0.16666666666666671</v>
      </c>
      <c r="O85">
        <f t="shared" si="13"/>
        <v>7.8820257478221301</v>
      </c>
      <c r="P85">
        <f t="shared" si="13"/>
        <v>60.949431314370727</v>
      </c>
      <c r="Q85">
        <f t="shared" si="13"/>
        <v>29.719775957363801</v>
      </c>
      <c r="R85">
        <f t="shared" si="13"/>
        <v>7.666666666666667</v>
      </c>
      <c r="S85">
        <f t="shared" si="13"/>
        <v>11.33521919966932</v>
      </c>
      <c r="T85">
        <f t="shared" si="13"/>
        <v>-7.5978518790104372</v>
      </c>
      <c r="U85">
        <f t="shared" si="13"/>
        <v>418</v>
      </c>
      <c r="V85">
        <f t="shared" si="13"/>
        <v>6.4604745612809999</v>
      </c>
      <c r="W85">
        <f t="shared" si="13"/>
        <v>462.33333333333331</v>
      </c>
    </row>
    <row r="86" spans="1:23" ht="15">
      <c r="A86" s="53"/>
      <c r="B86" s="14">
        <v>11</v>
      </c>
      <c r="C86" s="15" t="s">
        <v>1</v>
      </c>
      <c r="D86">
        <f t="shared" si="4"/>
        <v>4</v>
      </c>
      <c r="E86">
        <f t="shared" si="4"/>
        <v>42</v>
      </c>
      <c r="F86">
        <f t="shared" si="4"/>
        <v>819.66666666666663</v>
      </c>
      <c r="G86">
        <f t="shared" si="4"/>
        <v>1076.227771609111</v>
      </c>
      <c r="H86">
        <f t="shared" si="4"/>
        <v>159.5022971773567</v>
      </c>
      <c r="I86">
        <f t="shared" ref="I86:W86" si="14">IF(I15="",I$69,I15)</f>
        <v>7.38190520810317</v>
      </c>
      <c r="J86">
        <f t="shared" si="14"/>
        <v>0.80252744452398739</v>
      </c>
      <c r="K86">
        <f t="shared" si="14"/>
        <v>28.06666666666667</v>
      </c>
      <c r="L86">
        <f t="shared" si="14"/>
        <v>-0.21</v>
      </c>
      <c r="M86">
        <f t="shared" si="14"/>
        <v>-0.96666666666666679</v>
      </c>
      <c r="N86">
        <f t="shared" si="14"/>
        <v>-0.32666666666666672</v>
      </c>
      <c r="O86">
        <f t="shared" si="14"/>
        <v>5.2157866467636333</v>
      </c>
      <c r="P86">
        <f t="shared" si="14"/>
        <v>40.826679647578203</v>
      </c>
      <c r="Q86">
        <f t="shared" si="14"/>
        <v>19.777106368659929</v>
      </c>
      <c r="R86">
        <f t="shared" si="14"/>
        <v>1.333333333333333</v>
      </c>
      <c r="S86">
        <f t="shared" si="14"/>
        <v>1.7910428869332971</v>
      </c>
      <c r="T86">
        <f t="shared" si="14"/>
        <v>-10.4348182976789</v>
      </c>
      <c r="U86">
        <f t="shared" si="14"/>
        <v>392</v>
      </c>
      <c r="V86">
        <f t="shared" si="14"/>
        <v>8.6617932784770062</v>
      </c>
      <c r="W86">
        <f t="shared" si="14"/>
        <v>506</v>
      </c>
    </row>
    <row r="87" spans="1:23" ht="15">
      <c r="A87" s="53"/>
      <c r="B87" s="14">
        <v>12</v>
      </c>
      <c r="C87" s="15" t="s">
        <v>1</v>
      </c>
      <c r="D87">
        <f t="shared" ref="D87:H96" si="15">IF(D16="",D$69,D16)</f>
        <v>4</v>
      </c>
      <c r="E87">
        <f t="shared" si="15"/>
        <v>43</v>
      </c>
      <c r="F87">
        <f t="shared" si="15"/>
        <v>880</v>
      </c>
      <c r="G87">
        <f t="shared" si="15"/>
        <v>656.25692228643356</v>
      </c>
      <c r="H87">
        <f t="shared" si="15"/>
        <v>847.56346206614251</v>
      </c>
      <c r="I87">
        <f t="shared" ref="I87:W87" si="16">IF(I16="",I$69,I16)</f>
        <v>0.90031847219094008</v>
      </c>
      <c r="J87">
        <f t="shared" si="16"/>
        <v>0.46285041816946648</v>
      </c>
      <c r="K87">
        <f t="shared" si="16"/>
        <v>25.15</v>
      </c>
      <c r="L87">
        <f t="shared" si="16"/>
        <v>4.4999999999999998E-2</v>
      </c>
      <c r="M87">
        <f t="shared" si="16"/>
        <v>-0.96</v>
      </c>
      <c r="N87">
        <f t="shared" si="16"/>
        <v>-0.33</v>
      </c>
      <c r="O87">
        <f t="shared" si="16"/>
        <v>8.5542487468309645</v>
      </c>
      <c r="P87">
        <f t="shared" si="16"/>
        <v>71.713239712879556</v>
      </c>
      <c r="Q87">
        <f t="shared" si="16"/>
        <v>52.063715465557948</v>
      </c>
      <c r="R87">
        <f t="shared" si="16"/>
        <v>21</v>
      </c>
      <c r="S87">
        <f t="shared" si="16"/>
        <v>30.017674783974901</v>
      </c>
      <c r="T87">
        <f t="shared" si="16"/>
        <v>-9.4070910121398441</v>
      </c>
      <c r="U87">
        <f t="shared" si="16"/>
        <v>165.5</v>
      </c>
      <c r="V87">
        <f t="shared" si="16"/>
        <v>7.47543206566574</v>
      </c>
      <c r="W87">
        <f t="shared" si="16"/>
        <v>220.5</v>
      </c>
    </row>
    <row r="88" spans="1:23" ht="15">
      <c r="A88" s="53"/>
      <c r="B88" s="14">
        <v>13</v>
      </c>
      <c r="C88" s="15" t="s">
        <v>0</v>
      </c>
      <c r="D88">
        <f t="shared" si="15"/>
        <v>31</v>
      </c>
      <c r="E88">
        <f t="shared" si="15"/>
        <v>41</v>
      </c>
      <c r="F88">
        <f t="shared" si="15"/>
        <v>999.33333333333337</v>
      </c>
      <c r="G88">
        <f t="shared" si="15"/>
        <v>4595.7992084259959</v>
      </c>
      <c r="H88">
        <f t="shared" si="15"/>
        <v>1553.7796302192601</v>
      </c>
      <c r="I88">
        <f t="shared" ref="I88:W88" si="17">IF(I17="",I$69,I17)</f>
        <v>3.06511174385935</v>
      </c>
      <c r="J88">
        <f t="shared" si="17"/>
        <v>0.73833227812840574</v>
      </c>
      <c r="K88">
        <f t="shared" si="17"/>
        <v>28.233333333333331</v>
      </c>
      <c r="L88">
        <f t="shared" si="17"/>
        <v>-0.14333333333333331</v>
      </c>
      <c r="M88">
        <f t="shared" si="17"/>
        <v>-0.93666666666666654</v>
      </c>
      <c r="N88">
        <f t="shared" si="17"/>
        <v>-0.53666666666666663</v>
      </c>
      <c r="O88">
        <f t="shared" si="17"/>
        <v>12.08457372648753</v>
      </c>
      <c r="P88">
        <f t="shared" si="17"/>
        <v>122.61676653696929</v>
      </c>
      <c r="Q88">
        <f t="shared" si="17"/>
        <v>72.810236700523973</v>
      </c>
      <c r="R88">
        <f t="shared" si="17"/>
        <v>32.666666666666657</v>
      </c>
      <c r="S88">
        <f t="shared" si="17"/>
        <v>53.890065913370996</v>
      </c>
      <c r="T88">
        <f t="shared" si="17"/>
        <v>-12.22339062996857</v>
      </c>
      <c r="U88">
        <f t="shared" si="17"/>
        <v>165.66666666666671</v>
      </c>
      <c r="V88">
        <f t="shared" si="17"/>
        <v>7.571633585845273</v>
      </c>
      <c r="W88">
        <f t="shared" si="17"/>
        <v>180.66666666666671</v>
      </c>
    </row>
    <row r="89" spans="1:23" ht="15">
      <c r="A89" s="53"/>
      <c r="B89" s="14">
        <v>14</v>
      </c>
      <c r="C89" s="15" t="s">
        <v>0</v>
      </c>
      <c r="D89">
        <f t="shared" si="15"/>
        <v>8</v>
      </c>
      <c r="E89">
        <f t="shared" si="15"/>
        <v>39</v>
      </c>
      <c r="F89">
        <f t="shared" si="15"/>
        <v>885.33333333333337</v>
      </c>
      <c r="G89">
        <f t="shared" si="15"/>
        <v>2077.4709960115219</v>
      </c>
      <c r="H89">
        <f t="shared" si="15"/>
        <v>1086.0585918349609</v>
      </c>
      <c r="I89">
        <f t="shared" ref="I89:W89" si="18">IF(I18="",I$69,I18)</f>
        <v>1.8791869919706301</v>
      </c>
      <c r="J89">
        <f t="shared" si="18"/>
        <v>0.63527432193072064</v>
      </c>
      <c r="K89">
        <f t="shared" si="18"/>
        <v>25.6</v>
      </c>
      <c r="L89">
        <f t="shared" si="18"/>
        <v>-0.02</v>
      </c>
      <c r="M89">
        <f t="shared" si="18"/>
        <v>-0.97333333333333327</v>
      </c>
      <c r="N89">
        <f t="shared" si="18"/>
        <v>0.12666666666666671</v>
      </c>
      <c r="O89">
        <f t="shared" si="18"/>
        <v>8.3283576118740132</v>
      </c>
      <c r="P89">
        <f t="shared" si="18"/>
        <v>71.098622111905271</v>
      </c>
      <c r="Q89">
        <f t="shared" si="18"/>
        <v>47.774007602912803</v>
      </c>
      <c r="R89">
        <f t="shared" si="18"/>
        <v>21.333333333333329</v>
      </c>
      <c r="S89">
        <f t="shared" si="18"/>
        <v>31.9774594141888</v>
      </c>
      <c r="T89">
        <f t="shared" si="18"/>
        <v>-13.489575581726131</v>
      </c>
      <c r="U89">
        <f t="shared" si="18"/>
        <v>173</v>
      </c>
      <c r="V89">
        <f t="shared" si="18"/>
        <v>9.2596703322509377</v>
      </c>
      <c r="W89">
        <f t="shared" si="18"/>
        <v>306.66666666666669</v>
      </c>
    </row>
    <row r="90" spans="1:23" ht="15">
      <c r="A90" s="53"/>
      <c r="B90" s="14">
        <v>15</v>
      </c>
      <c r="C90" s="15" t="s">
        <v>1</v>
      </c>
      <c r="D90">
        <f t="shared" si="15"/>
        <v>11</v>
      </c>
      <c r="E90">
        <f t="shared" si="15"/>
        <v>25</v>
      </c>
      <c r="F90">
        <f t="shared" si="15"/>
        <v>898</v>
      </c>
      <c r="G90">
        <f t="shared" si="15"/>
        <v>2835.8143049253299</v>
      </c>
      <c r="H90">
        <f t="shared" si="15"/>
        <v>1934.0327953629389</v>
      </c>
      <c r="I90">
        <f t="shared" ref="I90:W90" si="19">IF(I19="",I$69,I19)</f>
        <v>2.7351880693539741</v>
      </c>
      <c r="J90">
        <f t="shared" si="19"/>
        <v>0.60644985381489902</v>
      </c>
      <c r="K90">
        <f t="shared" si="19"/>
        <v>26.55</v>
      </c>
      <c r="L90">
        <f t="shared" si="19"/>
        <v>-0.3</v>
      </c>
      <c r="M90">
        <f t="shared" si="19"/>
        <v>-0.91500000000000004</v>
      </c>
      <c r="N90">
        <f t="shared" si="19"/>
        <v>-0.53499999999999992</v>
      </c>
      <c r="O90">
        <f t="shared" si="19"/>
        <v>8.8639630621434709</v>
      </c>
      <c r="P90">
        <f t="shared" si="19"/>
        <v>103.092033408044</v>
      </c>
      <c r="Q90">
        <f t="shared" si="19"/>
        <v>69.140885973895109</v>
      </c>
      <c r="R90">
        <f t="shared" si="19"/>
        <v>22</v>
      </c>
      <c r="S90">
        <f t="shared" si="19"/>
        <v>35.9582790091265</v>
      </c>
      <c r="T90">
        <f t="shared" si="19"/>
        <v>-15.770013701311401</v>
      </c>
      <c r="U90">
        <f t="shared" si="19"/>
        <v>124</v>
      </c>
      <c r="V90">
        <f t="shared" si="19"/>
        <v>9.0540674603174089</v>
      </c>
      <c r="W90">
        <f t="shared" si="19"/>
        <v>180.5</v>
      </c>
    </row>
    <row r="91" spans="1:23" ht="15">
      <c r="A91" s="53"/>
      <c r="B91" s="14">
        <v>16</v>
      </c>
      <c r="C91" s="15" t="s">
        <v>0</v>
      </c>
      <c r="D91">
        <f t="shared" si="15"/>
        <v>71</v>
      </c>
      <c r="E91">
        <f t="shared" si="15"/>
        <v>55</v>
      </c>
      <c r="F91">
        <f t="shared" si="15"/>
        <v>816.66666666666663</v>
      </c>
      <c r="G91">
        <f t="shared" si="15"/>
        <v>857.26031786343526</v>
      </c>
      <c r="H91">
        <f t="shared" si="15"/>
        <v>612.76391791610797</v>
      </c>
      <c r="I91">
        <f t="shared" ref="I91:W91" si="20">IF(I20="",I$69,I20)</f>
        <v>1.445629342429583</v>
      </c>
      <c r="J91">
        <f t="shared" si="20"/>
        <v>0.5742219044985557</v>
      </c>
      <c r="K91">
        <f t="shared" si="20"/>
        <v>27.7</v>
      </c>
      <c r="L91">
        <f t="shared" si="20"/>
        <v>0.17</v>
      </c>
      <c r="M91">
        <f t="shared" si="20"/>
        <v>-0.92666666666666675</v>
      </c>
      <c r="N91">
        <f t="shared" si="20"/>
        <v>-0.33666666666666673</v>
      </c>
      <c r="O91">
        <f t="shared" si="20"/>
        <v>6.5970496387804429</v>
      </c>
      <c r="P91">
        <f t="shared" si="20"/>
        <v>48.642438414611767</v>
      </c>
      <c r="Q91">
        <f t="shared" si="20"/>
        <v>33.464034411934001</v>
      </c>
      <c r="R91">
        <f t="shared" si="20"/>
        <v>10</v>
      </c>
      <c r="S91">
        <f t="shared" si="20"/>
        <v>13.420563420563431</v>
      </c>
      <c r="T91">
        <f t="shared" si="20"/>
        <v>-11.522728264815999</v>
      </c>
      <c r="U91">
        <f t="shared" si="20"/>
        <v>226.66666666666671</v>
      </c>
      <c r="V91">
        <f t="shared" si="20"/>
        <v>9.1975387515710079</v>
      </c>
      <c r="W91">
        <f t="shared" si="20"/>
        <v>402.33333333333331</v>
      </c>
    </row>
    <row r="92" spans="1:23" ht="15">
      <c r="A92" s="53"/>
      <c r="B92" s="14">
        <v>17</v>
      </c>
      <c r="C92" s="15" t="s">
        <v>1</v>
      </c>
      <c r="D92">
        <f t="shared" si="15"/>
        <v>23</v>
      </c>
      <c r="E92">
        <f t="shared" si="15"/>
        <v>46</v>
      </c>
      <c r="F92">
        <f t="shared" si="15"/>
        <v>989.33333333333337</v>
      </c>
      <c r="G92">
        <f t="shared" si="15"/>
        <v>3092.8487851827922</v>
      </c>
      <c r="H92">
        <f t="shared" si="15"/>
        <v>639.59205966062359</v>
      </c>
      <c r="I92">
        <f t="shared" ref="I92:W92" si="21">IF(I21="",I$69,I21)</f>
        <v>8.434388239046454</v>
      </c>
      <c r="J92">
        <f t="shared" si="21"/>
        <v>0.85499689457645867</v>
      </c>
      <c r="K92">
        <f t="shared" si="21"/>
        <v>26.966666666666669</v>
      </c>
      <c r="L92">
        <f t="shared" si="21"/>
        <v>0.1166666666666667</v>
      </c>
      <c r="M92">
        <f t="shared" si="21"/>
        <v>-0.93</v>
      </c>
      <c r="N92">
        <f t="shared" si="21"/>
        <v>-0.53666666666666663</v>
      </c>
      <c r="O92">
        <f t="shared" si="21"/>
        <v>7.8484322724408244</v>
      </c>
      <c r="P92">
        <f t="shared" si="21"/>
        <v>71.669279095796284</v>
      </c>
      <c r="Q92">
        <f t="shared" si="21"/>
        <v>38.192014025744697</v>
      </c>
      <c r="R92">
        <f t="shared" si="21"/>
        <v>9.6666666666666661</v>
      </c>
      <c r="S92">
        <f t="shared" si="21"/>
        <v>14.91986396220269</v>
      </c>
      <c r="T92">
        <f t="shared" si="21"/>
        <v>-5.685279351664783</v>
      </c>
      <c r="U92">
        <f t="shared" si="21"/>
        <v>265.66666666666669</v>
      </c>
      <c r="V92">
        <f t="shared" si="21"/>
        <v>3.3732979910714569</v>
      </c>
      <c r="W92">
        <f t="shared" si="21"/>
        <v>253.33333333333329</v>
      </c>
    </row>
    <row r="93" spans="1:23" ht="15">
      <c r="A93" s="53"/>
      <c r="B93" s="14">
        <v>18</v>
      </c>
      <c r="C93" s="15" t="s">
        <v>1</v>
      </c>
      <c r="D93">
        <f t="shared" si="15"/>
        <v>28</v>
      </c>
      <c r="E93">
        <f t="shared" si="15"/>
        <v>37</v>
      </c>
      <c r="F93">
        <f t="shared" si="15"/>
        <v>686.66666666666663</v>
      </c>
      <c r="G93">
        <f t="shared" si="15"/>
        <v>495.26310115674193</v>
      </c>
      <c r="H93">
        <f t="shared" si="15"/>
        <v>165.14009576840749</v>
      </c>
      <c r="I93">
        <f t="shared" ref="I93:W93" si="22">IF(I22="",I$69,I22)</f>
        <v>2.9163010140436652</v>
      </c>
      <c r="J93">
        <f t="shared" si="22"/>
        <v>0.65659462274437497</v>
      </c>
      <c r="K93">
        <f t="shared" si="22"/>
        <v>26.5</v>
      </c>
      <c r="L93">
        <f t="shared" si="22"/>
        <v>-0.12666666666666671</v>
      </c>
      <c r="M93">
        <f t="shared" si="22"/>
        <v>-1.05</v>
      </c>
      <c r="N93">
        <f t="shared" si="22"/>
        <v>0.1033333333333333</v>
      </c>
      <c r="O93">
        <f t="shared" si="22"/>
        <v>6.082911026040283</v>
      </c>
      <c r="P93">
        <f t="shared" si="22"/>
        <v>41.823385840426774</v>
      </c>
      <c r="Q93">
        <f t="shared" si="22"/>
        <v>22.68461894644863</v>
      </c>
      <c r="R93">
        <f t="shared" si="22"/>
        <v>1.666666666666667</v>
      </c>
      <c r="S93">
        <f t="shared" si="22"/>
        <v>2.0202020202020199</v>
      </c>
      <c r="T93">
        <f t="shared" si="22"/>
        <v>-9.4760495541082701</v>
      </c>
      <c r="U93">
        <f t="shared" si="22"/>
        <v>278.66666666666669</v>
      </c>
      <c r="V93">
        <f t="shared" si="22"/>
        <v>7.5099712467701734</v>
      </c>
      <c r="W93">
        <f t="shared" si="22"/>
        <v>426.66666666666669</v>
      </c>
    </row>
    <row r="94" spans="1:23" ht="15">
      <c r="A94" s="53"/>
      <c r="B94" s="14">
        <v>19</v>
      </c>
      <c r="C94" s="15" t="s">
        <v>0</v>
      </c>
      <c r="D94">
        <f t="shared" si="15"/>
        <v>8</v>
      </c>
      <c r="E94">
        <f t="shared" si="15"/>
        <v>23</v>
      </c>
      <c r="F94">
        <f t="shared" si="15"/>
        <v>829</v>
      </c>
      <c r="G94">
        <f t="shared" si="15"/>
        <v>1038.0248044664229</v>
      </c>
      <c r="H94">
        <f t="shared" si="15"/>
        <v>473.31809156113769</v>
      </c>
      <c r="I94">
        <f t="shared" ref="I94:W94" si="23">IF(I23="",I$69,I23)</f>
        <v>2.16405436883174</v>
      </c>
      <c r="J94">
        <f t="shared" si="23"/>
        <v>0.68051230706738008</v>
      </c>
      <c r="K94">
        <f t="shared" si="23"/>
        <v>27.5</v>
      </c>
      <c r="L94">
        <f t="shared" si="23"/>
        <v>-0.05</v>
      </c>
      <c r="M94">
        <f t="shared" si="23"/>
        <v>-1.05</v>
      </c>
      <c r="N94">
        <f t="shared" si="23"/>
        <v>0.2233333333333333</v>
      </c>
      <c r="O94">
        <f t="shared" si="23"/>
        <v>13.04031188498889</v>
      </c>
      <c r="P94">
        <f t="shared" si="23"/>
        <v>75.754201031896244</v>
      </c>
      <c r="Q94">
        <f t="shared" si="23"/>
        <v>38.018808167599097</v>
      </c>
      <c r="R94">
        <f t="shared" si="23"/>
        <v>15.33333333333333</v>
      </c>
      <c r="S94">
        <f t="shared" si="23"/>
        <v>19.601099267155231</v>
      </c>
      <c r="T94">
        <f t="shared" si="23"/>
        <v>-10.1608775442109</v>
      </c>
      <c r="U94">
        <f t="shared" si="23"/>
        <v>162.33333333333329</v>
      </c>
      <c r="V94">
        <f t="shared" si="23"/>
        <v>6.7805840934445669</v>
      </c>
      <c r="W94">
        <f t="shared" si="23"/>
        <v>303.66666666666669</v>
      </c>
    </row>
    <row r="95" spans="1:23" ht="15">
      <c r="A95" s="53"/>
      <c r="B95" s="14">
        <v>20</v>
      </c>
      <c r="C95" s="15" t="s">
        <v>0</v>
      </c>
      <c r="D95">
        <f t="shared" si="15"/>
        <v>3</v>
      </c>
      <c r="E95">
        <f t="shared" si="15"/>
        <v>43</v>
      </c>
      <c r="F95">
        <f t="shared" si="15"/>
        <v>944</v>
      </c>
      <c r="G95">
        <f t="shared" si="15"/>
        <v>946.07938542208444</v>
      </c>
      <c r="H95">
        <f t="shared" si="15"/>
        <v>290.74007179932153</v>
      </c>
      <c r="I95">
        <f t="shared" ref="I95:W95" si="24">IF(I24="",I$69,I24)</f>
        <v>3.6164914847202949</v>
      </c>
      <c r="J95">
        <f t="shared" si="24"/>
        <v>0.73300187826213947</v>
      </c>
      <c r="K95">
        <f t="shared" si="24"/>
        <v>27.3</v>
      </c>
      <c r="L95">
        <f t="shared" si="24"/>
        <v>-0.22</v>
      </c>
      <c r="M95">
        <f t="shared" si="24"/>
        <v>-1.07</v>
      </c>
      <c r="N95">
        <f t="shared" si="24"/>
        <v>0.06</v>
      </c>
      <c r="O95">
        <f t="shared" si="24"/>
        <v>5.7065024786698446</v>
      </c>
      <c r="P95">
        <f t="shared" si="24"/>
        <v>52.767596354820853</v>
      </c>
      <c r="Q95">
        <f t="shared" si="24"/>
        <v>34.308205484318947</v>
      </c>
      <c r="R95">
        <f t="shared" si="24"/>
        <v>11</v>
      </c>
      <c r="S95">
        <f t="shared" si="24"/>
        <v>16.530981456354599</v>
      </c>
      <c r="T95">
        <f t="shared" si="24"/>
        <v>-11.487763554216849</v>
      </c>
      <c r="U95">
        <f t="shared" si="24"/>
        <v>151</v>
      </c>
      <c r="V95">
        <f t="shared" si="24"/>
        <v>9.0728013057900796</v>
      </c>
      <c r="W95">
        <f t="shared" si="24"/>
        <v>239</v>
      </c>
    </row>
    <row r="96" spans="1:23" ht="15">
      <c r="A96" s="53"/>
      <c r="B96" s="14">
        <v>21</v>
      </c>
      <c r="C96" s="15" t="s">
        <v>1</v>
      </c>
      <c r="D96">
        <f t="shared" si="15"/>
        <v>3</v>
      </c>
      <c r="E96">
        <f t="shared" si="15"/>
        <v>42</v>
      </c>
      <c r="F96">
        <f t="shared" si="15"/>
        <v>772.5</v>
      </c>
      <c r="G96">
        <f t="shared" si="15"/>
        <v>292.25556976952748</v>
      </c>
      <c r="H96">
        <f t="shared" si="15"/>
        <v>591.80383245283451</v>
      </c>
      <c r="I96">
        <f t="shared" ref="I96:W96" si="25">IF(I25="",I$69,I25)</f>
        <v>0.79515740791590506</v>
      </c>
      <c r="J96">
        <f t="shared" si="25"/>
        <v>0.378661626548774</v>
      </c>
      <c r="K96">
        <f t="shared" si="25"/>
        <v>28.65</v>
      </c>
      <c r="L96">
        <f t="shared" si="25"/>
        <v>9.5000000000000001E-2</v>
      </c>
      <c r="M96">
        <f t="shared" si="25"/>
        <v>-1.01</v>
      </c>
      <c r="N96">
        <f t="shared" si="25"/>
        <v>-0.23499999999999999</v>
      </c>
      <c r="O96">
        <f t="shared" si="25"/>
        <v>7.0009843561042899</v>
      </c>
      <c r="P96">
        <f t="shared" si="25"/>
        <v>55.9621249983159</v>
      </c>
      <c r="Q96">
        <f t="shared" si="25"/>
        <v>37.170727637000702</v>
      </c>
      <c r="R96">
        <f t="shared" si="25"/>
        <v>15.5</v>
      </c>
      <c r="S96">
        <f t="shared" si="25"/>
        <v>19.462025316455701</v>
      </c>
      <c r="T96">
        <f t="shared" si="25"/>
        <v>-12.4412902383153</v>
      </c>
      <c r="U96">
        <f t="shared" si="25"/>
        <v>158</v>
      </c>
      <c r="V96">
        <f t="shared" si="25"/>
        <v>8.9464328056031643</v>
      </c>
      <c r="W96">
        <f t="shared" si="25"/>
        <v>331.5</v>
      </c>
    </row>
    <row r="97" spans="1:47" ht="15">
      <c r="A97" s="53"/>
      <c r="B97" s="14">
        <v>22</v>
      </c>
      <c r="C97" s="15" t="s">
        <v>0</v>
      </c>
      <c r="D97">
        <f t="shared" ref="D97:H106" si="26">IF(D26="",D$69,D26)</f>
        <v>3</v>
      </c>
      <c r="E97">
        <f t="shared" si="26"/>
        <v>26</v>
      </c>
      <c r="F97">
        <f t="shared" si="26"/>
        <v>712.33333333333337</v>
      </c>
      <c r="G97">
        <f t="shared" si="26"/>
        <v>7215.57558528557</v>
      </c>
      <c r="H97">
        <f t="shared" si="26"/>
        <v>2144.1573217982859</v>
      </c>
      <c r="I97">
        <f t="shared" ref="I97:W97" si="27">IF(I26="",I$69,I26)</f>
        <v>4.1781542005778602</v>
      </c>
      <c r="J97">
        <f t="shared" si="27"/>
        <v>0.79411667530290364</v>
      </c>
      <c r="K97">
        <f t="shared" si="27"/>
        <v>28.133333333333329</v>
      </c>
      <c r="L97">
        <f t="shared" si="27"/>
        <v>-0.22</v>
      </c>
      <c r="M97">
        <f t="shared" si="27"/>
        <v>-0.98666666666666669</v>
      </c>
      <c r="N97">
        <f t="shared" si="27"/>
        <v>-7.333333333333332E-2</v>
      </c>
      <c r="O97">
        <f t="shared" si="27"/>
        <v>13.85251717602217</v>
      </c>
      <c r="P97">
        <f t="shared" si="27"/>
        <v>114.17227171518481</v>
      </c>
      <c r="Q97">
        <f t="shared" si="27"/>
        <v>78.399227588332465</v>
      </c>
      <c r="R97">
        <f t="shared" si="27"/>
        <v>24</v>
      </c>
      <c r="S97">
        <f t="shared" si="27"/>
        <v>33.397302684592233</v>
      </c>
      <c r="T97">
        <f t="shared" si="27"/>
        <v>-14.356305993767631</v>
      </c>
      <c r="U97">
        <f t="shared" si="27"/>
        <v>165</v>
      </c>
      <c r="V97">
        <f t="shared" si="27"/>
        <v>11.30694444444447</v>
      </c>
      <c r="W97">
        <f t="shared" si="27"/>
        <v>146.66666666666671</v>
      </c>
    </row>
    <row r="98" spans="1:47" ht="15">
      <c r="A98" s="53"/>
      <c r="B98" s="14">
        <v>23</v>
      </c>
      <c r="C98" s="15" t="s">
        <v>1</v>
      </c>
      <c r="D98">
        <f t="shared" si="26"/>
        <v>3</v>
      </c>
      <c r="E98">
        <f t="shared" si="26"/>
        <v>37</v>
      </c>
      <c r="F98">
        <f t="shared" si="26"/>
        <v>647.5</v>
      </c>
      <c r="G98">
        <f t="shared" si="26"/>
        <v>252.58931643295949</v>
      </c>
      <c r="H98">
        <f t="shared" si="26"/>
        <v>109.9127148547105</v>
      </c>
      <c r="I98">
        <f t="shared" ref="I98:W98" si="28">IF(I27="",I$69,I27)</f>
        <v>2.22503763647441</v>
      </c>
      <c r="J98">
        <f t="shared" si="28"/>
        <v>0.68827293237672749</v>
      </c>
      <c r="K98">
        <f t="shared" si="28"/>
        <v>26.05</v>
      </c>
      <c r="L98">
        <f t="shared" si="28"/>
        <v>-0.20499999999999999</v>
      </c>
      <c r="M98">
        <f t="shared" si="28"/>
        <v>-1.0249999999999999</v>
      </c>
      <c r="N98">
        <f t="shared" si="28"/>
        <v>0.20499999999999999</v>
      </c>
      <c r="O98">
        <f t="shared" si="28"/>
        <v>3.9712449115810551</v>
      </c>
      <c r="P98">
        <f t="shared" si="28"/>
        <v>24.50461419608995</v>
      </c>
      <c r="Q98">
        <f t="shared" si="28"/>
        <v>13.757606891206301</v>
      </c>
      <c r="R98">
        <f t="shared" si="28"/>
        <v>0</v>
      </c>
      <c r="S98">
        <f t="shared" si="28"/>
        <v>0</v>
      </c>
      <c r="T98">
        <f t="shared" si="28"/>
        <v>-4.6647388705853103</v>
      </c>
      <c r="U98">
        <f t="shared" si="28"/>
        <v>336</v>
      </c>
      <c r="V98">
        <f t="shared" si="28"/>
        <v>3.90768520896194</v>
      </c>
      <c r="W98">
        <f t="shared" si="28"/>
        <v>395.5</v>
      </c>
    </row>
    <row r="99" spans="1:47" ht="15">
      <c r="A99" s="53"/>
      <c r="B99" s="14">
        <v>24</v>
      </c>
      <c r="C99" s="15" t="s">
        <v>0</v>
      </c>
      <c r="D99">
        <f t="shared" si="26"/>
        <v>13</v>
      </c>
      <c r="E99">
        <f t="shared" si="26"/>
        <v>45</v>
      </c>
      <c r="F99">
        <f t="shared" si="26"/>
        <v>630</v>
      </c>
      <c r="G99">
        <f t="shared" si="26"/>
        <v>833.81109534753091</v>
      </c>
      <c r="H99">
        <f t="shared" si="26"/>
        <v>300.73755795990547</v>
      </c>
      <c r="I99">
        <f t="shared" ref="I99:W99" si="29">IF(I28="",I$69,I28)</f>
        <v>3.0767513491175</v>
      </c>
      <c r="J99">
        <f t="shared" si="29"/>
        <v>0.72362386343642005</v>
      </c>
      <c r="K99">
        <f t="shared" si="29"/>
        <v>26.55</v>
      </c>
      <c r="L99">
        <f t="shared" si="29"/>
        <v>4.4999999999999998E-2</v>
      </c>
      <c r="M99">
        <f t="shared" si="29"/>
        <v>-0.94</v>
      </c>
      <c r="N99">
        <f t="shared" si="29"/>
        <v>-0.55499999999999994</v>
      </c>
      <c r="O99">
        <f t="shared" si="29"/>
        <v>10.37652834667583</v>
      </c>
      <c r="P99">
        <f t="shared" si="29"/>
        <v>67.490835031654498</v>
      </c>
      <c r="Q99">
        <f t="shared" si="29"/>
        <v>20.526789916859801</v>
      </c>
      <c r="R99">
        <f t="shared" si="29"/>
        <v>1</v>
      </c>
      <c r="S99">
        <f t="shared" si="29"/>
        <v>1.1112483022595401</v>
      </c>
      <c r="T99">
        <f t="shared" si="29"/>
        <v>-8.0997983870967687</v>
      </c>
      <c r="U99">
        <f t="shared" si="29"/>
        <v>232</v>
      </c>
      <c r="V99">
        <f t="shared" si="29"/>
        <v>6.8598854355716998</v>
      </c>
      <c r="W99">
        <f t="shared" si="29"/>
        <v>326</v>
      </c>
    </row>
    <row r="100" spans="1:47" ht="15">
      <c r="A100" s="53"/>
      <c r="B100" s="14">
        <v>25</v>
      </c>
      <c r="C100" s="15" t="s">
        <v>0</v>
      </c>
      <c r="D100">
        <f t="shared" si="26"/>
        <v>36</v>
      </c>
      <c r="E100">
        <f t="shared" si="26"/>
        <v>32</v>
      </c>
      <c r="F100">
        <f t="shared" si="26"/>
        <v>915</v>
      </c>
      <c r="G100">
        <f t="shared" si="26"/>
        <v>873.69068690720576</v>
      </c>
      <c r="H100">
        <f t="shared" si="26"/>
        <v>377.82623149555911</v>
      </c>
      <c r="I100">
        <f t="shared" ref="I100:W100" si="30">IF(I29="",I$69,I29)</f>
        <v>2.31223445289065</v>
      </c>
      <c r="J100">
        <f t="shared" si="30"/>
        <v>0.69274289794104638</v>
      </c>
      <c r="K100">
        <f t="shared" si="30"/>
        <v>28.166666666666671</v>
      </c>
      <c r="L100">
        <f t="shared" si="30"/>
        <v>0.3</v>
      </c>
      <c r="M100">
        <f t="shared" si="30"/>
        <v>-0.98</v>
      </c>
      <c r="N100">
        <f t="shared" si="30"/>
        <v>-3.0000000000000009E-2</v>
      </c>
      <c r="O100">
        <f t="shared" si="30"/>
        <v>6.3708814964955032</v>
      </c>
      <c r="P100">
        <f t="shared" si="30"/>
        <v>54.481250725438429</v>
      </c>
      <c r="Q100">
        <f t="shared" si="30"/>
        <v>34.836814123865963</v>
      </c>
      <c r="R100">
        <f t="shared" si="30"/>
        <v>11.33333333333333</v>
      </c>
      <c r="S100">
        <f t="shared" si="30"/>
        <v>17.156862745098039</v>
      </c>
      <c r="T100">
        <f t="shared" si="30"/>
        <v>-7.1057065924168228</v>
      </c>
      <c r="U100">
        <f t="shared" si="30"/>
        <v>261</v>
      </c>
      <c r="V100">
        <f t="shared" si="30"/>
        <v>7.0001166493047622</v>
      </c>
      <c r="W100">
        <f t="shared" si="30"/>
        <v>303.66666666666669</v>
      </c>
    </row>
    <row r="101" spans="1:47" ht="15">
      <c r="A101" s="53"/>
      <c r="B101" s="14">
        <v>26</v>
      </c>
      <c r="C101" s="15" t="s">
        <v>0</v>
      </c>
      <c r="D101">
        <f t="shared" si="26"/>
        <v>3</v>
      </c>
      <c r="E101">
        <f t="shared" si="26"/>
        <v>23</v>
      </c>
      <c r="F101">
        <f t="shared" si="26"/>
        <v>804.33333333333337</v>
      </c>
      <c r="G101">
        <f t="shared" si="26"/>
        <v>657.07581565725798</v>
      </c>
      <c r="H101">
        <f t="shared" si="26"/>
        <v>205.54344911197941</v>
      </c>
      <c r="I101">
        <f t="shared" ref="I101:W101" si="31">IF(I30="",I$69,I30)</f>
        <v>3.2062831514394232</v>
      </c>
      <c r="J101">
        <f t="shared" si="31"/>
        <v>0.75482611166996072</v>
      </c>
      <c r="K101">
        <f t="shared" si="31"/>
        <v>26.833333333333329</v>
      </c>
      <c r="L101">
        <f t="shared" si="31"/>
        <v>0.16666666666666671</v>
      </c>
      <c r="M101">
        <f t="shared" si="31"/>
        <v>-0.95333333333333325</v>
      </c>
      <c r="N101">
        <f t="shared" si="31"/>
        <v>-0.51333333333333331</v>
      </c>
      <c r="O101">
        <f t="shared" si="31"/>
        <v>4.97883976312517</v>
      </c>
      <c r="P101">
        <f t="shared" si="31"/>
        <v>39.0792640014254</v>
      </c>
      <c r="Q101">
        <f t="shared" si="31"/>
        <v>23.99212215972274</v>
      </c>
      <c r="R101">
        <f t="shared" si="31"/>
        <v>2.666666666666667</v>
      </c>
      <c r="S101">
        <f t="shared" si="31"/>
        <v>3.4529686761532168</v>
      </c>
      <c r="T101">
        <f t="shared" si="31"/>
        <v>-7.5432904433116699</v>
      </c>
      <c r="U101">
        <f t="shared" si="31"/>
        <v>368.66666666666669</v>
      </c>
      <c r="V101">
        <f t="shared" si="31"/>
        <v>6.3314286751304101</v>
      </c>
      <c r="W101">
        <f t="shared" si="31"/>
        <v>535.66666666666663</v>
      </c>
    </row>
    <row r="102" spans="1:47" ht="15">
      <c r="A102" s="53"/>
      <c r="B102" s="14">
        <v>27</v>
      </c>
      <c r="C102" s="15" t="s">
        <v>0</v>
      </c>
      <c r="D102">
        <f t="shared" si="26"/>
        <v>12</v>
      </c>
      <c r="E102">
        <f t="shared" si="26"/>
        <v>49</v>
      </c>
      <c r="F102">
        <f t="shared" si="26"/>
        <v>903.75</v>
      </c>
      <c r="G102">
        <f t="shared" si="26"/>
        <v>3596.5257395527678</v>
      </c>
      <c r="H102">
        <f t="shared" si="26"/>
        <v>3440.13674228017</v>
      </c>
      <c r="I102">
        <f t="shared" ref="I102:W102" si="32">IF(I31="",I$69,I31)</f>
        <v>1.2134262075243381</v>
      </c>
      <c r="J102">
        <f t="shared" si="32"/>
        <v>0.50628075261408023</v>
      </c>
      <c r="K102">
        <f t="shared" si="32"/>
        <v>26.925000000000001</v>
      </c>
      <c r="L102">
        <f t="shared" si="32"/>
        <v>0.13750000000000001</v>
      </c>
      <c r="M102">
        <f t="shared" si="32"/>
        <v>-0.9524999999999999</v>
      </c>
      <c r="N102">
        <f t="shared" si="32"/>
        <v>-0.38500000000000001</v>
      </c>
      <c r="O102">
        <f t="shared" si="32"/>
        <v>8.6899398862555604</v>
      </c>
      <c r="P102">
        <f t="shared" si="32"/>
        <v>70.4059153871397</v>
      </c>
      <c r="Q102">
        <f t="shared" si="32"/>
        <v>72.084892894151622</v>
      </c>
      <c r="R102">
        <f t="shared" si="32"/>
        <v>20.5</v>
      </c>
      <c r="S102">
        <f t="shared" si="32"/>
        <v>31.8403364948656</v>
      </c>
      <c r="T102">
        <f t="shared" si="32"/>
        <v>-11.292844433521701</v>
      </c>
      <c r="U102">
        <f t="shared" si="32"/>
        <v>148.5</v>
      </c>
      <c r="V102">
        <f t="shared" si="32"/>
        <v>7.8250638943584931</v>
      </c>
      <c r="W102">
        <f t="shared" si="32"/>
        <v>275.25</v>
      </c>
    </row>
    <row r="103" spans="1:47" ht="15">
      <c r="A103" s="53"/>
      <c r="B103" s="14">
        <v>28</v>
      </c>
      <c r="C103" s="15" t="s">
        <v>1</v>
      </c>
      <c r="D103">
        <f t="shared" si="26"/>
        <v>24</v>
      </c>
      <c r="E103">
        <f t="shared" si="26"/>
        <v>50</v>
      </c>
      <c r="F103">
        <f t="shared" si="26"/>
        <v>833.56944444444423</v>
      </c>
      <c r="G103">
        <f t="shared" si="26"/>
        <v>1434.3168329574114</v>
      </c>
      <c r="H103">
        <f t="shared" si="26"/>
        <v>717.21515842039264</v>
      </c>
      <c r="I103">
        <f t="shared" ref="I103:W103" si="33">IF(I32="",I$69,I32)</f>
        <v>2.6917651296169662</v>
      </c>
      <c r="J103">
        <f t="shared" si="33"/>
        <v>0.63458081792582632</v>
      </c>
      <c r="K103">
        <f t="shared" si="33"/>
        <v>27.26583333333333</v>
      </c>
      <c r="L103">
        <f t="shared" si="33"/>
        <v>-3.3027777777777788E-2</v>
      </c>
      <c r="M103">
        <f t="shared" si="33"/>
        <v>-0.87102777777777796</v>
      </c>
      <c r="N103">
        <f t="shared" si="33"/>
        <v>-0.23666666666666666</v>
      </c>
      <c r="O103">
        <f t="shared" si="33"/>
        <v>7.9924910687235284</v>
      </c>
      <c r="P103">
        <f t="shared" si="33"/>
        <v>64.659078719099583</v>
      </c>
      <c r="Q103">
        <f t="shared" si="33"/>
        <v>39.154725403327234</v>
      </c>
      <c r="R103">
        <f t="shared" si="33"/>
        <v>12.727777777777776</v>
      </c>
      <c r="S103">
        <f t="shared" si="33"/>
        <v>18.764206146430997</v>
      </c>
      <c r="T103">
        <f t="shared" si="33"/>
        <v>-9.7349598638284132</v>
      </c>
      <c r="U103">
        <f t="shared" si="33"/>
        <v>232.72777777777776</v>
      </c>
      <c r="V103">
        <f t="shared" si="33"/>
        <v>7.5251929149813153</v>
      </c>
      <c r="W103">
        <f t="shared" si="33"/>
        <v>310.42500000000001</v>
      </c>
    </row>
    <row r="104" spans="1:47" ht="15">
      <c r="A104" s="53"/>
      <c r="B104" s="14">
        <v>29</v>
      </c>
      <c r="C104" s="15" t="s">
        <v>1</v>
      </c>
      <c r="D104">
        <f t="shared" si="26"/>
        <v>3</v>
      </c>
      <c r="E104">
        <f t="shared" si="26"/>
        <v>41</v>
      </c>
      <c r="F104">
        <f t="shared" si="26"/>
        <v>807</v>
      </c>
      <c r="G104">
        <f t="shared" si="26"/>
        <v>1555.8462387437489</v>
      </c>
      <c r="H104">
        <f t="shared" si="26"/>
        <v>363.65328769836702</v>
      </c>
      <c r="I104">
        <f t="shared" ref="I104:W104" si="34">IF(I33="",I$69,I33)</f>
        <v>5.718988272376806</v>
      </c>
      <c r="J104">
        <f t="shared" si="34"/>
        <v>0.7585010665018127</v>
      </c>
      <c r="K104">
        <f>IF(K33="",K$69,K33)</f>
        <v>25.2</v>
      </c>
      <c r="L104">
        <f t="shared" si="34"/>
        <v>-0.19666666666666671</v>
      </c>
      <c r="M104">
        <f t="shared" si="34"/>
        <v>-1.06</v>
      </c>
      <c r="N104">
        <f t="shared" si="34"/>
        <v>-0.35666666666666669</v>
      </c>
      <c r="O104">
        <f t="shared" si="34"/>
        <v>13.084399566557231</v>
      </c>
      <c r="P104">
        <f t="shared" si="34"/>
        <v>83.506379847511269</v>
      </c>
      <c r="Q104">
        <f t="shared" si="34"/>
        <v>32.923323172148031</v>
      </c>
      <c r="R104">
        <f t="shared" si="34"/>
        <v>11</v>
      </c>
      <c r="S104">
        <f t="shared" si="34"/>
        <v>14.902461377323901</v>
      </c>
      <c r="T104">
        <f t="shared" si="34"/>
        <v>-9.1586375336375259</v>
      </c>
      <c r="U104">
        <f t="shared" si="34"/>
        <v>233.33333333333329</v>
      </c>
      <c r="V104">
        <f t="shared" si="34"/>
        <v>8.9135372862501878</v>
      </c>
      <c r="W104">
        <f t="shared" si="34"/>
        <v>265</v>
      </c>
    </row>
    <row r="105" spans="1:47" ht="15" customHeight="1">
      <c r="A105" s="53"/>
      <c r="B105" s="14">
        <v>30</v>
      </c>
      <c r="C105" s="15" t="s">
        <v>1</v>
      </c>
      <c r="D105">
        <f t="shared" si="26"/>
        <v>3</v>
      </c>
      <c r="E105">
        <f t="shared" si="26"/>
        <v>36</v>
      </c>
      <c r="F105">
        <f t="shared" si="26"/>
        <v>803.5</v>
      </c>
      <c r="G105">
        <f t="shared" si="26"/>
        <v>648.35874488902346</v>
      </c>
      <c r="H105">
        <f t="shared" si="26"/>
        <v>611.4799288183815</v>
      </c>
      <c r="I105">
        <f t="shared" ref="I105:W105" si="35">IF(I34="",I$69,I34)</f>
        <v>1.25615610543316</v>
      </c>
      <c r="J105">
        <f t="shared" si="35"/>
        <v>0.51963969912580998</v>
      </c>
      <c r="K105">
        <f t="shared" si="35"/>
        <v>28.85</v>
      </c>
      <c r="L105">
        <f t="shared" si="35"/>
        <v>-0.17</v>
      </c>
      <c r="M105">
        <f t="shared" si="35"/>
        <v>-0.96</v>
      </c>
      <c r="N105">
        <f t="shared" si="35"/>
        <v>0</v>
      </c>
      <c r="O105">
        <f t="shared" si="35"/>
        <v>7.0507963822856086</v>
      </c>
      <c r="P105">
        <f t="shared" si="35"/>
        <v>52.461407468697651</v>
      </c>
      <c r="Q105">
        <f t="shared" si="35"/>
        <v>41.7985807098948</v>
      </c>
      <c r="R105">
        <f t="shared" si="35"/>
        <v>17.5</v>
      </c>
      <c r="S105">
        <f t="shared" si="35"/>
        <v>25.23709167544785</v>
      </c>
      <c r="T105">
        <f t="shared" si="35"/>
        <v>-9.6975760183591255</v>
      </c>
      <c r="U105">
        <f t="shared" si="35"/>
        <v>344.5</v>
      </c>
      <c r="V105">
        <f t="shared" si="35"/>
        <v>8.3160166162569755</v>
      </c>
      <c r="W105">
        <f t="shared" si="35"/>
        <v>430</v>
      </c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</row>
    <row r="106" spans="1:47" ht="16" customHeight="1" thickBot="1">
      <c r="A106" s="54"/>
      <c r="B106" s="30">
        <v>31</v>
      </c>
      <c r="C106" s="31" t="s">
        <v>0</v>
      </c>
      <c r="D106" s="32">
        <f t="shared" si="26"/>
        <v>21</v>
      </c>
      <c r="E106" s="32">
        <f t="shared" si="26"/>
        <v>39</v>
      </c>
      <c r="F106" s="32">
        <f t="shared" si="26"/>
        <v>1069</v>
      </c>
      <c r="G106" s="32">
        <f t="shared" si="26"/>
        <v>1297.46860824903</v>
      </c>
      <c r="H106" s="32">
        <f t="shared" si="26"/>
        <v>730.82104816042192</v>
      </c>
      <c r="I106" s="32">
        <f t="shared" ref="I106:W106" si="36">IF(I35="",I$69,I35)</f>
        <v>2.0081917786866952</v>
      </c>
      <c r="J106" s="32">
        <f t="shared" si="36"/>
        <v>0.65575411049239796</v>
      </c>
      <c r="K106" s="32">
        <f t="shared" si="36"/>
        <v>28.45</v>
      </c>
      <c r="L106" s="32">
        <f t="shared" si="36"/>
        <v>0.11</v>
      </c>
      <c r="M106" s="32">
        <f t="shared" si="36"/>
        <v>0.505</v>
      </c>
      <c r="N106" s="32">
        <f t="shared" si="36"/>
        <v>-0.89999999999999991</v>
      </c>
      <c r="O106" s="32">
        <f t="shared" si="36"/>
        <v>8.1427895251964504</v>
      </c>
      <c r="P106" s="32">
        <f t="shared" si="36"/>
        <v>83.171445978719561</v>
      </c>
      <c r="Q106" s="32">
        <f t="shared" si="36"/>
        <v>59.883672330149849</v>
      </c>
      <c r="R106" s="32">
        <f t="shared" si="36"/>
        <v>27</v>
      </c>
      <c r="S106" s="32">
        <f t="shared" si="36"/>
        <v>44.860579551667549</v>
      </c>
      <c r="T106" s="32">
        <f t="shared" si="36"/>
        <v>-9.6612702366126797</v>
      </c>
      <c r="U106" s="32">
        <f t="shared" si="36"/>
        <v>139</v>
      </c>
      <c r="V106" s="32">
        <f t="shared" si="36"/>
        <v>6.2560113758422036</v>
      </c>
      <c r="W106" s="32">
        <f t="shared" si="36"/>
        <v>202.5</v>
      </c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</row>
    <row r="107" spans="1:47" ht="15" customHeight="1">
      <c r="A107" s="52" t="s">
        <v>172</v>
      </c>
      <c r="B107" s="28">
        <v>1</v>
      </c>
      <c r="C107" s="29" t="s">
        <v>1</v>
      </c>
      <c r="D107">
        <f t="shared" ref="D107:D137" si="37">IF(D37="",D$70,D37)</f>
        <v>3</v>
      </c>
      <c r="E107">
        <f t="shared" ref="E107:W121" si="38">IF(E37="",E$70,E37)</f>
        <v>50</v>
      </c>
      <c r="F107">
        <f t="shared" si="38"/>
        <v>734</v>
      </c>
      <c r="G107">
        <f t="shared" si="38"/>
        <v>459.55916910900498</v>
      </c>
      <c r="H107">
        <f t="shared" si="38"/>
        <v>195.051216053231</v>
      </c>
      <c r="I107">
        <f t="shared" si="38"/>
        <v>2.3560948678401799</v>
      </c>
      <c r="J107">
        <f t="shared" si="38"/>
        <v>0.702034644615529</v>
      </c>
      <c r="K107">
        <f t="shared" si="38"/>
        <v>30</v>
      </c>
      <c r="L107">
        <f t="shared" si="38"/>
        <v>0.13</v>
      </c>
      <c r="M107">
        <f t="shared" si="38"/>
        <v>-1.04</v>
      </c>
      <c r="N107">
        <f t="shared" si="38"/>
        <v>-0.19</v>
      </c>
      <c r="O107">
        <f t="shared" si="38"/>
        <v>7.2323064205888903</v>
      </c>
      <c r="P107">
        <f t="shared" si="38"/>
        <v>39.594816667126402</v>
      </c>
      <c r="Q107">
        <f t="shared" si="38"/>
        <v>27.3453146583877</v>
      </c>
      <c r="R107">
        <f t="shared" si="38"/>
        <v>4</v>
      </c>
      <c r="S107">
        <f t="shared" si="38"/>
        <v>5.1282051282051304</v>
      </c>
      <c r="T107">
        <f t="shared" si="38"/>
        <v>-9.5199275362318492</v>
      </c>
      <c r="U107">
        <f t="shared" si="38"/>
        <v>414</v>
      </c>
      <c r="V107">
        <f t="shared" si="38"/>
        <v>6.9200191570881504</v>
      </c>
      <c r="W107">
        <f t="shared" si="38"/>
        <v>522</v>
      </c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</row>
    <row r="108" spans="1:47" ht="15" customHeight="1">
      <c r="A108" s="52"/>
      <c r="B108" s="14">
        <v>2</v>
      </c>
      <c r="C108" s="15" t="s">
        <v>1</v>
      </c>
      <c r="D108">
        <f t="shared" si="37"/>
        <v>29</v>
      </c>
      <c r="E108">
        <f t="shared" ref="E108:S108" si="39">IF(E38="",E$70,E38)</f>
        <v>46</v>
      </c>
      <c r="F108">
        <f t="shared" si="39"/>
        <v>813</v>
      </c>
      <c r="G108">
        <f t="shared" si="39"/>
        <v>172.441778377014</v>
      </c>
      <c r="H108">
        <f t="shared" si="39"/>
        <v>217.679585084721</v>
      </c>
      <c r="I108">
        <f t="shared" si="39"/>
        <v>0.79218167523564298</v>
      </c>
      <c r="J108">
        <f t="shared" si="39"/>
        <v>0.44202085434864402</v>
      </c>
      <c r="K108">
        <f t="shared" si="39"/>
        <v>27.7</v>
      </c>
      <c r="L108">
        <f t="shared" si="39"/>
        <v>0.06</v>
      </c>
      <c r="M108">
        <f t="shared" si="39"/>
        <v>-1.04</v>
      </c>
      <c r="N108">
        <f t="shared" si="39"/>
        <v>0.06</v>
      </c>
      <c r="O108">
        <f t="shared" si="39"/>
        <v>13.181705182195699</v>
      </c>
      <c r="P108">
        <f t="shared" si="39"/>
        <v>55.869277242453698</v>
      </c>
      <c r="Q108">
        <f t="shared" si="39"/>
        <v>30.865676729985999</v>
      </c>
      <c r="R108">
        <f t="shared" si="39"/>
        <v>10</v>
      </c>
      <c r="S108">
        <f t="shared" si="39"/>
        <v>9.9009900990098991</v>
      </c>
      <c r="T108">
        <f t="shared" si="38"/>
        <v>-9.49307304785893</v>
      </c>
      <c r="U108">
        <f t="shared" si="38"/>
        <v>397</v>
      </c>
      <c r="V108">
        <f t="shared" si="38"/>
        <v>7.3275862068965099</v>
      </c>
      <c r="W108">
        <f t="shared" si="38"/>
        <v>551</v>
      </c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</row>
    <row r="109" spans="1:47" ht="15" customHeight="1">
      <c r="A109" s="52"/>
      <c r="B109" s="14">
        <v>3</v>
      </c>
      <c r="C109" s="15" t="s">
        <v>1</v>
      </c>
      <c r="D109">
        <f t="shared" si="37"/>
        <v>10</v>
      </c>
      <c r="E109">
        <f t="shared" si="38"/>
        <v>37</v>
      </c>
      <c r="F109">
        <f t="shared" si="38"/>
        <v>947</v>
      </c>
      <c r="G109">
        <f t="shared" si="38"/>
        <v>1454.6773218999849</v>
      </c>
      <c r="H109">
        <f t="shared" si="38"/>
        <v>2300.6413255037301</v>
      </c>
      <c r="I109">
        <f t="shared" si="38"/>
        <v>0.67919224926278954</v>
      </c>
      <c r="J109">
        <f t="shared" si="38"/>
        <v>0.38574592612913849</v>
      </c>
      <c r="K109">
        <f t="shared" si="38"/>
        <v>28.2</v>
      </c>
      <c r="L109">
        <f t="shared" si="38"/>
        <v>-0.14000000000000001</v>
      </c>
      <c r="M109">
        <f t="shared" si="38"/>
        <v>-1.01</v>
      </c>
      <c r="N109">
        <f t="shared" si="38"/>
        <v>-0.33</v>
      </c>
      <c r="O109">
        <f t="shared" si="38"/>
        <v>9.7604400331779253</v>
      </c>
      <c r="P109">
        <f t="shared" si="38"/>
        <v>83.219736351887548</v>
      </c>
      <c r="Q109">
        <f t="shared" si="38"/>
        <v>76.021047148649401</v>
      </c>
      <c r="R109">
        <f t="shared" si="38"/>
        <v>35</v>
      </c>
      <c r="S109">
        <f t="shared" si="38"/>
        <v>54.970908171009363</v>
      </c>
      <c r="T109">
        <f t="shared" si="38"/>
        <v>-8.9286260824127197</v>
      </c>
      <c r="U109">
        <f t="shared" si="38"/>
        <v>200.5</v>
      </c>
      <c r="V109">
        <f t="shared" si="38"/>
        <v>6.6105485232067549</v>
      </c>
      <c r="W109">
        <f t="shared" si="38"/>
        <v>308</v>
      </c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</row>
    <row r="110" spans="1:47" ht="15" customHeight="1">
      <c r="A110" s="52"/>
      <c r="B110" s="14">
        <v>4</v>
      </c>
      <c r="C110" s="15" t="s">
        <v>1</v>
      </c>
      <c r="D110">
        <f t="shared" si="37"/>
        <v>42</v>
      </c>
      <c r="E110">
        <f t="shared" si="38"/>
        <v>31</v>
      </c>
      <c r="F110">
        <f t="shared" si="38"/>
        <v>830</v>
      </c>
      <c r="G110">
        <f t="shared" si="38"/>
        <v>19711.836674064321</v>
      </c>
      <c r="H110">
        <f t="shared" si="38"/>
        <v>4447.3213702551802</v>
      </c>
      <c r="I110">
        <f t="shared" si="38"/>
        <v>5.5862410251904802</v>
      </c>
      <c r="J110">
        <f t="shared" si="38"/>
        <v>0.84308861487438702</v>
      </c>
      <c r="K110">
        <f t="shared" si="38"/>
        <v>27.95</v>
      </c>
      <c r="L110">
        <f t="shared" si="38"/>
        <v>-0.22</v>
      </c>
      <c r="M110">
        <f t="shared" si="38"/>
        <v>-0.6</v>
      </c>
      <c r="N110">
        <f t="shared" si="38"/>
        <v>-0.67500000000000004</v>
      </c>
      <c r="O110">
        <f t="shared" si="38"/>
        <v>9.5479168736141951</v>
      </c>
      <c r="P110">
        <f t="shared" si="38"/>
        <v>82.599222997972561</v>
      </c>
      <c r="Q110">
        <f t="shared" si="38"/>
        <v>77.682868728786048</v>
      </c>
      <c r="R110">
        <f t="shared" si="38"/>
        <v>11</v>
      </c>
      <c r="S110">
        <f t="shared" si="38"/>
        <v>19.11911911911913</v>
      </c>
      <c r="T110">
        <f t="shared" si="38"/>
        <v>-8.9223517896844307</v>
      </c>
      <c r="U110">
        <f t="shared" si="38"/>
        <v>475.5</v>
      </c>
      <c r="V110">
        <f t="shared" si="38"/>
        <v>8.013640782040925</v>
      </c>
      <c r="W110">
        <f t="shared" si="38"/>
        <v>618</v>
      </c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</row>
    <row r="111" spans="1:47" ht="15" customHeight="1">
      <c r="A111" s="52"/>
      <c r="B111" s="14">
        <v>5</v>
      </c>
      <c r="C111" s="15" t="s">
        <v>1</v>
      </c>
      <c r="D111">
        <f t="shared" si="37"/>
        <v>49</v>
      </c>
      <c r="E111">
        <f t="shared" si="38"/>
        <v>44</v>
      </c>
      <c r="F111">
        <f t="shared" si="38"/>
        <v>728</v>
      </c>
      <c r="G111">
        <f t="shared" si="38"/>
        <v>19.419679832958298</v>
      </c>
      <c r="H111">
        <f t="shared" si="38"/>
        <v>10.982255707967401</v>
      </c>
      <c r="I111">
        <f t="shared" si="38"/>
        <v>1.76827787927663</v>
      </c>
      <c r="J111">
        <f t="shared" si="38"/>
        <v>0.63876458809066305</v>
      </c>
      <c r="K111">
        <f t="shared" si="38"/>
        <v>30.2</v>
      </c>
      <c r="L111">
        <f t="shared" si="38"/>
        <v>0.35</v>
      </c>
      <c r="M111">
        <f t="shared" si="38"/>
        <v>-1.1299999999999999</v>
      </c>
      <c r="N111">
        <f t="shared" si="38"/>
        <v>-0.16</v>
      </c>
      <c r="O111">
        <f t="shared" si="38"/>
        <v>3.9755101145140501</v>
      </c>
      <c r="P111">
        <f t="shared" si="38"/>
        <v>19.3128960416282</v>
      </c>
      <c r="Q111">
        <f t="shared" si="38"/>
        <v>8.8949694731185502</v>
      </c>
      <c r="R111">
        <f t="shared" si="38"/>
        <v>0</v>
      </c>
      <c r="S111">
        <f t="shared" si="38"/>
        <v>0</v>
      </c>
      <c r="T111">
        <f t="shared" si="38"/>
        <v>-2.4645080946450801</v>
      </c>
      <c r="U111">
        <f t="shared" si="38"/>
        <v>803</v>
      </c>
      <c r="V111">
        <f t="shared" si="38"/>
        <v>2.63233137829911</v>
      </c>
      <c r="W111">
        <f t="shared" si="38"/>
        <v>682</v>
      </c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</row>
    <row r="112" spans="1:47" ht="15" customHeight="1">
      <c r="A112" s="52"/>
      <c r="B112" s="14">
        <v>6</v>
      </c>
      <c r="C112" s="15" t="s">
        <v>0</v>
      </c>
      <c r="D112">
        <f t="shared" si="37"/>
        <v>11</v>
      </c>
      <c r="E112">
        <f t="shared" si="38"/>
        <v>55</v>
      </c>
      <c r="F112">
        <f t="shared" si="38"/>
        <v>521</v>
      </c>
      <c r="G112">
        <f t="shared" si="38"/>
        <v>673.98551216092801</v>
      </c>
      <c r="H112">
        <f t="shared" si="38"/>
        <v>534.03774155764904</v>
      </c>
      <c r="I112">
        <f t="shared" si="38"/>
        <v>1.2620559554369499</v>
      </c>
      <c r="J112">
        <f t="shared" si="38"/>
        <v>0.55792428671074301</v>
      </c>
      <c r="K112">
        <f t="shared" si="38"/>
        <v>29.2</v>
      </c>
      <c r="L112">
        <f t="shared" si="38"/>
        <v>-0.09</v>
      </c>
      <c r="M112">
        <f t="shared" si="38"/>
        <v>-1.04</v>
      </c>
      <c r="N112">
        <f t="shared" si="38"/>
        <v>-0.09</v>
      </c>
      <c r="O112">
        <f t="shared" si="38"/>
        <v>9.3725868053879893</v>
      </c>
      <c r="P112">
        <f t="shared" si="38"/>
        <v>57.725064021281298</v>
      </c>
      <c r="Q112">
        <f t="shared" si="38"/>
        <v>21.237005831017399</v>
      </c>
      <c r="R112">
        <f t="shared" si="38"/>
        <v>4</v>
      </c>
      <c r="S112">
        <f t="shared" si="38"/>
        <v>4.1237113402061896</v>
      </c>
      <c r="T112">
        <f t="shared" si="38"/>
        <v>-10.564090909090901</v>
      </c>
      <c r="U112">
        <f t="shared" si="38"/>
        <v>550</v>
      </c>
      <c r="V112">
        <f t="shared" si="38"/>
        <v>8.5734720416124599</v>
      </c>
      <c r="W112">
        <f t="shared" si="38"/>
        <v>769</v>
      </c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</row>
    <row r="113" spans="1:47" ht="15" customHeight="1">
      <c r="A113" s="52"/>
      <c r="B113" s="14">
        <v>7</v>
      </c>
      <c r="C113" s="15" t="s">
        <v>0</v>
      </c>
      <c r="D113">
        <f t="shared" si="37"/>
        <v>3</v>
      </c>
      <c r="E113">
        <f t="shared" si="38"/>
        <v>39</v>
      </c>
      <c r="F113">
        <f t="shared" si="38"/>
        <v>763</v>
      </c>
      <c r="G113">
        <f t="shared" si="38"/>
        <v>609.68775690760106</v>
      </c>
      <c r="H113">
        <f t="shared" si="38"/>
        <v>315.60449871418598</v>
      </c>
      <c r="I113">
        <f t="shared" si="38"/>
        <v>1.9318094621323501</v>
      </c>
      <c r="J113">
        <f t="shared" si="38"/>
        <v>0.65891371423820799</v>
      </c>
      <c r="K113">
        <f t="shared" si="38"/>
        <v>28.2</v>
      </c>
      <c r="L113">
        <f t="shared" si="38"/>
        <v>-0.25</v>
      </c>
      <c r="M113">
        <f t="shared" si="38"/>
        <v>-1.04</v>
      </c>
      <c r="N113">
        <f t="shared" si="38"/>
        <v>-0.06</v>
      </c>
      <c r="O113">
        <f t="shared" si="38"/>
        <v>6.3144184524857803</v>
      </c>
      <c r="P113">
        <f t="shared" si="38"/>
        <v>49.546898008559502</v>
      </c>
      <c r="Q113">
        <f t="shared" si="38"/>
        <v>35.890458342016203</v>
      </c>
      <c r="R113">
        <f t="shared" si="38"/>
        <v>13</v>
      </c>
      <c r="S113">
        <f t="shared" si="38"/>
        <v>17.808219178082201</v>
      </c>
      <c r="T113">
        <f t="shared" si="38"/>
        <v>-9.0097336065573792</v>
      </c>
      <c r="U113">
        <f t="shared" si="38"/>
        <v>488</v>
      </c>
      <c r="V113">
        <f t="shared" si="38"/>
        <v>7.42868589743588</v>
      </c>
      <c r="W113">
        <f t="shared" si="38"/>
        <v>624</v>
      </c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</row>
    <row r="114" spans="1:47" ht="15" customHeight="1">
      <c r="A114" s="52"/>
      <c r="B114" s="14">
        <v>8</v>
      </c>
      <c r="C114" s="15" t="s">
        <v>0</v>
      </c>
      <c r="D114">
        <f t="shared" si="37"/>
        <v>30</v>
      </c>
      <c r="E114">
        <f t="shared" si="38"/>
        <v>58</v>
      </c>
      <c r="F114">
        <f t="shared" si="38"/>
        <v>625</v>
      </c>
      <c r="G114">
        <f t="shared" si="38"/>
        <v>3820.4372422497299</v>
      </c>
      <c r="H114">
        <f t="shared" si="38"/>
        <v>1214.5131939006101</v>
      </c>
      <c r="I114">
        <f t="shared" si="38"/>
        <v>3.1456531402345398</v>
      </c>
      <c r="J114">
        <f t="shared" si="38"/>
        <v>0.75878348569619503</v>
      </c>
      <c r="K114">
        <f t="shared" si="38"/>
        <v>27.2</v>
      </c>
      <c r="L114">
        <f t="shared" si="38"/>
        <v>0.06</v>
      </c>
      <c r="M114">
        <f t="shared" si="38"/>
        <v>1.04</v>
      </c>
      <c r="N114">
        <f t="shared" si="38"/>
        <v>-0.16</v>
      </c>
      <c r="O114">
        <f t="shared" si="38"/>
        <v>7.5186970545099499</v>
      </c>
      <c r="P114">
        <f t="shared" si="38"/>
        <v>54.638818762585601</v>
      </c>
      <c r="Q114">
        <f t="shared" si="38"/>
        <v>40.830835686489998</v>
      </c>
      <c r="R114">
        <f t="shared" si="38"/>
        <v>6</v>
      </c>
      <c r="S114">
        <f t="shared" si="38"/>
        <v>8.4507042253521103</v>
      </c>
      <c r="T114">
        <f t="shared" si="38"/>
        <v>-7.9675066312997602</v>
      </c>
      <c r="U114">
        <f t="shared" si="38"/>
        <v>754</v>
      </c>
      <c r="V114">
        <f t="shared" si="38"/>
        <v>7.2025025536261502</v>
      </c>
      <c r="W114">
        <f t="shared" si="38"/>
        <v>979</v>
      </c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</row>
    <row r="115" spans="1:47" ht="15" customHeight="1">
      <c r="A115" s="52"/>
      <c r="B115" s="14">
        <v>9</v>
      </c>
      <c r="C115" s="15" t="s">
        <v>0</v>
      </c>
      <c r="D115">
        <f t="shared" si="37"/>
        <v>3</v>
      </c>
      <c r="E115">
        <f t="shared" si="38"/>
        <v>30</v>
      </c>
      <c r="F115">
        <f t="shared" si="38"/>
        <v>671</v>
      </c>
      <c r="G115">
        <f t="shared" si="38"/>
        <v>163.92293381806601</v>
      </c>
      <c r="H115">
        <f t="shared" si="38"/>
        <v>64.238556587848507</v>
      </c>
      <c r="I115">
        <f t="shared" si="38"/>
        <v>2.5517842013448102</v>
      </c>
      <c r="J115">
        <f t="shared" si="38"/>
        <v>0.71845136322714398</v>
      </c>
      <c r="K115">
        <f t="shared" si="38"/>
        <v>27.9</v>
      </c>
      <c r="L115">
        <f t="shared" si="38"/>
        <v>-0.09</v>
      </c>
      <c r="M115">
        <f t="shared" si="38"/>
        <v>-1.04</v>
      </c>
      <c r="N115">
        <f t="shared" si="38"/>
        <v>0.19</v>
      </c>
      <c r="O115">
        <f t="shared" si="38"/>
        <v>6.4247454030741498</v>
      </c>
      <c r="P115">
        <f t="shared" si="38"/>
        <v>47.182340437160398</v>
      </c>
      <c r="Q115">
        <f t="shared" si="38"/>
        <v>12.0036759075759</v>
      </c>
      <c r="R115">
        <f t="shared" si="38"/>
        <v>0</v>
      </c>
      <c r="S115">
        <f t="shared" si="38"/>
        <v>0</v>
      </c>
      <c r="T115">
        <f t="shared" si="38"/>
        <v>-7.1017287234042499</v>
      </c>
      <c r="U115">
        <f t="shared" si="38"/>
        <v>752</v>
      </c>
      <c r="V115">
        <f t="shared" si="38"/>
        <v>6.5919354838709703</v>
      </c>
      <c r="W115">
        <f t="shared" si="38"/>
        <v>775</v>
      </c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</row>
    <row r="116" spans="1:47" ht="15" customHeight="1">
      <c r="A116" s="52"/>
      <c r="B116" s="14">
        <v>10</v>
      </c>
      <c r="C116" s="15" t="s">
        <v>0</v>
      </c>
      <c r="D116">
        <f t="shared" si="37"/>
        <v>14</v>
      </c>
      <c r="E116">
        <f t="shared" si="38"/>
        <v>37</v>
      </c>
      <c r="F116">
        <f t="shared" si="38"/>
        <v>934</v>
      </c>
      <c r="G116">
        <f t="shared" si="38"/>
        <v>263.22931826469198</v>
      </c>
      <c r="H116">
        <f t="shared" si="38"/>
        <v>46.617299605996202</v>
      </c>
      <c r="I116">
        <f t="shared" si="38"/>
        <v>5.6466015940321403</v>
      </c>
      <c r="J116">
        <f t="shared" si="38"/>
        <v>0.84954717296462001</v>
      </c>
      <c r="K116">
        <f t="shared" si="38"/>
        <v>29</v>
      </c>
      <c r="L116">
        <f t="shared" si="38"/>
        <v>0.22</v>
      </c>
      <c r="M116">
        <f t="shared" si="38"/>
        <v>-1.04</v>
      </c>
      <c r="N116">
        <f t="shared" si="38"/>
        <v>-0.06</v>
      </c>
      <c r="O116">
        <f t="shared" si="38"/>
        <v>8.2454531187040292</v>
      </c>
      <c r="P116">
        <f t="shared" si="38"/>
        <v>37.374000642587603</v>
      </c>
      <c r="Q116">
        <f t="shared" si="38"/>
        <v>26.440421524834999</v>
      </c>
      <c r="R116">
        <f t="shared" si="38"/>
        <v>6</v>
      </c>
      <c r="S116">
        <f t="shared" si="38"/>
        <v>8.1081081081081106</v>
      </c>
      <c r="T116">
        <f t="shared" si="38"/>
        <v>-7.4057496360989603</v>
      </c>
      <c r="U116">
        <f t="shared" si="38"/>
        <v>687</v>
      </c>
      <c r="V116">
        <f t="shared" si="38"/>
        <v>6.4167758846657801</v>
      </c>
      <c r="W116">
        <f t="shared" si="38"/>
        <v>763</v>
      </c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</row>
    <row r="117" spans="1:47" ht="15" customHeight="1">
      <c r="A117" s="52"/>
      <c r="B117" s="14">
        <v>11</v>
      </c>
      <c r="C117" s="15" t="s">
        <v>1</v>
      </c>
      <c r="D117">
        <f t="shared" si="37"/>
        <v>3</v>
      </c>
      <c r="E117">
        <f t="shared" si="38"/>
        <v>49</v>
      </c>
      <c r="F117">
        <f t="shared" si="38"/>
        <v>698</v>
      </c>
      <c r="G117">
        <f t="shared" si="38"/>
        <v>600.53983175538997</v>
      </c>
      <c r="H117">
        <f t="shared" si="38"/>
        <v>220.481545453438</v>
      </c>
      <c r="I117">
        <f t="shared" si="38"/>
        <v>2.7237646149492099</v>
      </c>
      <c r="J117">
        <f t="shared" si="38"/>
        <v>0.73145456187390101</v>
      </c>
      <c r="K117">
        <f t="shared" si="38"/>
        <v>28.9</v>
      </c>
      <c r="L117">
        <f t="shared" si="38"/>
        <v>-0.25</v>
      </c>
      <c r="M117">
        <f t="shared" si="38"/>
        <v>-1.01</v>
      </c>
      <c r="N117">
        <f t="shared" si="38"/>
        <v>0.09</v>
      </c>
      <c r="O117">
        <f t="shared" si="38"/>
        <v>5.29506081977717</v>
      </c>
      <c r="P117">
        <f t="shared" si="38"/>
        <v>28.378883175810198</v>
      </c>
      <c r="Q117">
        <f t="shared" si="38"/>
        <v>16.771782341982298</v>
      </c>
      <c r="R117">
        <f t="shared" si="38"/>
        <v>0</v>
      </c>
      <c r="S117">
        <f t="shared" si="38"/>
        <v>0</v>
      </c>
      <c r="T117">
        <f t="shared" si="38"/>
        <v>-9.8846153846153602</v>
      </c>
      <c r="U117">
        <f t="shared" si="38"/>
        <v>806</v>
      </c>
      <c r="V117">
        <f t="shared" si="38"/>
        <v>8.2515940488841597</v>
      </c>
      <c r="W117">
        <f t="shared" si="38"/>
        <v>941</v>
      </c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</row>
    <row r="118" spans="1:47" ht="15" customHeight="1">
      <c r="A118" s="52"/>
      <c r="B118" s="14">
        <v>12</v>
      </c>
      <c r="C118" s="15" t="s">
        <v>1</v>
      </c>
      <c r="D118">
        <f t="shared" si="37"/>
        <v>3</v>
      </c>
      <c r="E118">
        <f t="shared" si="38"/>
        <v>49</v>
      </c>
      <c r="F118">
        <f t="shared" si="38"/>
        <v>749</v>
      </c>
      <c r="G118">
        <f t="shared" si="38"/>
        <v>902.43208512135902</v>
      </c>
      <c r="H118">
        <f t="shared" si="38"/>
        <v>557.84072911558997</v>
      </c>
      <c r="I118">
        <f t="shared" si="38"/>
        <v>1.6177235508638601</v>
      </c>
      <c r="J118">
        <f t="shared" si="38"/>
        <v>0.61798869110147503</v>
      </c>
      <c r="K118">
        <f t="shared" si="38"/>
        <v>26.2</v>
      </c>
      <c r="L118">
        <f t="shared" si="38"/>
        <v>0.03</v>
      </c>
      <c r="M118">
        <f t="shared" si="38"/>
        <v>-1.01</v>
      </c>
      <c r="N118">
        <f t="shared" si="38"/>
        <v>-0.19</v>
      </c>
      <c r="O118">
        <f t="shared" si="38"/>
        <v>8.1035022498137401</v>
      </c>
      <c r="P118">
        <f t="shared" si="38"/>
        <v>45.076805794894497</v>
      </c>
      <c r="Q118">
        <f t="shared" si="38"/>
        <v>39.038911170341997</v>
      </c>
      <c r="R118">
        <f t="shared" si="38"/>
        <v>13</v>
      </c>
      <c r="S118">
        <f t="shared" si="38"/>
        <v>15.662650602409601</v>
      </c>
      <c r="T118">
        <f t="shared" si="38"/>
        <v>-9.4718649517684508</v>
      </c>
      <c r="U118">
        <f t="shared" si="38"/>
        <v>311</v>
      </c>
      <c r="V118">
        <f t="shared" si="38"/>
        <v>7.1157074340527799</v>
      </c>
      <c r="W118">
        <f t="shared" si="38"/>
        <v>417</v>
      </c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</row>
    <row r="119" spans="1:47" ht="15" customHeight="1">
      <c r="A119" s="52"/>
      <c r="B119" s="14">
        <v>13</v>
      </c>
      <c r="C119" s="15" t="s">
        <v>0</v>
      </c>
      <c r="D119">
        <f t="shared" si="37"/>
        <v>23</v>
      </c>
      <c r="E119">
        <f t="shared" si="38"/>
        <v>48</v>
      </c>
      <c r="F119">
        <f t="shared" si="38"/>
        <v>1029</v>
      </c>
      <c r="G119">
        <f t="shared" si="38"/>
        <v>569.24194677202399</v>
      </c>
      <c r="H119">
        <f t="shared" si="38"/>
        <v>720.95997156542001</v>
      </c>
      <c r="I119">
        <f t="shared" si="38"/>
        <v>0.789561098012181</v>
      </c>
      <c r="J119">
        <f t="shared" si="38"/>
        <v>0.44120376716347598</v>
      </c>
      <c r="K119">
        <f t="shared" si="38"/>
        <v>28.8</v>
      </c>
      <c r="L119">
        <f t="shared" si="38"/>
        <v>-0.03</v>
      </c>
      <c r="M119">
        <f t="shared" si="38"/>
        <v>-1.01</v>
      </c>
      <c r="N119">
        <f t="shared" si="38"/>
        <v>-0.31</v>
      </c>
      <c r="O119">
        <f t="shared" si="38"/>
        <v>9.9480715724975202</v>
      </c>
      <c r="P119">
        <f t="shared" si="38"/>
        <v>103.88281855821199</v>
      </c>
      <c r="Q119">
        <f t="shared" si="38"/>
        <v>51.368621687929803</v>
      </c>
      <c r="R119">
        <f t="shared" si="38"/>
        <v>24</v>
      </c>
      <c r="S119">
        <f t="shared" si="38"/>
        <v>34.7826086956522</v>
      </c>
      <c r="T119">
        <f t="shared" si="38"/>
        <v>-10.7376373626374</v>
      </c>
      <c r="U119">
        <f t="shared" si="38"/>
        <v>364</v>
      </c>
      <c r="V119">
        <f t="shared" si="38"/>
        <v>7.7577937649880102</v>
      </c>
      <c r="W119">
        <f t="shared" si="38"/>
        <v>417</v>
      </c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</row>
    <row r="120" spans="1:47" ht="15" customHeight="1">
      <c r="A120" s="52"/>
      <c r="B120" s="14">
        <v>14</v>
      </c>
      <c r="C120" s="15" t="s">
        <v>0</v>
      </c>
      <c r="D120">
        <f t="shared" si="37"/>
        <v>2</v>
      </c>
      <c r="E120">
        <f t="shared" si="38"/>
        <v>52</v>
      </c>
      <c r="F120">
        <f t="shared" si="38"/>
        <v>873</v>
      </c>
      <c r="G120">
        <f t="shared" si="38"/>
        <v>386.27233104423402</v>
      </c>
      <c r="H120">
        <f t="shared" si="38"/>
        <v>166.86672941963701</v>
      </c>
      <c r="I120">
        <f t="shared" si="38"/>
        <v>2.3148552883351199</v>
      </c>
      <c r="J120">
        <f t="shared" si="38"/>
        <v>0.69832770573153802</v>
      </c>
      <c r="K120">
        <f t="shared" si="38"/>
        <v>26.4</v>
      </c>
      <c r="L120">
        <f t="shared" si="38"/>
        <v>0.16</v>
      </c>
      <c r="M120">
        <f t="shared" si="38"/>
        <v>-1.04</v>
      </c>
      <c r="N120">
        <f t="shared" si="38"/>
        <v>-0.13</v>
      </c>
      <c r="O120">
        <f t="shared" si="38"/>
        <v>4.5796843065827897</v>
      </c>
      <c r="P120">
        <f t="shared" si="38"/>
        <v>33.304963777864998</v>
      </c>
      <c r="Q120">
        <f t="shared" si="38"/>
        <v>25.669301577531499</v>
      </c>
      <c r="R120">
        <f t="shared" si="38"/>
        <v>1</v>
      </c>
      <c r="S120">
        <f t="shared" si="38"/>
        <v>1.4285714285714299</v>
      </c>
      <c r="T120">
        <f t="shared" si="38"/>
        <v>-11.9607046070461</v>
      </c>
      <c r="U120">
        <f t="shared" si="38"/>
        <v>369</v>
      </c>
      <c r="V120">
        <f t="shared" si="38"/>
        <v>8.69328097731238</v>
      </c>
      <c r="W120">
        <f t="shared" si="38"/>
        <v>573</v>
      </c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</row>
    <row r="121" spans="1:47" ht="15" customHeight="1">
      <c r="A121" s="52"/>
      <c r="B121" s="14">
        <v>15</v>
      </c>
      <c r="C121" s="15" t="s">
        <v>1</v>
      </c>
      <c r="D121">
        <f t="shared" si="37"/>
        <v>24</v>
      </c>
      <c r="E121">
        <f t="shared" si="38"/>
        <v>30</v>
      </c>
      <c r="F121">
        <f t="shared" si="38"/>
        <v>929</v>
      </c>
      <c r="G121">
        <f t="shared" si="38"/>
        <v>538.15541488770498</v>
      </c>
      <c r="H121">
        <f t="shared" si="38"/>
        <v>575.16288968675894</v>
      </c>
      <c r="I121">
        <f t="shared" ref="E121:W134" si="40">IF(I51="",I$70,I51)</f>
        <v>0.93565740164632405</v>
      </c>
      <c r="J121">
        <f t="shared" si="40"/>
        <v>0.48337965223108398</v>
      </c>
      <c r="K121">
        <f t="shared" si="40"/>
        <v>28.3</v>
      </c>
      <c r="L121">
        <f t="shared" si="40"/>
        <v>-0.03</v>
      </c>
      <c r="M121">
        <f t="shared" si="40"/>
        <v>-1.01</v>
      </c>
      <c r="N121">
        <f t="shared" si="40"/>
        <v>-0.35</v>
      </c>
      <c r="O121">
        <f t="shared" si="40"/>
        <v>7.6398811968749296</v>
      </c>
      <c r="P121">
        <f t="shared" si="40"/>
        <v>59.488120706493298</v>
      </c>
      <c r="Q121">
        <f t="shared" si="40"/>
        <v>49.2039617383221</v>
      </c>
      <c r="R121">
        <f t="shared" si="40"/>
        <v>19</v>
      </c>
      <c r="S121">
        <f t="shared" si="40"/>
        <v>27.9411764705882</v>
      </c>
      <c r="T121">
        <f t="shared" si="40"/>
        <v>-12.516561514195599</v>
      </c>
      <c r="U121">
        <f t="shared" si="40"/>
        <v>317</v>
      </c>
      <c r="V121">
        <f t="shared" si="40"/>
        <v>9.0635198135197808</v>
      </c>
      <c r="W121">
        <f t="shared" si="40"/>
        <v>429</v>
      </c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</row>
    <row r="122" spans="1:47" ht="15" customHeight="1">
      <c r="A122" s="52"/>
      <c r="B122" s="14">
        <v>16</v>
      </c>
      <c r="C122" s="15" t="s">
        <v>0</v>
      </c>
      <c r="D122">
        <f t="shared" si="37"/>
        <v>36</v>
      </c>
      <c r="E122">
        <f t="shared" si="40"/>
        <v>58</v>
      </c>
      <c r="F122">
        <f t="shared" si="40"/>
        <v>781</v>
      </c>
      <c r="G122">
        <f t="shared" si="40"/>
        <v>272.68175253183</v>
      </c>
      <c r="H122">
        <f t="shared" si="40"/>
        <v>79.0752532138562</v>
      </c>
      <c r="I122">
        <f t="shared" si="40"/>
        <v>3.4483829194245099</v>
      </c>
      <c r="J122">
        <f t="shared" si="40"/>
        <v>0.77519920876564896</v>
      </c>
      <c r="K122">
        <f t="shared" si="40"/>
        <v>28.9</v>
      </c>
      <c r="L122">
        <f t="shared" si="40"/>
        <v>0.13</v>
      </c>
      <c r="M122">
        <f t="shared" si="40"/>
        <v>-0.98</v>
      </c>
      <c r="N122">
        <f t="shared" si="40"/>
        <v>-0.41</v>
      </c>
      <c r="O122">
        <f t="shared" si="40"/>
        <v>7.0448128774283099</v>
      </c>
      <c r="P122">
        <f t="shared" si="40"/>
        <v>41.725655645943803</v>
      </c>
      <c r="Q122">
        <f t="shared" si="40"/>
        <v>26.264325896828499</v>
      </c>
      <c r="R122">
        <f t="shared" si="40"/>
        <v>5</v>
      </c>
      <c r="S122">
        <f t="shared" si="40"/>
        <v>6.0975609756097597</v>
      </c>
      <c r="T122">
        <f t="shared" si="40"/>
        <v>-9.0813862928348801</v>
      </c>
      <c r="U122">
        <f t="shared" si="40"/>
        <v>642</v>
      </c>
      <c r="V122">
        <f t="shared" si="40"/>
        <v>7.5108236536430599</v>
      </c>
      <c r="W122">
        <f t="shared" si="40"/>
        <v>947</v>
      </c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</row>
    <row r="123" spans="1:47" ht="15" customHeight="1">
      <c r="A123" s="52"/>
      <c r="B123" s="14">
        <v>17</v>
      </c>
      <c r="C123" s="15" t="s">
        <v>1</v>
      </c>
      <c r="D123">
        <f t="shared" si="37"/>
        <v>4</v>
      </c>
      <c r="E123">
        <f t="shared" si="40"/>
        <v>54</v>
      </c>
      <c r="F123">
        <f t="shared" si="40"/>
        <v>652</v>
      </c>
      <c r="G123">
        <f t="shared" si="40"/>
        <v>933.80917857159795</v>
      </c>
      <c r="H123">
        <f t="shared" si="40"/>
        <v>133.99828498480599</v>
      </c>
      <c r="I123">
        <f t="shared" si="40"/>
        <v>6.9688144044342399</v>
      </c>
      <c r="J123">
        <f t="shared" si="40"/>
        <v>0.87451081814083298</v>
      </c>
      <c r="K123">
        <f t="shared" si="40"/>
        <v>27.4</v>
      </c>
      <c r="L123">
        <f t="shared" si="40"/>
        <v>0.35</v>
      </c>
      <c r="M123">
        <f t="shared" si="40"/>
        <v>-1.01</v>
      </c>
      <c r="N123">
        <f t="shared" si="40"/>
        <v>-0.13</v>
      </c>
      <c r="O123">
        <f t="shared" si="40"/>
        <v>14.7936211746747</v>
      </c>
      <c r="P123">
        <f t="shared" si="40"/>
        <v>123.715488107277</v>
      </c>
      <c r="Q123">
        <f t="shared" si="40"/>
        <v>33.267764969208699</v>
      </c>
      <c r="R123">
        <f t="shared" si="40"/>
        <v>5</v>
      </c>
      <c r="S123">
        <f t="shared" si="40"/>
        <v>5.7471264367816097</v>
      </c>
      <c r="T123">
        <f t="shared" si="40"/>
        <v>-7.2499999999999698</v>
      </c>
      <c r="U123">
        <f t="shared" si="40"/>
        <v>554</v>
      </c>
      <c r="V123">
        <f t="shared" si="40"/>
        <v>4.2919811320754802</v>
      </c>
      <c r="W123">
        <f t="shared" si="40"/>
        <v>530</v>
      </c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</row>
    <row r="124" spans="1:47" ht="15" customHeight="1">
      <c r="A124" s="52"/>
      <c r="B124" s="14">
        <v>18</v>
      </c>
      <c r="C124" s="15" t="s">
        <v>1</v>
      </c>
      <c r="D124">
        <f t="shared" si="37"/>
        <v>25</v>
      </c>
      <c r="E124">
        <f t="shared" si="40"/>
        <v>60</v>
      </c>
      <c r="F124">
        <f t="shared" si="40"/>
        <v>712</v>
      </c>
      <c r="G124">
        <f t="shared" si="40"/>
        <v>64.966633043686997</v>
      </c>
      <c r="H124">
        <f t="shared" si="40"/>
        <v>123.741718759786</v>
      </c>
      <c r="I124">
        <f t="shared" si="40"/>
        <v>0.525018027022914</v>
      </c>
      <c r="J124">
        <f t="shared" si="40"/>
        <v>0.34427004646485099</v>
      </c>
      <c r="K124">
        <f t="shared" si="40"/>
        <v>28.1</v>
      </c>
      <c r="L124">
        <f t="shared" si="40"/>
        <v>-0.03</v>
      </c>
      <c r="M124">
        <f t="shared" si="40"/>
        <v>-1.04</v>
      </c>
      <c r="N124">
        <f t="shared" si="40"/>
        <v>0.13</v>
      </c>
      <c r="O124">
        <f t="shared" si="40"/>
        <v>5.7781988408677796</v>
      </c>
      <c r="P124">
        <f t="shared" si="40"/>
        <v>20.544073645158999</v>
      </c>
      <c r="Q124">
        <f t="shared" si="40"/>
        <v>17.1745243227953</v>
      </c>
      <c r="R124">
        <f t="shared" si="40"/>
        <v>0</v>
      </c>
      <c r="S124">
        <f t="shared" si="40"/>
        <v>0</v>
      </c>
      <c r="T124">
        <f t="shared" si="40"/>
        <v>-7.9559834938101499</v>
      </c>
      <c r="U124">
        <f t="shared" si="40"/>
        <v>727</v>
      </c>
      <c r="V124">
        <f t="shared" si="40"/>
        <v>6.6555611222444497</v>
      </c>
      <c r="W124">
        <f t="shared" si="40"/>
        <v>998</v>
      </c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</row>
    <row r="125" spans="1:47" ht="15" customHeight="1">
      <c r="A125" s="52"/>
      <c r="B125" s="14">
        <v>19</v>
      </c>
      <c r="C125" s="15" t="s">
        <v>0</v>
      </c>
      <c r="D125">
        <f t="shared" si="37"/>
        <v>10</v>
      </c>
      <c r="E125">
        <f t="shared" si="40"/>
        <v>32</v>
      </c>
      <c r="F125">
        <f t="shared" si="40"/>
        <v>619</v>
      </c>
      <c r="G125">
        <f t="shared" si="40"/>
        <v>388.54644347399</v>
      </c>
      <c r="H125">
        <f t="shared" si="40"/>
        <v>109.601906845694</v>
      </c>
      <c r="I125">
        <f t="shared" si="40"/>
        <v>3.5450701055869098</v>
      </c>
      <c r="J125">
        <f t="shared" si="40"/>
        <v>0.77998139153656298</v>
      </c>
      <c r="K125">
        <f t="shared" si="40"/>
        <v>28.8</v>
      </c>
      <c r="L125">
        <f t="shared" si="40"/>
        <v>0.16</v>
      </c>
      <c r="M125">
        <f t="shared" si="40"/>
        <v>-0.98</v>
      </c>
      <c r="N125">
        <f t="shared" si="40"/>
        <v>0.38</v>
      </c>
      <c r="O125">
        <f t="shared" si="40"/>
        <v>8.1427534312985603</v>
      </c>
      <c r="P125">
        <f t="shared" si="40"/>
        <v>49.3091471601197</v>
      </c>
      <c r="Q125">
        <f t="shared" si="40"/>
        <v>23.941547034780498</v>
      </c>
      <c r="R125">
        <f t="shared" si="40"/>
        <v>4</v>
      </c>
      <c r="S125">
        <f t="shared" si="40"/>
        <v>4.5977011494252897</v>
      </c>
      <c r="T125">
        <f t="shared" si="40"/>
        <v>-8.8512658227847698</v>
      </c>
      <c r="U125">
        <f t="shared" si="40"/>
        <v>395</v>
      </c>
      <c r="V125">
        <f t="shared" si="40"/>
        <v>6.4216641679160498</v>
      </c>
      <c r="W125">
        <f t="shared" si="40"/>
        <v>667</v>
      </c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</row>
    <row r="126" spans="1:47" ht="15" customHeight="1">
      <c r="A126" s="52"/>
      <c r="B126" s="14">
        <v>20</v>
      </c>
      <c r="C126" s="15" t="s">
        <v>0</v>
      </c>
      <c r="D126">
        <f t="shared" si="37"/>
        <v>10</v>
      </c>
      <c r="E126">
        <f t="shared" si="40"/>
        <v>43</v>
      </c>
      <c r="F126">
        <f t="shared" si="40"/>
        <v>872</v>
      </c>
      <c r="G126">
        <f t="shared" si="40"/>
        <v>591.52587954296303</v>
      </c>
      <c r="H126">
        <f t="shared" si="40"/>
        <v>210.44337718276699</v>
      </c>
      <c r="I126">
        <f t="shared" si="40"/>
        <v>2.8108552878299</v>
      </c>
      <c r="J126">
        <f t="shared" si="40"/>
        <v>0.73759171512139698</v>
      </c>
      <c r="K126">
        <f t="shared" si="40"/>
        <v>28.2</v>
      </c>
      <c r="L126">
        <f t="shared" si="40"/>
        <v>-0.13</v>
      </c>
      <c r="M126">
        <f t="shared" si="40"/>
        <v>-1.07</v>
      </c>
      <c r="N126">
        <f t="shared" si="40"/>
        <v>0.25</v>
      </c>
      <c r="O126">
        <f t="shared" si="40"/>
        <v>5.32597953584804</v>
      </c>
      <c r="P126">
        <f t="shared" si="40"/>
        <v>45.320929315209398</v>
      </c>
      <c r="Q126">
        <f t="shared" si="40"/>
        <v>54.800464497036103</v>
      </c>
      <c r="R126">
        <f t="shared" si="40"/>
        <v>9</v>
      </c>
      <c r="S126">
        <f t="shared" si="40"/>
        <v>13.4328358208955</v>
      </c>
      <c r="T126">
        <f t="shared" si="40"/>
        <v>-9.4202637889687804</v>
      </c>
      <c r="U126">
        <f t="shared" si="40"/>
        <v>417</v>
      </c>
      <c r="V126">
        <f t="shared" si="40"/>
        <v>8.1904315196998407</v>
      </c>
      <c r="W126">
        <f t="shared" si="40"/>
        <v>533</v>
      </c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</row>
    <row r="127" spans="1:47" ht="15" customHeight="1">
      <c r="A127" s="52"/>
      <c r="B127" s="14">
        <v>21</v>
      </c>
      <c r="C127" s="15" t="s">
        <v>1</v>
      </c>
      <c r="D127">
        <f t="shared" si="37"/>
        <v>3</v>
      </c>
      <c r="E127">
        <f t="shared" si="40"/>
        <v>55</v>
      </c>
      <c r="F127">
        <f t="shared" si="40"/>
        <v>719.33333333333337</v>
      </c>
      <c r="G127">
        <f t="shared" si="40"/>
        <v>254.092008544301</v>
      </c>
      <c r="H127">
        <f t="shared" si="40"/>
        <v>578.89240719870702</v>
      </c>
      <c r="I127">
        <f t="shared" si="40"/>
        <v>0.53589001649773638</v>
      </c>
      <c r="J127">
        <f t="shared" si="40"/>
        <v>0.33513595412337233</v>
      </c>
      <c r="K127">
        <f t="shared" si="40"/>
        <v>30.13333333333334</v>
      </c>
      <c r="L127">
        <f t="shared" si="40"/>
        <v>-7.3333333333333334E-2</v>
      </c>
      <c r="M127">
        <f t="shared" si="40"/>
        <v>-1.04</v>
      </c>
      <c r="N127">
        <f t="shared" si="40"/>
        <v>0.15</v>
      </c>
      <c r="O127">
        <f t="shared" si="40"/>
        <v>9.9153637485831734</v>
      </c>
      <c r="P127">
        <f t="shared" si="40"/>
        <v>48.426326697615131</v>
      </c>
      <c r="Q127">
        <f t="shared" si="40"/>
        <v>28.556870802111899</v>
      </c>
      <c r="R127">
        <f t="shared" si="40"/>
        <v>9</v>
      </c>
      <c r="S127">
        <f t="shared" si="40"/>
        <v>10.91177281499864</v>
      </c>
      <c r="T127">
        <f t="shared" si="40"/>
        <v>-10.413063229261329</v>
      </c>
      <c r="U127">
        <f t="shared" si="40"/>
        <v>465</v>
      </c>
      <c r="V127">
        <f t="shared" si="40"/>
        <v>8.0789743885022833</v>
      </c>
      <c r="W127">
        <f t="shared" si="40"/>
        <v>816</v>
      </c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</row>
    <row r="128" spans="1:47" ht="15" customHeight="1">
      <c r="A128" s="52"/>
      <c r="B128" s="14">
        <v>22</v>
      </c>
      <c r="C128" s="15" t="s">
        <v>0</v>
      </c>
      <c r="D128">
        <f t="shared" si="37"/>
        <v>3</v>
      </c>
      <c r="E128">
        <f t="shared" si="40"/>
        <v>28</v>
      </c>
      <c r="F128">
        <f t="shared" si="40"/>
        <v>631</v>
      </c>
      <c r="G128">
        <f t="shared" si="40"/>
        <v>1352.37012025273</v>
      </c>
      <c r="H128">
        <f t="shared" si="40"/>
        <v>228.306200093824</v>
      </c>
      <c r="I128">
        <f t="shared" si="40"/>
        <v>5.92349274657004</v>
      </c>
      <c r="J128">
        <f t="shared" si="40"/>
        <v>0.85556423085798605</v>
      </c>
      <c r="K128">
        <f t="shared" si="40"/>
        <v>29.2</v>
      </c>
      <c r="L128">
        <f t="shared" si="40"/>
        <v>-0.16</v>
      </c>
      <c r="M128">
        <f t="shared" si="40"/>
        <v>-1.07</v>
      </c>
      <c r="N128">
        <f t="shared" si="40"/>
        <v>-0.25</v>
      </c>
      <c r="O128">
        <f t="shared" si="40"/>
        <v>13.464418409469999</v>
      </c>
      <c r="P128">
        <f t="shared" si="40"/>
        <v>81.305025125441205</v>
      </c>
      <c r="Q128">
        <f t="shared" si="40"/>
        <v>35.131739644298598</v>
      </c>
      <c r="R128">
        <f t="shared" si="40"/>
        <v>13</v>
      </c>
      <c r="S128">
        <f t="shared" si="40"/>
        <v>13.9784946236559</v>
      </c>
      <c r="T128">
        <f t="shared" si="40"/>
        <v>-10.0570953436807</v>
      </c>
      <c r="U128">
        <f t="shared" si="40"/>
        <v>451</v>
      </c>
      <c r="V128">
        <f t="shared" si="40"/>
        <v>7.8425507900677802</v>
      </c>
      <c r="W128">
        <f t="shared" si="40"/>
        <v>443</v>
      </c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</row>
    <row r="129" spans="1:47" ht="15" customHeight="1">
      <c r="A129" s="52"/>
      <c r="B129" s="14">
        <v>23</v>
      </c>
      <c r="C129" s="15" t="s">
        <v>1</v>
      </c>
      <c r="D129">
        <f t="shared" si="37"/>
        <v>4</v>
      </c>
      <c r="E129">
        <f t="shared" si="40"/>
        <v>53</v>
      </c>
      <c r="F129">
        <f t="shared" si="40"/>
        <v>709</v>
      </c>
      <c r="G129">
        <f t="shared" si="40"/>
        <v>399.495874631015</v>
      </c>
      <c r="H129">
        <f t="shared" si="40"/>
        <v>30.276818009981501</v>
      </c>
      <c r="I129">
        <f t="shared" si="40"/>
        <v>13.194777420114301</v>
      </c>
      <c r="J129">
        <f t="shared" si="40"/>
        <v>0.92955155474414297</v>
      </c>
      <c r="K129">
        <f t="shared" si="40"/>
        <v>27</v>
      </c>
      <c r="L129">
        <f t="shared" si="40"/>
        <v>-0.19</v>
      </c>
      <c r="M129">
        <f t="shared" si="40"/>
        <v>-1.01</v>
      </c>
      <c r="N129">
        <f t="shared" si="40"/>
        <v>0.28000000000000003</v>
      </c>
      <c r="O129">
        <f t="shared" si="40"/>
        <v>5.3619006843096697</v>
      </c>
      <c r="P129">
        <f t="shared" si="40"/>
        <v>26.589861316635702</v>
      </c>
      <c r="Q129">
        <f t="shared" si="40"/>
        <v>14.880426181172799</v>
      </c>
      <c r="R129">
        <f t="shared" si="40"/>
        <v>2</v>
      </c>
      <c r="S129">
        <f t="shared" si="40"/>
        <v>2.0618556701030899</v>
      </c>
      <c r="T129">
        <f t="shared" si="40"/>
        <v>-4.9055007052186301</v>
      </c>
      <c r="U129">
        <f t="shared" si="40"/>
        <v>709</v>
      </c>
      <c r="V129">
        <f t="shared" si="40"/>
        <v>4.1593980343980101</v>
      </c>
      <c r="W129">
        <f t="shared" si="40"/>
        <v>814</v>
      </c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</row>
    <row r="130" spans="1:47" ht="15" customHeight="1">
      <c r="A130" s="52"/>
      <c r="B130" s="14">
        <v>24</v>
      </c>
      <c r="C130" s="15" t="s">
        <v>0</v>
      </c>
      <c r="D130">
        <f t="shared" si="37"/>
        <v>15</v>
      </c>
      <c r="E130">
        <f t="shared" si="40"/>
        <v>42</v>
      </c>
      <c r="F130">
        <f t="shared" si="40"/>
        <v>714.33333333333337</v>
      </c>
      <c r="G130">
        <f t="shared" si="40"/>
        <v>654.65105706448901</v>
      </c>
      <c r="H130">
        <f t="shared" si="40"/>
        <v>795.84838837381164</v>
      </c>
      <c r="I130">
        <f t="shared" si="40"/>
        <v>0.86329241112059496</v>
      </c>
      <c r="J130">
        <f t="shared" si="40"/>
        <v>0.43532630286126828</v>
      </c>
      <c r="K130">
        <f t="shared" si="40"/>
        <v>28</v>
      </c>
      <c r="L130">
        <f t="shared" si="40"/>
        <v>0.03</v>
      </c>
      <c r="M130">
        <f t="shared" si="40"/>
        <v>-0.98666666666666669</v>
      </c>
      <c r="N130">
        <f t="shared" si="40"/>
        <v>-0.3666666666666667</v>
      </c>
      <c r="O130">
        <f t="shared" si="40"/>
        <v>10.3415173246292</v>
      </c>
      <c r="P130">
        <f t="shared" si="40"/>
        <v>69.389496780018661</v>
      </c>
      <c r="Q130">
        <f t="shared" si="40"/>
        <v>35.259242335213933</v>
      </c>
      <c r="R130">
        <f t="shared" si="40"/>
        <v>13.33333333333333</v>
      </c>
      <c r="S130">
        <f t="shared" si="40"/>
        <v>14.72184266251149</v>
      </c>
      <c r="T130">
        <f t="shared" si="40"/>
        <v>-9.5445319954028935</v>
      </c>
      <c r="U130">
        <f t="shared" si="40"/>
        <v>605.33333333333337</v>
      </c>
      <c r="V130">
        <f t="shared" si="40"/>
        <v>7.8311456213377433</v>
      </c>
      <c r="W130">
        <f t="shared" si="40"/>
        <v>814.66666666666663</v>
      </c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</row>
    <row r="131" spans="1:47" ht="15" customHeight="1">
      <c r="A131" s="52"/>
      <c r="B131" s="14">
        <v>25</v>
      </c>
      <c r="C131" s="15" t="s">
        <v>0</v>
      </c>
      <c r="D131">
        <f t="shared" si="37"/>
        <v>14</v>
      </c>
      <c r="E131">
        <f t="shared" si="40"/>
        <v>39</v>
      </c>
      <c r="F131">
        <f t="shared" si="40"/>
        <v>772</v>
      </c>
      <c r="G131">
        <f t="shared" si="40"/>
        <v>553.45380853685401</v>
      </c>
      <c r="H131">
        <f t="shared" si="40"/>
        <v>340.17614438719301</v>
      </c>
      <c r="I131">
        <f t="shared" si="40"/>
        <v>1.6269624359870001</v>
      </c>
      <c r="J131">
        <f t="shared" si="40"/>
        <v>0.619332204259601</v>
      </c>
      <c r="K131">
        <f t="shared" si="40"/>
        <v>29.2</v>
      </c>
      <c r="L131">
        <f t="shared" si="40"/>
        <v>0.35</v>
      </c>
      <c r="M131">
        <f t="shared" si="40"/>
        <v>-1.01</v>
      </c>
      <c r="N131">
        <f t="shared" si="40"/>
        <v>0.06</v>
      </c>
      <c r="O131">
        <f t="shared" si="40"/>
        <v>5.25101339962705</v>
      </c>
      <c r="P131">
        <f t="shared" si="40"/>
        <v>41.526759440539401</v>
      </c>
      <c r="Q131">
        <f t="shared" si="40"/>
        <v>28.831916546853201</v>
      </c>
      <c r="R131">
        <f t="shared" si="40"/>
        <v>6</v>
      </c>
      <c r="S131">
        <f t="shared" si="40"/>
        <v>8.6956521739130395</v>
      </c>
      <c r="T131">
        <f t="shared" si="40"/>
        <v>-7.5953608247422704</v>
      </c>
      <c r="U131">
        <f t="shared" si="40"/>
        <v>582</v>
      </c>
      <c r="V131">
        <f t="shared" si="40"/>
        <v>7.5700757575757498</v>
      </c>
      <c r="W131">
        <f t="shared" si="40"/>
        <v>660</v>
      </c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</row>
    <row r="132" spans="1:47" ht="15" customHeight="1">
      <c r="A132" s="52"/>
      <c r="B132" s="14">
        <v>26</v>
      </c>
      <c r="C132" s="15" t="s">
        <v>0</v>
      </c>
      <c r="D132">
        <f t="shared" si="37"/>
        <v>3</v>
      </c>
      <c r="E132">
        <f t="shared" si="40"/>
        <v>24</v>
      </c>
      <c r="F132">
        <f t="shared" si="40"/>
        <v>822</v>
      </c>
      <c r="G132">
        <f t="shared" si="40"/>
        <v>328.405192791503</v>
      </c>
      <c r="H132">
        <f t="shared" si="40"/>
        <v>361.36419039166401</v>
      </c>
      <c r="I132">
        <f t="shared" si="40"/>
        <v>0.90879285087867001</v>
      </c>
      <c r="J132">
        <f t="shared" si="40"/>
        <v>0.47610868327609701</v>
      </c>
      <c r="K132">
        <f t="shared" si="40"/>
        <v>27.2</v>
      </c>
      <c r="L132">
        <f t="shared" si="40"/>
        <v>0.28000000000000003</v>
      </c>
      <c r="M132">
        <f t="shared" si="40"/>
        <v>-1.01</v>
      </c>
      <c r="N132">
        <f t="shared" si="40"/>
        <v>-0.35</v>
      </c>
      <c r="O132">
        <f t="shared" si="40"/>
        <v>4.5045851652760698</v>
      </c>
      <c r="P132">
        <f t="shared" si="40"/>
        <v>35.798817471522497</v>
      </c>
      <c r="Q132">
        <f t="shared" si="40"/>
        <v>32.226509975569499</v>
      </c>
      <c r="R132">
        <f t="shared" si="40"/>
        <v>11</v>
      </c>
      <c r="S132">
        <f t="shared" si="40"/>
        <v>14.8648648648649</v>
      </c>
      <c r="T132">
        <f t="shared" si="40"/>
        <v>-7.5254303599374204</v>
      </c>
      <c r="U132">
        <f t="shared" si="40"/>
        <v>639</v>
      </c>
      <c r="V132">
        <f t="shared" si="40"/>
        <v>6.4468262806235801</v>
      </c>
      <c r="W132">
        <f t="shared" si="40"/>
        <v>898</v>
      </c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</row>
    <row r="133" spans="1:47" ht="15" customHeight="1">
      <c r="A133" s="52"/>
      <c r="B133" s="14">
        <v>27</v>
      </c>
      <c r="C133" s="15" t="s">
        <v>0</v>
      </c>
      <c r="D133">
        <f t="shared" si="37"/>
        <v>14</v>
      </c>
      <c r="E133">
        <f t="shared" si="40"/>
        <v>56</v>
      </c>
      <c r="F133">
        <f t="shared" si="40"/>
        <v>551</v>
      </c>
      <c r="G133">
        <f t="shared" si="40"/>
        <v>2073.8863734605702</v>
      </c>
      <c r="H133">
        <f t="shared" si="40"/>
        <v>1320.7562413831199</v>
      </c>
      <c r="I133">
        <f t="shared" si="40"/>
        <v>1.5702264418517999</v>
      </c>
      <c r="J133">
        <f t="shared" si="40"/>
        <v>0.61092922253203497</v>
      </c>
      <c r="K133">
        <f t="shared" si="40"/>
        <v>26.2</v>
      </c>
      <c r="L133">
        <f t="shared" si="40"/>
        <v>0.06</v>
      </c>
      <c r="M133">
        <f t="shared" si="40"/>
        <v>-1.07</v>
      </c>
      <c r="N133">
        <f t="shared" si="40"/>
        <v>0.22</v>
      </c>
      <c r="O133">
        <f t="shared" si="40"/>
        <v>13.0545423296424</v>
      </c>
      <c r="P133">
        <f t="shared" si="40"/>
        <v>91.714592783768396</v>
      </c>
      <c r="Q133">
        <f t="shared" si="40"/>
        <v>45.403881992622601</v>
      </c>
      <c r="R133">
        <f t="shared" si="40"/>
        <v>23</v>
      </c>
      <c r="S133">
        <f t="shared" si="40"/>
        <v>28.395061728395099</v>
      </c>
      <c r="T133">
        <f t="shared" si="40"/>
        <v>-11.610230547550399</v>
      </c>
      <c r="U133">
        <f t="shared" si="40"/>
        <v>347</v>
      </c>
      <c r="V133">
        <f t="shared" si="40"/>
        <v>6.7365451388888902</v>
      </c>
      <c r="W133">
        <f t="shared" si="40"/>
        <v>576</v>
      </c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</row>
    <row r="134" spans="1:47" ht="15" customHeight="1">
      <c r="A134" s="52"/>
      <c r="B134" s="14">
        <v>28</v>
      </c>
      <c r="C134" s="15" t="s">
        <v>1</v>
      </c>
      <c r="D134">
        <f t="shared" si="37"/>
        <v>22</v>
      </c>
      <c r="E134">
        <f t="shared" si="40"/>
        <v>56</v>
      </c>
      <c r="F134">
        <f t="shared" si="40"/>
        <v>755.58888888888896</v>
      </c>
      <c r="G134">
        <f t="shared" si="40"/>
        <v>1340.3687443560636</v>
      </c>
      <c r="H134">
        <f t="shared" si="40"/>
        <v>549.01715313841385</v>
      </c>
      <c r="I134">
        <f t="shared" si="40"/>
        <v>2.9441620931229431</v>
      </c>
      <c r="J134">
        <f t="shared" si="40"/>
        <v>0.65206591447287288</v>
      </c>
      <c r="K134">
        <f t="shared" si="40"/>
        <v>28.262777777777785</v>
      </c>
      <c r="L134">
        <f t="shared" si="40"/>
        <v>1.155555555555556E-2</v>
      </c>
      <c r="M134">
        <f t="shared" si="40"/>
        <v>-0.88522222222222247</v>
      </c>
      <c r="N134">
        <f t="shared" si="40"/>
        <v>-9.9055555555555549E-2</v>
      </c>
      <c r="O134">
        <f t="shared" si="40"/>
        <v>8.5010263900623251</v>
      </c>
      <c r="P134">
        <f t="shared" si="40"/>
        <v>54.994343669481744</v>
      </c>
      <c r="Q134">
        <f t="shared" ref="E134:W136" si="41">IF(Q64="",Q$70,Q64)</f>
        <v>33.794783112417967</v>
      </c>
      <c r="R134">
        <f t="shared" si="41"/>
        <v>9.0444444444444461</v>
      </c>
      <c r="S134">
        <f t="shared" si="41"/>
        <v>12.088544940469156</v>
      </c>
      <c r="T134">
        <f t="shared" si="41"/>
        <v>-8.9900976168296811</v>
      </c>
      <c r="U134">
        <f t="shared" si="41"/>
        <v>524.84444444444443</v>
      </c>
      <c r="V134">
        <f t="shared" si="41"/>
        <v>7.1208791740397146</v>
      </c>
      <c r="W134">
        <f t="shared" si="41"/>
        <v>660.3888888888888</v>
      </c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</row>
    <row r="135" spans="1:47" ht="15" customHeight="1">
      <c r="A135" s="52"/>
      <c r="B135" s="14">
        <v>29</v>
      </c>
      <c r="C135" s="15" t="s">
        <v>1</v>
      </c>
      <c r="D135">
        <f t="shared" si="37"/>
        <v>3</v>
      </c>
      <c r="E135">
        <f t="shared" si="41"/>
        <v>47</v>
      </c>
      <c r="F135">
        <f t="shared" si="41"/>
        <v>600</v>
      </c>
      <c r="G135">
        <f t="shared" si="41"/>
        <v>688.79148847772501</v>
      </c>
      <c r="H135">
        <f t="shared" si="41"/>
        <v>303.14613628057702</v>
      </c>
      <c r="I135">
        <f t="shared" si="41"/>
        <v>2.2721433857900601</v>
      </c>
      <c r="J135">
        <f t="shared" si="41"/>
        <v>0.69438992058150595</v>
      </c>
      <c r="K135">
        <f t="shared" si="41"/>
        <v>27.2</v>
      </c>
      <c r="L135">
        <f t="shared" si="41"/>
        <v>-0.09</v>
      </c>
      <c r="M135">
        <f t="shared" si="41"/>
        <v>-1.07</v>
      </c>
      <c r="N135">
        <f t="shared" si="41"/>
        <v>-0.13</v>
      </c>
      <c r="O135">
        <f t="shared" si="41"/>
        <v>13.3534577338836</v>
      </c>
      <c r="P135">
        <f t="shared" si="41"/>
        <v>56.265733501305299</v>
      </c>
      <c r="Q135">
        <f t="shared" si="41"/>
        <v>27.104216539440301</v>
      </c>
      <c r="R135">
        <f t="shared" si="41"/>
        <v>5</v>
      </c>
      <c r="S135">
        <f t="shared" si="41"/>
        <v>5.9523809523809499</v>
      </c>
      <c r="T135">
        <f t="shared" si="41"/>
        <v>-9.8180112570356108</v>
      </c>
      <c r="U135">
        <f t="shared" si="41"/>
        <v>533</v>
      </c>
      <c r="V135">
        <f t="shared" si="41"/>
        <v>8.6306034482758793</v>
      </c>
      <c r="W135">
        <f t="shared" si="41"/>
        <v>580</v>
      </c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</row>
    <row r="136" spans="1:47" ht="15" customHeight="1">
      <c r="A136" s="52"/>
      <c r="B136" s="14">
        <v>30</v>
      </c>
      <c r="C136" s="15" t="s">
        <v>1</v>
      </c>
      <c r="D136">
        <f t="shared" si="37"/>
        <v>9</v>
      </c>
      <c r="E136">
        <f t="shared" si="41"/>
        <v>34</v>
      </c>
      <c r="F136">
        <f t="shared" si="41"/>
        <v>751</v>
      </c>
      <c r="G136">
        <f t="shared" si="41"/>
        <v>292.587065858502</v>
      </c>
      <c r="H136">
        <f t="shared" si="41"/>
        <v>138.585766326532</v>
      </c>
      <c r="I136">
        <f t="shared" si="41"/>
        <v>2.1112346066558998</v>
      </c>
      <c r="J136">
        <f t="shared" si="41"/>
        <v>0.67858418717100699</v>
      </c>
      <c r="K136">
        <f t="shared" si="41"/>
        <v>28.6</v>
      </c>
      <c r="L136">
        <f t="shared" si="41"/>
        <v>-0.16</v>
      </c>
      <c r="M136">
        <f t="shared" si="41"/>
        <v>-1.01</v>
      </c>
      <c r="N136">
        <f t="shared" si="41"/>
        <v>0.22</v>
      </c>
      <c r="O136">
        <f t="shared" si="41"/>
        <v>7.8102262804265798</v>
      </c>
      <c r="P136">
        <f t="shared" si="41"/>
        <v>45.271953820896002</v>
      </c>
      <c r="Q136">
        <f t="shared" si="41"/>
        <v>39.953056869866103</v>
      </c>
      <c r="R136">
        <f t="shared" si="41"/>
        <v>12</v>
      </c>
      <c r="S136">
        <f t="shared" si="41"/>
        <v>15.384615384615399</v>
      </c>
      <c r="T136">
        <f t="shared" si="41"/>
        <v>-9.2246543778801708</v>
      </c>
      <c r="U136">
        <f t="shared" si="41"/>
        <v>651</v>
      </c>
      <c r="V136">
        <f t="shared" si="41"/>
        <v>7.9924137931034496</v>
      </c>
      <c r="W136">
        <f t="shared" si="41"/>
        <v>725</v>
      </c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</row>
    <row r="137" spans="1:47" ht="15" customHeight="1">
      <c r="A137" s="52"/>
      <c r="B137" s="14">
        <v>31</v>
      </c>
      <c r="C137" s="15" t="s">
        <v>0</v>
      </c>
      <c r="D137">
        <f t="shared" si="37"/>
        <v>28</v>
      </c>
      <c r="E137">
        <f t="shared" ref="E137:W137" si="42">IF(E67="",E$70,E67)</f>
        <v>48</v>
      </c>
      <c r="F137">
        <f t="shared" si="42"/>
        <v>918</v>
      </c>
      <c r="G137">
        <f t="shared" si="42"/>
        <v>1015.96045763513</v>
      </c>
      <c r="H137">
        <f t="shared" si="42"/>
        <v>128.302852508135</v>
      </c>
      <c r="I137">
        <f t="shared" si="42"/>
        <v>7.9184557301304999</v>
      </c>
      <c r="J137">
        <f t="shared" si="42"/>
        <v>0.88787296475312905</v>
      </c>
      <c r="K137">
        <f t="shared" si="42"/>
        <v>29.6</v>
      </c>
      <c r="L137">
        <f t="shared" si="42"/>
        <v>-0.09</v>
      </c>
      <c r="M137">
        <f t="shared" si="42"/>
        <v>0.82</v>
      </c>
      <c r="N137">
        <f t="shared" si="42"/>
        <v>-0.66</v>
      </c>
      <c r="O137">
        <f t="shared" si="42"/>
        <v>13.748421162105799</v>
      </c>
      <c r="P137">
        <f t="shared" si="42"/>
        <v>75.731786086483396</v>
      </c>
      <c r="Q137">
        <f t="shared" si="42"/>
        <v>31.782153217771398</v>
      </c>
      <c r="R137">
        <f t="shared" si="42"/>
        <v>8</v>
      </c>
      <c r="S137">
        <f t="shared" si="42"/>
        <v>10.3896103896104</v>
      </c>
      <c r="T137">
        <f t="shared" si="42"/>
        <v>-10.5014705882353</v>
      </c>
      <c r="U137">
        <f t="shared" si="42"/>
        <v>340</v>
      </c>
      <c r="V137">
        <f t="shared" si="42"/>
        <v>6.6679864253393903</v>
      </c>
      <c r="W137">
        <f t="shared" si="42"/>
        <v>442</v>
      </c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</row>
    <row r="138" spans="1:47" ht="14" customHeight="1" thickBot="1"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</row>
    <row r="139" spans="1:47" ht="15" customHeight="1">
      <c r="B139" s="46" t="s">
        <v>171</v>
      </c>
      <c r="C139" s="38" t="s">
        <v>197</v>
      </c>
      <c r="D139" s="39">
        <f>MIN(D76:D106)</f>
        <v>2</v>
      </c>
      <c r="E139" s="39">
        <f t="shared" ref="E139:W139" si="43">MIN(E76:E106)</f>
        <v>23</v>
      </c>
      <c r="F139" s="39">
        <f t="shared" si="43"/>
        <v>630</v>
      </c>
      <c r="G139" s="39">
        <f t="shared" si="43"/>
        <v>20.651117272596661</v>
      </c>
      <c r="H139" s="39">
        <f t="shared" si="43"/>
        <v>16.73114987247898</v>
      </c>
      <c r="I139" s="39">
        <f t="shared" si="43"/>
        <v>0.61581112390854564</v>
      </c>
      <c r="J139" s="39">
        <f t="shared" si="43"/>
        <v>0.37470107373820111</v>
      </c>
      <c r="K139" s="39">
        <f t="shared" si="43"/>
        <v>24.9</v>
      </c>
      <c r="L139" s="39">
        <f t="shared" si="43"/>
        <v>-0.3</v>
      </c>
      <c r="M139" s="39">
        <f t="shared" si="43"/>
        <v>-1.1133333333333331</v>
      </c>
      <c r="N139" s="39">
        <f t="shared" si="43"/>
        <v>-0.89999999999999991</v>
      </c>
      <c r="O139" s="39">
        <f t="shared" si="43"/>
        <v>1.7532956024244</v>
      </c>
      <c r="P139" s="39">
        <f t="shared" si="43"/>
        <v>13.2666944455253</v>
      </c>
      <c r="Q139" s="39">
        <f t="shared" si="43"/>
        <v>7.8133943860557116</v>
      </c>
      <c r="R139" s="39">
        <f t="shared" si="43"/>
        <v>0</v>
      </c>
      <c r="S139" s="39">
        <f t="shared" si="43"/>
        <v>0</v>
      </c>
      <c r="T139" s="39">
        <f t="shared" si="43"/>
        <v>-15.770013701311401</v>
      </c>
      <c r="U139" s="39">
        <f t="shared" si="43"/>
        <v>72.333333333333329</v>
      </c>
      <c r="V139" s="39">
        <f t="shared" si="43"/>
        <v>2.8766597263753599</v>
      </c>
      <c r="W139" s="40">
        <f t="shared" si="43"/>
        <v>108.6666666666667</v>
      </c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</row>
    <row r="140" spans="1:47" ht="15" customHeight="1">
      <c r="B140" s="48"/>
      <c r="C140" s="37" t="s">
        <v>198</v>
      </c>
      <c r="D140" s="41">
        <f>MAX(D76:D106)</f>
        <v>71</v>
      </c>
      <c r="E140" s="41">
        <f t="shared" ref="E140:W140" si="44">MAX(E76:E106)</f>
        <v>55</v>
      </c>
      <c r="F140" s="41">
        <f t="shared" si="44"/>
        <v>1112.666666666667</v>
      </c>
      <c r="G140" s="41">
        <f t="shared" si="44"/>
        <v>7215.57558528557</v>
      </c>
      <c r="H140" s="41">
        <f t="shared" si="44"/>
        <v>3440.13674228017</v>
      </c>
      <c r="I140" s="41">
        <f t="shared" si="44"/>
        <v>8.434388239046454</v>
      </c>
      <c r="J140" s="41">
        <f t="shared" si="44"/>
        <v>0.85499689457645867</v>
      </c>
      <c r="K140" s="41">
        <f t="shared" si="44"/>
        <v>29.4</v>
      </c>
      <c r="L140" s="41">
        <f t="shared" si="44"/>
        <v>0.3</v>
      </c>
      <c r="M140" s="41">
        <f t="shared" si="44"/>
        <v>0.98666666666666669</v>
      </c>
      <c r="N140" s="41">
        <f t="shared" si="44"/>
        <v>0.2233333333333333</v>
      </c>
      <c r="O140" s="41">
        <f t="shared" si="44"/>
        <v>13.85251717602217</v>
      </c>
      <c r="P140" s="41">
        <f t="shared" si="44"/>
        <v>122.61676653696929</v>
      </c>
      <c r="Q140" s="41">
        <f t="shared" si="44"/>
        <v>78.399227588332465</v>
      </c>
      <c r="R140" s="41">
        <f t="shared" si="44"/>
        <v>35</v>
      </c>
      <c r="S140" s="41">
        <f t="shared" si="44"/>
        <v>53.890065913370996</v>
      </c>
      <c r="T140" s="41">
        <f t="shared" si="44"/>
        <v>-2.325941660713756</v>
      </c>
      <c r="U140" s="41">
        <f t="shared" si="44"/>
        <v>418</v>
      </c>
      <c r="V140" s="41">
        <f t="shared" si="44"/>
        <v>11.30694444444447</v>
      </c>
      <c r="W140" s="42">
        <f t="shared" si="44"/>
        <v>535.66666666666663</v>
      </c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</row>
    <row r="141" spans="1:47" ht="13" customHeight="1">
      <c r="B141" s="49" t="s">
        <v>172</v>
      </c>
      <c r="C141" s="37" t="s">
        <v>197</v>
      </c>
      <c r="D141" s="41">
        <f>MIN(D107:D137)</f>
        <v>2</v>
      </c>
      <c r="E141" s="41">
        <f t="shared" ref="E141:W141" si="45">MIN(E107:E137)</f>
        <v>24</v>
      </c>
      <c r="F141" s="41">
        <f t="shared" si="45"/>
        <v>521</v>
      </c>
      <c r="G141" s="41">
        <f t="shared" si="45"/>
        <v>19.419679832958298</v>
      </c>
      <c r="H141" s="41">
        <f t="shared" si="45"/>
        <v>10.982255707967401</v>
      </c>
      <c r="I141" s="41">
        <f t="shared" si="45"/>
        <v>0.525018027022914</v>
      </c>
      <c r="J141" s="41">
        <f t="shared" si="45"/>
        <v>0.33513595412337233</v>
      </c>
      <c r="K141" s="41">
        <f t="shared" si="45"/>
        <v>26.2</v>
      </c>
      <c r="L141" s="41">
        <f t="shared" si="45"/>
        <v>-0.25</v>
      </c>
      <c r="M141" s="41">
        <f t="shared" si="45"/>
        <v>-1.1299999999999999</v>
      </c>
      <c r="N141" s="41">
        <f t="shared" si="45"/>
        <v>-0.67500000000000004</v>
      </c>
      <c r="O141" s="41">
        <f t="shared" si="45"/>
        <v>3.9755101145140501</v>
      </c>
      <c r="P141" s="41">
        <f t="shared" si="45"/>
        <v>19.3128960416282</v>
      </c>
      <c r="Q141" s="41">
        <f t="shared" si="45"/>
        <v>8.8949694731185502</v>
      </c>
      <c r="R141" s="41">
        <f t="shared" si="45"/>
        <v>0</v>
      </c>
      <c r="S141" s="41">
        <f t="shared" si="45"/>
        <v>0</v>
      </c>
      <c r="T141" s="41">
        <f t="shared" si="45"/>
        <v>-12.516561514195599</v>
      </c>
      <c r="U141" s="41">
        <f t="shared" si="45"/>
        <v>200.5</v>
      </c>
      <c r="V141" s="41">
        <f t="shared" si="45"/>
        <v>2.63233137829911</v>
      </c>
      <c r="W141" s="42">
        <f t="shared" si="45"/>
        <v>308</v>
      </c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</row>
    <row r="142" spans="1:47" ht="13" customHeight="1" thickBot="1">
      <c r="B142" s="47"/>
      <c r="C142" s="43" t="s">
        <v>198</v>
      </c>
      <c r="D142" s="44">
        <f>MAX(D107:D137)</f>
        <v>49</v>
      </c>
      <c r="E142" s="44">
        <f t="shared" ref="E142:W142" si="46">MAX(E107:E137)</f>
        <v>60</v>
      </c>
      <c r="F142" s="44">
        <f t="shared" si="46"/>
        <v>1029</v>
      </c>
      <c r="G142" s="44">
        <f t="shared" si="46"/>
        <v>19711.836674064321</v>
      </c>
      <c r="H142" s="44">
        <f t="shared" si="46"/>
        <v>4447.3213702551802</v>
      </c>
      <c r="I142" s="44">
        <f t="shared" si="46"/>
        <v>13.194777420114301</v>
      </c>
      <c r="J142" s="44">
        <f t="shared" si="46"/>
        <v>0.92955155474414297</v>
      </c>
      <c r="K142" s="44">
        <f t="shared" si="46"/>
        <v>30.2</v>
      </c>
      <c r="L142" s="44">
        <f t="shared" si="46"/>
        <v>0.35</v>
      </c>
      <c r="M142" s="44">
        <f t="shared" si="46"/>
        <v>1.04</v>
      </c>
      <c r="N142" s="44">
        <f t="shared" si="46"/>
        <v>0.38</v>
      </c>
      <c r="O142" s="44">
        <f t="shared" si="46"/>
        <v>14.7936211746747</v>
      </c>
      <c r="P142" s="44">
        <f t="shared" si="46"/>
        <v>123.715488107277</v>
      </c>
      <c r="Q142" s="44">
        <f t="shared" si="46"/>
        <v>77.682868728786048</v>
      </c>
      <c r="R142" s="44">
        <f t="shared" si="46"/>
        <v>35</v>
      </c>
      <c r="S142" s="44">
        <f t="shared" si="46"/>
        <v>54.970908171009363</v>
      </c>
      <c r="T142" s="44">
        <f t="shared" si="46"/>
        <v>-2.4645080946450801</v>
      </c>
      <c r="U142" s="44">
        <f t="shared" si="46"/>
        <v>806</v>
      </c>
      <c r="V142" s="44">
        <f t="shared" si="46"/>
        <v>9.0635198135197808</v>
      </c>
      <c r="W142" s="45">
        <f t="shared" si="46"/>
        <v>998</v>
      </c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</row>
    <row r="143" spans="1:47" ht="13" customHeight="1"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</row>
    <row r="144" spans="1:47" ht="13" customHeight="1">
      <c r="A144" s="51" t="s">
        <v>205</v>
      </c>
      <c r="B144" s="51"/>
      <c r="C144" s="51"/>
      <c r="D144" s="51"/>
      <c r="E144" s="51"/>
      <c r="F144" s="51"/>
      <c r="Y144" s="80"/>
      <c r="Z144" s="51" t="s">
        <v>220</v>
      </c>
      <c r="AA144" s="51"/>
      <c r="AB144" s="51"/>
      <c r="AC144" s="51"/>
      <c r="AD144" s="51"/>
      <c r="AE144" s="51"/>
    </row>
    <row r="145" spans="1:48" ht="13" customHeight="1">
      <c r="A145" s="51"/>
      <c r="B145" s="51"/>
      <c r="C145" s="51"/>
      <c r="D145" s="51"/>
      <c r="E145" s="51"/>
      <c r="F145" s="51"/>
      <c r="Y145" s="80"/>
      <c r="Z145" s="51"/>
      <c r="AA145" s="51"/>
      <c r="AB145" s="51"/>
      <c r="AC145" s="51"/>
      <c r="AD145" s="51"/>
      <c r="AE145" s="51"/>
    </row>
    <row r="146" spans="1:48" ht="13" customHeight="1">
      <c r="A146" s="51"/>
      <c r="B146" s="51"/>
      <c r="C146" s="51"/>
      <c r="D146" s="51"/>
      <c r="E146" s="51"/>
      <c r="F146" s="51"/>
      <c r="Y146" s="80"/>
      <c r="Z146" s="51"/>
      <c r="AA146" s="51"/>
      <c r="AB146" s="51"/>
      <c r="AC146" s="51"/>
      <c r="AD146" s="51"/>
      <c r="AE146" s="51"/>
    </row>
    <row r="147" spans="1:48" ht="14" customHeight="1">
      <c r="A147" s="27"/>
      <c r="B147" s="16" t="s">
        <v>169</v>
      </c>
      <c r="C147" s="16" t="s">
        <v>170</v>
      </c>
      <c r="D147" s="9" t="s">
        <v>177</v>
      </c>
      <c r="E147" s="9" t="s">
        <v>178</v>
      </c>
      <c r="F147" s="9" t="s">
        <v>179</v>
      </c>
      <c r="G147" s="12" t="s">
        <v>180</v>
      </c>
      <c r="H147" s="9" t="s">
        <v>181</v>
      </c>
      <c r="I147" s="10" t="s">
        <v>182</v>
      </c>
      <c r="J147" s="12" t="s">
        <v>183</v>
      </c>
      <c r="K147" s="9" t="s">
        <v>184</v>
      </c>
      <c r="L147" s="9" t="s">
        <v>185</v>
      </c>
      <c r="M147" s="9" t="s">
        <v>186</v>
      </c>
      <c r="N147" s="9" t="s">
        <v>187</v>
      </c>
      <c r="O147" s="12" t="s">
        <v>188</v>
      </c>
      <c r="P147" s="12" t="s">
        <v>189</v>
      </c>
      <c r="Q147" s="9" t="s">
        <v>190</v>
      </c>
      <c r="R147" s="9" t="s">
        <v>191</v>
      </c>
      <c r="S147" s="9" t="s">
        <v>192</v>
      </c>
      <c r="T147" s="10" t="s">
        <v>193</v>
      </c>
      <c r="U147" s="9" t="s">
        <v>194</v>
      </c>
      <c r="V147" s="12" t="s">
        <v>195</v>
      </c>
      <c r="W147" s="24" t="s">
        <v>196</v>
      </c>
      <c r="Y147" s="80"/>
      <c r="Z147" s="27"/>
      <c r="AA147" s="16" t="s">
        <v>169</v>
      </c>
      <c r="AB147" s="16" t="s">
        <v>170</v>
      </c>
      <c r="AC147" s="9" t="s">
        <v>177</v>
      </c>
      <c r="AD147" s="9" t="s">
        <v>178</v>
      </c>
      <c r="AE147" s="9" t="s">
        <v>179</v>
      </c>
      <c r="AF147" s="12" t="s">
        <v>180</v>
      </c>
      <c r="AG147" s="9" t="s">
        <v>181</v>
      </c>
      <c r="AH147" s="10" t="s">
        <v>182</v>
      </c>
      <c r="AI147" s="12" t="s">
        <v>183</v>
      </c>
      <c r="AJ147" s="9" t="s">
        <v>184</v>
      </c>
      <c r="AK147" s="9" t="s">
        <v>185</v>
      </c>
      <c r="AL147" s="9" t="s">
        <v>186</v>
      </c>
      <c r="AM147" s="9" t="s">
        <v>187</v>
      </c>
      <c r="AN147" s="12" t="s">
        <v>188</v>
      </c>
      <c r="AO147" s="12" t="s">
        <v>189</v>
      </c>
      <c r="AP147" s="9" t="s">
        <v>190</v>
      </c>
      <c r="AQ147" s="9" t="s">
        <v>191</v>
      </c>
      <c r="AR147" s="9" t="s">
        <v>192</v>
      </c>
      <c r="AS147" s="10" t="s">
        <v>193</v>
      </c>
      <c r="AT147" s="9" t="s">
        <v>194</v>
      </c>
      <c r="AU147" s="12" t="s">
        <v>195</v>
      </c>
      <c r="AV147" s="24" t="s">
        <v>196</v>
      </c>
    </row>
    <row r="148" spans="1:48" ht="15" customHeight="1">
      <c r="A148" s="52" t="s">
        <v>171</v>
      </c>
      <c r="B148" s="14">
        <v>1</v>
      </c>
      <c r="C148" s="15" t="s">
        <v>1</v>
      </c>
      <c r="D148">
        <f>(D76-D$139)/(D$140-D$139)</f>
        <v>4.3478260869565216E-2</v>
      </c>
      <c r="E148">
        <f t="shared" ref="E148:W162" si="47">(E76-E$139)/(E$140-E$139)</f>
        <v>0.53125</v>
      </c>
      <c r="F148">
        <f t="shared" si="47"/>
        <v>1</v>
      </c>
      <c r="G148">
        <f t="shared" si="47"/>
        <v>0.2521376852559768</v>
      </c>
      <c r="H148">
        <f t="shared" si="47"/>
        <v>0.24513940881335108</v>
      </c>
      <c r="I148">
        <f t="shared" si="47"/>
        <v>0.21115534602368824</v>
      </c>
      <c r="J148">
        <f t="shared" si="47"/>
        <v>0.57343286410595562</v>
      </c>
      <c r="K148">
        <f t="shared" si="47"/>
        <v>0.95555555555555571</v>
      </c>
      <c r="L148">
        <f t="shared" si="47"/>
        <v>0.69444444444444453</v>
      </c>
      <c r="M148">
        <f t="shared" si="47"/>
        <v>6.0317460317460186E-2</v>
      </c>
      <c r="N148">
        <f t="shared" si="47"/>
        <v>0.47181008902077154</v>
      </c>
      <c r="O148">
        <f t="shared" si="47"/>
        <v>0.69227645745377309</v>
      </c>
      <c r="P148">
        <f t="shared" si="47"/>
        <v>0.73288423920093448</v>
      </c>
      <c r="Q148">
        <f t="shared" si="47"/>
        <v>0.68961522755143023</v>
      </c>
      <c r="R148">
        <f t="shared" si="47"/>
        <v>0.68571428571428572</v>
      </c>
      <c r="S148">
        <f t="shared" si="47"/>
        <v>0.73748483909204476</v>
      </c>
      <c r="T148">
        <f t="shared" si="47"/>
        <v>0.47793454473627911</v>
      </c>
      <c r="U148">
        <f t="shared" si="47"/>
        <v>0.42333654773384771</v>
      </c>
      <c r="V148">
        <f t="shared" si="47"/>
        <v>0.52419657651395035</v>
      </c>
      <c r="W148">
        <f t="shared" si="47"/>
        <v>0.4246682279469165</v>
      </c>
      <c r="Y148" s="80"/>
      <c r="Z148" s="52" t="s">
        <v>171</v>
      </c>
      <c r="AA148" s="14">
        <v>1</v>
      </c>
      <c r="AB148" s="15" t="s">
        <v>1</v>
      </c>
      <c r="AC148">
        <f>(D76-AVERAGE(D$76:D$106))/_xlfn.STDEV.P(D$76:D$106)</f>
        <v>-0.59498082594300994</v>
      </c>
      <c r="AD148">
        <f t="shared" ref="AD148:AV161" si="48">(E76-AVERAGE(E$76:E$106))/_xlfn.STDEV.P(E$76:E$106)</f>
        <v>0.26422220725290851</v>
      </c>
      <c r="AE148">
        <f t="shared" si="48"/>
        <v>2.3652113631004887</v>
      </c>
      <c r="AF148">
        <f t="shared" si="48"/>
        <v>0.27224151659051471</v>
      </c>
      <c r="AG148">
        <f t="shared" si="48"/>
        <v>0.19145157146356245</v>
      </c>
      <c r="AH148">
        <f t="shared" si="48"/>
        <v>-0.24762728015427837</v>
      </c>
      <c r="AI148">
        <f t="shared" si="48"/>
        <v>0.13152197080422298</v>
      </c>
      <c r="AJ148">
        <f t="shared" si="48"/>
        <v>1.6765074511616231</v>
      </c>
      <c r="AK148">
        <f t="shared" si="48"/>
        <v>0.95755025729761611</v>
      </c>
      <c r="AL148">
        <f t="shared" si="48"/>
        <v>-0.26779256986858729</v>
      </c>
      <c r="AM148">
        <f t="shared" si="48"/>
        <v>-0.51373587316575675</v>
      </c>
      <c r="AN148">
        <f t="shared" si="48"/>
        <v>0.81620022944331239</v>
      </c>
      <c r="AO148">
        <f t="shared" si="48"/>
        <v>1.2417980805772255</v>
      </c>
      <c r="AP148">
        <f t="shared" si="48"/>
        <v>0.94657497045985706</v>
      </c>
      <c r="AQ148">
        <f t="shared" si="48"/>
        <v>1.169015983629607</v>
      </c>
      <c r="AR148">
        <f t="shared" si="48"/>
        <v>1.3679615573533088</v>
      </c>
      <c r="AS148">
        <f t="shared" si="48"/>
        <v>0.14586941388777536</v>
      </c>
      <c r="AT148">
        <f t="shared" si="48"/>
        <v>-0.15328280394948426</v>
      </c>
      <c r="AU148">
        <f t="shared" si="48"/>
        <v>-0.13265767468012285</v>
      </c>
      <c r="AV148">
        <f t="shared" si="48"/>
        <v>-0.19375451556649229</v>
      </c>
    </row>
    <row r="149" spans="1:48" ht="15" customHeight="1">
      <c r="A149" s="53"/>
      <c r="B149" s="14">
        <v>2</v>
      </c>
      <c r="C149" s="15" t="s">
        <v>1</v>
      </c>
      <c r="D149">
        <f>(D77-D$139)/(D$140-D$139)</f>
        <v>0</v>
      </c>
      <c r="E149">
        <f t="shared" ref="E149:S149" si="49">(E77-E$139)/(E$140-E$139)</f>
        <v>0.34375</v>
      </c>
      <c r="F149">
        <f t="shared" si="49"/>
        <v>0.1035911602209944</v>
      </c>
      <c r="G149">
        <f t="shared" si="49"/>
        <v>9.0850884072426946E-2</v>
      </c>
      <c r="H149">
        <f t="shared" si="49"/>
        <v>6.4972488456156705E-2</v>
      </c>
      <c r="I149">
        <f t="shared" si="49"/>
        <v>0.22713301481352682</v>
      </c>
      <c r="J149">
        <f t="shared" si="49"/>
        <v>0.57887975561301663</v>
      </c>
      <c r="K149">
        <f t="shared" si="49"/>
        <v>0</v>
      </c>
      <c r="L149">
        <f t="shared" si="49"/>
        <v>0.55555555555555558</v>
      </c>
      <c r="M149">
        <f t="shared" si="49"/>
        <v>4.920634920634908E-2</v>
      </c>
      <c r="N149">
        <f t="shared" si="49"/>
        <v>0.67359050445103852</v>
      </c>
      <c r="O149">
        <f t="shared" si="49"/>
        <v>0.52279879444133737</v>
      </c>
      <c r="P149">
        <f t="shared" si="49"/>
        <v>0.36016231120816966</v>
      </c>
      <c r="Q149">
        <f t="shared" si="49"/>
        <v>0.3157865190350026</v>
      </c>
      <c r="R149">
        <f t="shared" si="49"/>
        <v>0.22857142857142856</v>
      </c>
      <c r="S149">
        <f t="shared" si="49"/>
        <v>0.16530355666245522</v>
      </c>
      <c r="T149">
        <f t="shared" si="47"/>
        <v>0.38185326378706153</v>
      </c>
      <c r="U149">
        <f t="shared" si="47"/>
        <v>0</v>
      </c>
      <c r="V149">
        <f t="shared" si="47"/>
        <v>0.49335787725479963</v>
      </c>
      <c r="W149">
        <f t="shared" si="47"/>
        <v>0</v>
      </c>
      <c r="Y149" s="80"/>
      <c r="Z149" s="53"/>
      <c r="AA149" s="14">
        <v>2</v>
      </c>
      <c r="AB149" s="15" t="s">
        <v>1</v>
      </c>
      <c r="AC149">
        <f t="shared" ref="AC149:AC178" si="50">(D77-AVERAGE(D$76:D$106))/_xlfn.STDEV.P(D$76:D$106)</f>
        <v>-0.7606491397534888</v>
      </c>
      <c r="AD149">
        <f t="shared" si="48"/>
        <v>-0.46929018900143366</v>
      </c>
      <c r="AE149">
        <f t="shared" si="48"/>
        <v>-1.3014253317642224</v>
      </c>
      <c r="AF149">
        <f t="shared" si="48"/>
        <v>-0.51668324569402679</v>
      </c>
      <c r="AG149">
        <f t="shared" si="48"/>
        <v>-0.65974414206059673</v>
      </c>
      <c r="AH149">
        <f t="shared" si="48"/>
        <v>-0.17484416882126344</v>
      </c>
      <c r="AI149">
        <f t="shared" si="48"/>
        <v>0.15366668684565996</v>
      </c>
      <c r="AJ149">
        <f t="shared" si="48"/>
        <v>-2.0506698207013581</v>
      </c>
      <c r="AK149">
        <f t="shared" si="48"/>
        <v>0.42449203278604652</v>
      </c>
      <c r="AL149">
        <f t="shared" si="48"/>
        <v>-0.32182710234267176</v>
      </c>
      <c r="AM149">
        <f t="shared" si="48"/>
        <v>0.3596151112160299</v>
      </c>
      <c r="AN149">
        <f t="shared" si="48"/>
        <v>3.2949978343611346E-2</v>
      </c>
      <c r="AO149">
        <f t="shared" si="48"/>
        <v>-0.5187135725655494</v>
      </c>
      <c r="AP149">
        <f t="shared" si="48"/>
        <v>-0.49422260073835206</v>
      </c>
      <c r="AQ149">
        <f t="shared" si="48"/>
        <v>-0.49030685168496529</v>
      </c>
      <c r="AR149">
        <f t="shared" si="48"/>
        <v>-0.64267480515755115</v>
      </c>
      <c r="AS149">
        <f t="shared" si="48"/>
        <v>-0.33685472316892184</v>
      </c>
      <c r="AT149">
        <f t="shared" si="48"/>
        <v>-1.7484898588801152</v>
      </c>
      <c r="AU149">
        <f t="shared" si="48"/>
        <v>-0.28299415796592664</v>
      </c>
      <c r="AV149">
        <f t="shared" si="48"/>
        <v>-1.913908843892433</v>
      </c>
    </row>
    <row r="150" spans="1:48" ht="15" customHeight="1">
      <c r="A150" s="53"/>
      <c r="B150" s="14">
        <v>3</v>
      </c>
      <c r="C150" s="15" t="s">
        <v>1</v>
      </c>
      <c r="D150">
        <f>(D78-D$139)/(D$140-D$139)</f>
        <v>8.6956521739130432E-2</v>
      </c>
      <c r="E150">
        <f t="shared" si="47"/>
        <v>0.4375</v>
      </c>
      <c r="F150">
        <f t="shared" si="47"/>
        <v>0.59944751381215444</v>
      </c>
      <c r="G150">
        <f t="shared" si="47"/>
        <v>0.14810147158317591</v>
      </c>
      <c r="H150">
        <f t="shared" si="47"/>
        <v>0.48457362243351293</v>
      </c>
      <c r="I150">
        <f t="shared" si="47"/>
        <v>0</v>
      </c>
      <c r="J150">
        <f t="shared" si="47"/>
        <v>0</v>
      </c>
      <c r="K150">
        <f t="shared" si="47"/>
        <v>0.54814814814814694</v>
      </c>
      <c r="L150">
        <f t="shared" si="47"/>
        <v>0.21666666666666665</v>
      </c>
      <c r="M150">
        <f t="shared" si="47"/>
        <v>7.4603174603174491E-2</v>
      </c>
      <c r="N150">
        <f t="shared" si="47"/>
        <v>0.47477744807121663</v>
      </c>
      <c r="O150">
        <f t="shared" si="47"/>
        <v>0.43458783309591298</v>
      </c>
      <c r="P150">
        <f t="shared" si="47"/>
        <v>0.53220413278924317</v>
      </c>
      <c r="Q150">
        <f t="shared" si="47"/>
        <v>0.85938080071584355</v>
      </c>
      <c r="R150">
        <f t="shared" si="47"/>
        <v>1</v>
      </c>
      <c r="S150">
        <f t="shared" si="47"/>
        <v>0.96947032762484286</v>
      </c>
      <c r="T150">
        <f t="shared" si="47"/>
        <v>0.41611945081532231</v>
      </c>
      <c r="U150">
        <f t="shared" si="47"/>
        <v>8.2931533269045329E-2</v>
      </c>
      <c r="V150">
        <f t="shared" si="47"/>
        <v>0.51746787130627736</v>
      </c>
      <c r="W150">
        <f t="shared" si="47"/>
        <v>0.10694769711163137</v>
      </c>
      <c r="Y150" s="80"/>
      <c r="Z150" s="53"/>
      <c r="AA150" s="14">
        <v>3</v>
      </c>
      <c r="AB150" s="15" t="s">
        <v>1</v>
      </c>
      <c r="AC150">
        <f t="shared" si="50"/>
        <v>-0.42931251213253113</v>
      </c>
      <c r="AD150">
        <f t="shared" si="48"/>
        <v>-0.10253399087426257</v>
      </c>
      <c r="AE150">
        <f t="shared" si="48"/>
        <v>0.72680667664322074</v>
      </c>
      <c r="AF150">
        <f t="shared" si="48"/>
        <v>-0.23664541363877353</v>
      </c>
      <c r="AG150">
        <f t="shared" si="48"/>
        <v>1.3226546574709726</v>
      </c>
      <c r="AH150">
        <f t="shared" si="48"/>
        <v>-1.2095037128399666</v>
      </c>
      <c r="AI150">
        <f t="shared" si="48"/>
        <v>-2.199809198174044</v>
      </c>
      <c r="AJ150">
        <f t="shared" si="48"/>
        <v>8.7400862382827876E-2</v>
      </c>
      <c r="AK150">
        <f t="shared" si="48"/>
        <v>-0.87617003502218305</v>
      </c>
      <c r="AL150">
        <f t="shared" si="48"/>
        <v>-0.19831959954476427</v>
      </c>
      <c r="AM150">
        <f t="shared" si="48"/>
        <v>-0.50089247633661294</v>
      </c>
      <c r="AN150">
        <f t="shared" si="48"/>
        <v>-0.37472178438585252</v>
      </c>
      <c r="AO150">
        <f t="shared" si="48"/>
        <v>0.29390733587552714</v>
      </c>
      <c r="AP150">
        <f t="shared" si="48"/>
        <v>1.6008795220259118</v>
      </c>
      <c r="AQ150">
        <f t="shared" si="48"/>
        <v>2.3098004329083754</v>
      </c>
      <c r="AR150">
        <f t="shared" si="48"/>
        <v>2.1831550513423199</v>
      </c>
      <c r="AS150">
        <f t="shared" si="48"/>
        <v>-0.16469719779014233</v>
      </c>
      <c r="AT150">
        <f t="shared" si="48"/>
        <v>-1.4359891601921102</v>
      </c>
      <c r="AU150">
        <f t="shared" si="48"/>
        <v>-0.16545963787214243</v>
      </c>
      <c r="AV150">
        <f t="shared" si="48"/>
        <v>-1.4807082134132905</v>
      </c>
    </row>
    <row r="151" spans="1:48" ht="15" customHeight="1">
      <c r="A151" s="53"/>
      <c r="B151" s="14">
        <v>4</v>
      </c>
      <c r="C151" s="15" t="s">
        <v>1</v>
      </c>
      <c r="D151">
        <f>(D79-D$139)/(D$140-D$139)</f>
        <v>5.7971014492753624E-2</v>
      </c>
      <c r="E151">
        <f t="shared" si="47"/>
        <v>9.375E-2</v>
      </c>
      <c r="F151">
        <f t="shared" si="47"/>
        <v>0.51691988950276213</v>
      </c>
      <c r="G151">
        <f t="shared" si="47"/>
        <v>0.10012831121950506</v>
      </c>
      <c r="H151">
        <f t="shared" si="47"/>
        <v>9.8548965646275799E-2</v>
      </c>
      <c r="I151">
        <f t="shared" si="47"/>
        <v>0.18420815620195691</v>
      </c>
      <c r="J151">
        <f t="shared" si="47"/>
        <v>0.4235396123067845</v>
      </c>
      <c r="K151">
        <f t="shared" si="47"/>
        <v>0.31111111111111156</v>
      </c>
      <c r="L151">
        <f t="shared" si="47"/>
        <v>0.24166666666666667</v>
      </c>
      <c r="M151">
        <f t="shared" si="47"/>
        <v>4.920634920634908E-2</v>
      </c>
      <c r="N151">
        <f t="shared" si="47"/>
        <v>0.47626112759643913</v>
      </c>
      <c r="O151">
        <f t="shared" si="47"/>
        <v>0.42727165713853527</v>
      </c>
      <c r="P151">
        <f t="shared" si="47"/>
        <v>0.42447238304506246</v>
      </c>
      <c r="Q151">
        <f t="shared" si="47"/>
        <v>0.26330923261895772</v>
      </c>
      <c r="R151">
        <f t="shared" si="47"/>
        <v>0.11428571428571428</v>
      </c>
      <c r="S151">
        <f t="shared" si="47"/>
        <v>0.10757272886981227</v>
      </c>
      <c r="T151">
        <f t="shared" si="47"/>
        <v>0.38581610712652575</v>
      </c>
      <c r="U151">
        <f t="shared" si="47"/>
        <v>0.38379942140790746</v>
      </c>
      <c r="V151">
        <f t="shared" si="47"/>
        <v>0.71058712199545926</v>
      </c>
      <c r="W151">
        <f t="shared" si="47"/>
        <v>0.47619047619047622</v>
      </c>
      <c r="Y151" s="80"/>
      <c r="Z151" s="53"/>
      <c r="AA151" s="14">
        <v>4</v>
      </c>
      <c r="AB151" s="15" t="s">
        <v>1</v>
      </c>
      <c r="AC151">
        <f t="shared" si="50"/>
        <v>-0.53975805467285032</v>
      </c>
      <c r="AD151">
        <f t="shared" si="48"/>
        <v>-1.4473067173405565</v>
      </c>
      <c r="AE151">
        <f t="shared" si="48"/>
        <v>0.38923881451969755</v>
      </c>
      <c r="AF151">
        <f t="shared" si="48"/>
        <v>-0.47130326448718723</v>
      </c>
      <c r="AG151">
        <f t="shared" si="48"/>
        <v>-0.50111261634650461</v>
      </c>
      <c r="AH151">
        <f t="shared" si="48"/>
        <v>-0.37037987583671605</v>
      </c>
      <c r="AI151">
        <f t="shared" si="48"/>
        <v>-0.47787946363178085</v>
      </c>
      <c r="AJ151">
        <f t="shared" si="48"/>
        <v>-0.83717024381573457</v>
      </c>
      <c r="AK151">
        <f t="shared" si="48"/>
        <v>-0.78021955461010051</v>
      </c>
      <c r="AL151">
        <f t="shared" si="48"/>
        <v>-0.32182710234267176</v>
      </c>
      <c r="AM151">
        <f t="shared" si="48"/>
        <v>-0.49447077792204125</v>
      </c>
      <c r="AN151">
        <f t="shared" si="48"/>
        <v>-0.4085338900866799</v>
      </c>
      <c r="AO151">
        <f t="shared" si="48"/>
        <v>-0.21495191439582528</v>
      </c>
      <c r="AP151">
        <f t="shared" si="48"/>
        <v>-0.69647872791320664</v>
      </c>
      <c r="AQ151">
        <f t="shared" si="48"/>
        <v>-0.90513756051360839</v>
      </c>
      <c r="AR151">
        <f t="shared" si="48"/>
        <v>-0.84554005986295</v>
      </c>
      <c r="AS151">
        <f t="shared" si="48"/>
        <v>-0.31694491230425609</v>
      </c>
      <c r="AT151">
        <f t="shared" si="48"/>
        <v>-0.30226569518446395</v>
      </c>
      <c r="AU151">
        <f t="shared" si="48"/>
        <v>0.77598308509829295</v>
      </c>
      <c r="AV151">
        <f t="shared" si="48"/>
        <v>1.4940678678934385E-2</v>
      </c>
    </row>
    <row r="152" spans="1:48" ht="15" customHeight="1">
      <c r="A152" s="53"/>
      <c r="B152" s="14">
        <v>5</v>
      </c>
      <c r="C152" s="15" t="s">
        <v>1</v>
      </c>
      <c r="D152">
        <f>(D80-D$139)/(D$140-D$139)</f>
        <v>0.62318840579710144</v>
      </c>
      <c r="E152">
        <f t="shared" si="47"/>
        <v>0.25</v>
      </c>
      <c r="F152">
        <f t="shared" si="47"/>
        <v>0.30593922651933675</v>
      </c>
      <c r="G152">
        <f t="shared" si="47"/>
        <v>0</v>
      </c>
      <c r="H152">
        <f t="shared" si="47"/>
        <v>0</v>
      </c>
      <c r="I152">
        <f t="shared" si="47"/>
        <v>0.19727750910580322</v>
      </c>
      <c r="J152">
        <f t="shared" si="47"/>
        <v>0.21984380772808546</v>
      </c>
      <c r="K152">
        <f t="shared" si="47"/>
        <v>1</v>
      </c>
      <c r="L152">
        <f t="shared" si="47"/>
        <v>0.66111111111111109</v>
      </c>
      <c r="M152">
        <f t="shared" si="47"/>
        <v>7.4603174603174491E-2</v>
      </c>
      <c r="N152">
        <f t="shared" si="47"/>
        <v>0.71810089020771506</v>
      </c>
      <c r="O152">
        <f t="shared" si="47"/>
        <v>0</v>
      </c>
      <c r="P152">
        <f t="shared" si="47"/>
        <v>0</v>
      </c>
      <c r="Q152">
        <f t="shared" si="47"/>
        <v>0</v>
      </c>
      <c r="R152">
        <f t="shared" si="47"/>
        <v>0</v>
      </c>
      <c r="S152">
        <f t="shared" si="47"/>
        <v>0</v>
      </c>
      <c r="T152">
        <f t="shared" si="47"/>
        <v>1</v>
      </c>
      <c r="U152">
        <f t="shared" si="47"/>
        <v>0.86017357762777247</v>
      </c>
      <c r="V152">
        <f t="shared" si="47"/>
        <v>0</v>
      </c>
      <c r="W152">
        <f t="shared" si="47"/>
        <v>0.45901639344262302</v>
      </c>
      <c r="Y152" s="80"/>
      <c r="Z152" s="53"/>
      <c r="AA152" s="14">
        <v>5</v>
      </c>
      <c r="AB152" s="15" t="s">
        <v>1</v>
      </c>
      <c r="AC152">
        <f t="shared" si="50"/>
        <v>1.6139300248633743</v>
      </c>
      <c r="AD152">
        <f t="shared" si="48"/>
        <v>-0.83604638712860468</v>
      </c>
      <c r="AE152">
        <f t="shared" si="48"/>
        <v>-0.47374848153667293</v>
      </c>
      <c r="AF152">
        <f t="shared" si="48"/>
        <v>-0.96107492309242626</v>
      </c>
      <c r="AG152">
        <f t="shared" si="48"/>
        <v>-0.96670561734825544</v>
      </c>
      <c r="AH152">
        <f t="shared" si="48"/>
        <v>-0.31084502253846352</v>
      </c>
      <c r="AI152">
        <f t="shared" si="48"/>
        <v>-1.306018916268177</v>
      </c>
      <c r="AJ152">
        <f t="shared" si="48"/>
        <v>1.8498645335738542</v>
      </c>
      <c r="AK152">
        <f t="shared" si="48"/>
        <v>0.82961628341483917</v>
      </c>
      <c r="AL152">
        <f t="shared" si="48"/>
        <v>-0.19831959954476427</v>
      </c>
      <c r="AM152">
        <f t="shared" si="48"/>
        <v>0.55226606365318875</v>
      </c>
      <c r="AN152">
        <f t="shared" si="48"/>
        <v>-2.3831931271389801</v>
      </c>
      <c r="AO152">
        <f t="shared" si="48"/>
        <v>-2.2199012363005508</v>
      </c>
      <c r="AP152">
        <f t="shared" si="48"/>
        <v>-1.7113159894414691</v>
      </c>
      <c r="AQ152">
        <f t="shared" si="48"/>
        <v>-1.3199682693422514</v>
      </c>
      <c r="AR152">
        <f t="shared" si="48"/>
        <v>-1.2235490002493949</v>
      </c>
      <c r="AS152">
        <f t="shared" si="48"/>
        <v>2.7687902772398125</v>
      </c>
      <c r="AT152">
        <f t="shared" si="48"/>
        <v>1.4927964577443096</v>
      </c>
      <c r="AU152">
        <f t="shared" si="48"/>
        <v>-2.6880790042675335</v>
      </c>
      <c r="AV152">
        <f t="shared" si="48"/>
        <v>-5.4624386069540988E-2</v>
      </c>
    </row>
    <row r="153" spans="1:48" ht="15" customHeight="1">
      <c r="A153" s="53"/>
      <c r="B153" s="14">
        <v>6</v>
      </c>
      <c r="C153" s="15" t="s">
        <v>0</v>
      </c>
      <c r="D153">
        <f>(D81-D$139)/(D$140-D$139)</f>
        <v>0.11594202898550725</v>
      </c>
      <c r="E153">
        <f t="shared" si="47"/>
        <v>0.6875</v>
      </c>
      <c r="F153">
        <f t="shared" si="47"/>
        <v>0.20303867403314904</v>
      </c>
      <c r="G153">
        <f t="shared" si="47"/>
        <v>0.18814904518919609</v>
      </c>
      <c r="H153">
        <f t="shared" si="47"/>
        <v>0.15148302564439298</v>
      </c>
      <c r="I153">
        <f t="shared" si="47"/>
        <v>0.21890550924632754</v>
      </c>
      <c r="J153">
        <f t="shared" si="47"/>
        <v>0.4757905003196638</v>
      </c>
      <c r="K153">
        <f t="shared" si="47"/>
        <v>0.64444444444444493</v>
      </c>
      <c r="L153">
        <f t="shared" si="47"/>
        <v>0.41111111111111109</v>
      </c>
      <c r="M153">
        <f t="shared" si="47"/>
        <v>6.9841269841269718E-2</v>
      </c>
      <c r="N153">
        <f t="shared" si="47"/>
        <v>0.94065281899109798</v>
      </c>
      <c r="O153">
        <f t="shared" si="47"/>
        <v>0.58096660903204334</v>
      </c>
      <c r="P153">
        <f t="shared" si="47"/>
        <v>0.42137323629575563</v>
      </c>
      <c r="Q153">
        <f t="shared" si="47"/>
        <v>0.3440806138578153</v>
      </c>
      <c r="R153">
        <f t="shared" si="47"/>
        <v>0.34285714285714286</v>
      </c>
      <c r="S153">
        <f t="shared" si="47"/>
        <v>0.25806103910286565</v>
      </c>
      <c r="T153">
        <f t="shared" si="47"/>
        <v>0.35947851671546538</v>
      </c>
      <c r="U153">
        <f t="shared" si="47"/>
        <v>0.33076181292189022</v>
      </c>
      <c r="V153">
        <f t="shared" si="47"/>
        <v>0.69179223588158578</v>
      </c>
      <c r="W153">
        <f t="shared" si="47"/>
        <v>0.46448087431693991</v>
      </c>
      <c r="Y153" s="80"/>
      <c r="Z153" s="53"/>
      <c r="AA153" s="14">
        <v>6</v>
      </c>
      <c r="AB153" s="15" t="s">
        <v>0</v>
      </c>
      <c r="AC153">
        <f t="shared" si="50"/>
        <v>-0.31886696959221189</v>
      </c>
      <c r="AD153">
        <f t="shared" si="48"/>
        <v>0.87548253746486027</v>
      </c>
      <c r="AE153">
        <f t="shared" si="48"/>
        <v>-0.8946489958162116</v>
      </c>
      <c r="AF153">
        <f t="shared" si="48"/>
        <v>-4.0755097411058684E-2</v>
      </c>
      <c r="AG153">
        <f t="shared" si="48"/>
        <v>-0.25102650242226887</v>
      </c>
      <c r="AH153">
        <f t="shared" si="48"/>
        <v>-0.21232294382699543</v>
      </c>
      <c r="AI153">
        <f t="shared" si="48"/>
        <v>-0.26544984639814012</v>
      </c>
      <c r="AJ153">
        <f t="shared" si="48"/>
        <v>0.46300787427600282</v>
      </c>
      <c r="AK153">
        <f t="shared" si="48"/>
        <v>-0.12988852070598578</v>
      </c>
      <c r="AL153">
        <f t="shared" si="48"/>
        <v>-0.22147725631937193</v>
      </c>
      <c r="AM153">
        <f t="shared" si="48"/>
        <v>1.5155208258389832</v>
      </c>
      <c r="AN153">
        <f t="shared" si="48"/>
        <v>0.30177570188895092</v>
      </c>
      <c r="AO153">
        <f t="shared" si="48"/>
        <v>-0.22959039836251077</v>
      </c>
      <c r="AP153">
        <f t="shared" si="48"/>
        <v>-0.38517248722046804</v>
      </c>
      <c r="AQ153">
        <f t="shared" si="48"/>
        <v>-7.5476142856322204E-2</v>
      </c>
      <c r="AR153">
        <f t="shared" si="48"/>
        <v>-0.31672641639213922</v>
      </c>
      <c r="AS153">
        <f t="shared" si="48"/>
        <v>-0.44926819606700646</v>
      </c>
      <c r="AT153">
        <f t="shared" si="48"/>
        <v>-0.50212079318260616</v>
      </c>
      <c r="AU153">
        <f t="shared" si="48"/>
        <v>0.68435934123112907</v>
      </c>
      <c r="AV153">
        <f t="shared" si="48"/>
        <v>-3.2490047285935311E-2</v>
      </c>
    </row>
    <row r="154" spans="1:48" ht="15" customHeight="1">
      <c r="A154" s="53"/>
      <c r="B154" s="14">
        <v>7</v>
      </c>
      <c r="C154" s="15" t="s">
        <v>0</v>
      </c>
      <c r="D154">
        <f>(D82-D$139)/(D$140-D$139)</f>
        <v>0.13043478260869565</v>
      </c>
      <c r="E154">
        <f t="shared" si="47"/>
        <v>0.4375</v>
      </c>
      <c r="F154">
        <f t="shared" si="47"/>
        <v>0.57665745856353567</v>
      </c>
      <c r="G154">
        <f t="shared" si="47"/>
        <v>0.18455711728113475</v>
      </c>
      <c r="H154">
        <f t="shared" si="47"/>
        <v>0.11661489703922706</v>
      </c>
      <c r="I154">
        <f t="shared" si="47"/>
        <v>0.35668130665568964</v>
      </c>
      <c r="J154">
        <f t="shared" si="47"/>
        <v>0.8041635587682644</v>
      </c>
      <c r="K154">
        <f t="shared" si="47"/>
        <v>0.71111111111111169</v>
      </c>
      <c r="L154">
        <f t="shared" si="47"/>
        <v>0.26666666666666666</v>
      </c>
      <c r="M154">
        <f t="shared" si="47"/>
        <v>6.0317460317460186E-2</v>
      </c>
      <c r="N154">
        <f t="shared" si="47"/>
        <v>0.46587537091988129</v>
      </c>
      <c r="O154">
        <f t="shared" si="47"/>
        <v>0.68430239313461128</v>
      </c>
      <c r="P154">
        <f t="shared" si="47"/>
        <v>0.59111897213900377</v>
      </c>
      <c r="Q154">
        <f t="shared" si="47"/>
        <v>0.36283272969448693</v>
      </c>
      <c r="R154">
        <f t="shared" si="47"/>
        <v>0.31428571428571428</v>
      </c>
      <c r="S154">
        <f t="shared" si="47"/>
        <v>0.27815868724463261</v>
      </c>
      <c r="T154">
        <f t="shared" si="47"/>
        <v>0.37277125118269194</v>
      </c>
      <c r="U154">
        <f t="shared" si="47"/>
        <v>0.41851494696239155</v>
      </c>
      <c r="V154">
        <f t="shared" si="47"/>
        <v>0.65043130355025836</v>
      </c>
      <c r="W154">
        <f t="shared" si="47"/>
        <v>0.42779078844652613</v>
      </c>
      <c r="Y154" s="80"/>
      <c r="Z154" s="53"/>
      <c r="AA154" s="14">
        <v>7</v>
      </c>
      <c r="AB154" s="15" t="s">
        <v>0</v>
      </c>
      <c r="AC154">
        <f t="shared" si="50"/>
        <v>-0.26364419832205227</v>
      </c>
      <c r="AD154">
        <f t="shared" si="48"/>
        <v>-0.10253399087426257</v>
      </c>
      <c r="AE154">
        <f t="shared" si="48"/>
        <v>0.63358709965513493</v>
      </c>
      <c r="AF154">
        <f t="shared" si="48"/>
        <v>-5.8324798404666894E-2</v>
      </c>
      <c r="AG154">
        <f t="shared" si="48"/>
        <v>-0.41576041444387823</v>
      </c>
      <c r="AH154">
        <f t="shared" si="48"/>
        <v>0.41528746253077831</v>
      </c>
      <c r="AI154">
        <f t="shared" si="48"/>
        <v>1.0695736483007814</v>
      </c>
      <c r="AJ154">
        <f t="shared" si="48"/>
        <v>0.72304349789435096</v>
      </c>
      <c r="AK154">
        <f t="shared" si="48"/>
        <v>-0.68426907419801808</v>
      </c>
      <c r="AL154">
        <f t="shared" si="48"/>
        <v>-0.26779256986858729</v>
      </c>
      <c r="AM154">
        <f t="shared" si="48"/>
        <v>-0.53942266682404472</v>
      </c>
      <c r="AN154">
        <f t="shared" si="48"/>
        <v>0.77934765684316731</v>
      </c>
      <c r="AO154">
        <f t="shared" si="48"/>
        <v>0.57218519781098454</v>
      </c>
      <c r="AP154">
        <f t="shared" si="48"/>
        <v>-0.31289873633726994</v>
      </c>
      <c r="AQ154">
        <f t="shared" si="48"/>
        <v>-0.17918382006348296</v>
      </c>
      <c r="AR154">
        <f t="shared" si="48"/>
        <v>-0.24610358513977629</v>
      </c>
      <c r="AS154">
        <f t="shared" si="48"/>
        <v>-0.38248386813733171</v>
      </c>
      <c r="AT154">
        <f t="shared" si="48"/>
        <v>-0.17145144922204322</v>
      </c>
      <c r="AU154">
        <f t="shared" si="48"/>
        <v>0.48272771403891529</v>
      </c>
      <c r="AV154">
        <f t="shared" si="48"/>
        <v>-0.18110632197586055</v>
      </c>
    </row>
    <row r="155" spans="1:48" ht="15" customHeight="1">
      <c r="A155" s="53"/>
      <c r="B155" s="14">
        <v>8</v>
      </c>
      <c r="C155" s="15" t="s">
        <v>0</v>
      </c>
      <c r="D155">
        <f>(D83-D$139)/(D$140-D$139)</f>
        <v>1</v>
      </c>
      <c r="E155">
        <f t="shared" si="47"/>
        <v>0.78125</v>
      </c>
      <c r="F155">
        <f t="shared" si="47"/>
        <v>0.26312154696132578</v>
      </c>
      <c r="G155">
        <f t="shared" si="47"/>
        <v>3.8887132178824363E-2</v>
      </c>
      <c r="H155">
        <f t="shared" si="47"/>
        <v>7.3974980763576753E-2</v>
      </c>
      <c r="I155">
        <f t="shared" si="47"/>
        <v>0.11265509489657213</v>
      </c>
      <c r="J155">
        <f t="shared" si="47"/>
        <v>0.25861508361228619</v>
      </c>
      <c r="K155">
        <f t="shared" si="47"/>
        <v>0.42962962962962892</v>
      </c>
      <c r="L155">
        <f t="shared" si="47"/>
        <v>0.46111111111111114</v>
      </c>
      <c r="M155">
        <f t="shared" si="47"/>
        <v>1</v>
      </c>
      <c r="N155">
        <f t="shared" si="47"/>
        <v>0.5400593471810089</v>
      </c>
      <c r="O155">
        <f t="shared" si="47"/>
        <v>0.44298809959805624</v>
      </c>
      <c r="P155">
        <f t="shared" si="47"/>
        <v>0.30984188395333806</v>
      </c>
      <c r="Q155">
        <f t="shared" si="47"/>
        <v>0.25234422229664677</v>
      </c>
      <c r="R155">
        <f t="shared" si="47"/>
        <v>5.7142857142857141E-2</v>
      </c>
      <c r="S155">
        <f t="shared" si="47"/>
        <v>4.4463823484824638E-2</v>
      </c>
      <c r="T155">
        <f t="shared" si="47"/>
        <v>0.54473801299836155</v>
      </c>
      <c r="U155">
        <f t="shared" si="47"/>
        <v>0.79652844744455165</v>
      </c>
      <c r="V155">
        <f t="shared" si="47"/>
        <v>0.6060099776189789</v>
      </c>
      <c r="W155">
        <f t="shared" si="47"/>
        <v>0.84387197501951605</v>
      </c>
      <c r="Y155" s="80"/>
      <c r="Z155" s="53"/>
      <c r="AA155" s="14">
        <v>8</v>
      </c>
      <c r="AB155" s="15" t="s">
        <v>0</v>
      </c>
      <c r="AC155">
        <f t="shared" si="50"/>
        <v>3.049722077887524</v>
      </c>
      <c r="AD155">
        <f t="shared" si="48"/>
        <v>1.2422387355920315</v>
      </c>
      <c r="AE155">
        <f t="shared" si="48"/>
        <v>-0.64888829284762173</v>
      </c>
      <c r="AF155">
        <f t="shared" si="48"/>
        <v>-0.7708608368499148</v>
      </c>
      <c r="AG155">
        <f t="shared" si="48"/>
        <v>-0.61721201214508326</v>
      </c>
      <c r="AH155">
        <f t="shared" si="48"/>
        <v>-0.69632570033145924</v>
      </c>
      <c r="AI155">
        <f t="shared" si="48"/>
        <v>-1.1483915991264948</v>
      </c>
      <c r="AJ155">
        <f t="shared" si="48"/>
        <v>-0.37488469071645492</v>
      </c>
      <c r="AK155">
        <f t="shared" si="48"/>
        <v>6.2012440118179281E-2</v>
      </c>
      <c r="AL155">
        <f t="shared" si="48"/>
        <v>4.3019850336539891</v>
      </c>
      <c r="AM155">
        <f t="shared" si="48"/>
        <v>-0.21833774609544665</v>
      </c>
      <c r="AN155">
        <f t="shared" si="48"/>
        <v>-0.33589949518172668</v>
      </c>
      <c r="AO155">
        <f t="shared" si="48"/>
        <v>-0.75639665992866756</v>
      </c>
      <c r="AP155">
        <f t="shared" si="48"/>
        <v>-0.73873968829596059</v>
      </c>
      <c r="AQ155">
        <f t="shared" si="48"/>
        <v>-1.1125529149279298</v>
      </c>
      <c r="AR155">
        <f t="shared" si="48"/>
        <v>-1.0673037977932065</v>
      </c>
      <c r="AS155">
        <f t="shared" si="48"/>
        <v>0.48149822993418367</v>
      </c>
      <c r="AT155">
        <f t="shared" si="48"/>
        <v>1.2529703401465382</v>
      </c>
      <c r="AU155">
        <f t="shared" si="48"/>
        <v>0.26617688395098715</v>
      </c>
      <c r="AV155">
        <f t="shared" si="48"/>
        <v>1.5042654739758428</v>
      </c>
    </row>
    <row r="156" spans="1:48" ht="15" customHeight="1">
      <c r="A156" s="53"/>
      <c r="B156" s="14">
        <v>9</v>
      </c>
      <c r="C156" s="15" t="s">
        <v>0</v>
      </c>
      <c r="D156">
        <f>(D84-D$139)/(D$140-D$139)</f>
        <v>1.4492753623188406E-2</v>
      </c>
      <c r="E156">
        <f t="shared" si="47"/>
        <v>0.34375</v>
      </c>
      <c r="F156">
        <f t="shared" si="47"/>
        <v>4.4198895027624363E-2</v>
      </c>
      <c r="G156">
        <f t="shared" si="47"/>
        <v>4.1567385116562258E-2</v>
      </c>
      <c r="H156">
        <f t="shared" si="47"/>
        <v>4.7698454659523583E-2</v>
      </c>
      <c r="I156">
        <f t="shared" si="47"/>
        <v>0.16416245731286042</v>
      </c>
      <c r="J156">
        <f t="shared" si="47"/>
        <v>0.56030087538031215</v>
      </c>
      <c r="K156">
        <f t="shared" si="47"/>
        <v>0.38518518518518696</v>
      </c>
      <c r="L156">
        <f t="shared" si="47"/>
        <v>0.1</v>
      </c>
      <c r="M156">
        <f t="shared" si="47"/>
        <v>5.8730158730158667E-2</v>
      </c>
      <c r="N156">
        <f t="shared" si="47"/>
        <v>0.66765578635014833</v>
      </c>
      <c r="O156">
        <f t="shared" si="47"/>
        <v>0.36978515863009415</v>
      </c>
      <c r="P156">
        <f t="shared" si="47"/>
        <v>0.41562144845183863</v>
      </c>
      <c r="Q156">
        <f t="shared" si="47"/>
        <v>0.18517767016895273</v>
      </c>
      <c r="R156">
        <f t="shared" si="47"/>
        <v>4.761904761904763E-2</v>
      </c>
      <c r="S156">
        <f t="shared" si="47"/>
        <v>3.8161653101043767E-2</v>
      </c>
      <c r="T156">
        <f t="shared" si="47"/>
        <v>0.61037378246793839</v>
      </c>
      <c r="U156">
        <f t="shared" si="47"/>
        <v>0.81870781099324974</v>
      </c>
      <c r="V156">
        <f t="shared" si="47"/>
        <v>0.52550687735887291</v>
      </c>
      <c r="W156">
        <f t="shared" si="47"/>
        <v>0.64090554254488685</v>
      </c>
      <c r="Y156" s="80"/>
      <c r="Z156" s="53"/>
      <c r="AA156" s="14">
        <v>9</v>
      </c>
      <c r="AB156" s="15" t="s">
        <v>0</v>
      </c>
      <c r="AC156">
        <f t="shared" si="50"/>
        <v>-0.70542636848332918</v>
      </c>
      <c r="AD156">
        <f t="shared" si="48"/>
        <v>-0.46929018900143366</v>
      </c>
      <c r="AE156">
        <f t="shared" si="48"/>
        <v>-1.5443611990665063</v>
      </c>
      <c r="AF156">
        <f t="shared" si="48"/>
        <v>-0.75775053956426808</v>
      </c>
      <c r="AG156">
        <f t="shared" si="48"/>
        <v>-0.74135503652343504</v>
      </c>
      <c r="AH156">
        <f t="shared" si="48"/>
        <v>-0.46169409402360717</v>
      </c>
      <c r="AI156">
        <f t="shared" si="48"/>
        <v>7.8132957820992263E-2</v>
      </c>
      <c r="AJ156">
        <f t="shared" si="48"/>
        <v>-0.54824177312867672</v>
      </c>
      <c r="AK156">
        <f t="shared" si="48"/>
        <v>-1.3239389436119013</v>
      </c>
      <c r="AL156">
        <f t="shared" si="48"/>
        <v>-0.27551178879345617</v>
      </c>
      <c r="AM156">
        <f t="shared" si="48"/>
        <v>0.33392831755774199</v>
      </c>
      <c r="AN156">
        <f t="shared" si="48"/>
        <v>-0.67421087424638704</v>
      </c>
      <c r="AO156">
        <f t="shared" si="48"/>
        <v>-0.25675834520200375</v>
      </c>
      <c r="AP156">
        <f t="shared" si="48"/>
        <v>-0.99761067109284995</v>
      </c>
      <c r="AQ156">
        <f t="shared" si="48"/>
        <v>-1.14712214066365</v>
      </c>
      <c r="AR156">
        <f t="shared" si="48"/>
        <v>-1.0894495290945936</v>
      </c>
      <c r="AS156">
        <f t="shared" si="48"/>
        <v>0.81126038406283163</v>
      </c>
      <c r="AT156">
        <f t="shared" si="48"/>
        <v>1.3365461084003067</v>
      </c>
      <c r="AU156">
        <f t="shared" si="48"/>
        <v>-0.12627005049997442</v>
      </c>
      <c r="AV156">
        <f t="shared" si="48"/>
        <v>0.68213289058476789</v>
      </c>
    </row>
    <row r="157" spans="1:48" ht="15" customHeight="1">
      <c r="A157" s="53"/>
      <c r="B157" s="14">
        <v>10</v>
      </c>
      <c r="C157" s="15" t="s">
        <v>0</v>
      </c>
      <c r="D157">
        <f>(D85-D$139)/(D$140-D$139)</f>
        <v>0.15942028985507245</v>
      </c>
      <c r="E157">
        <f t="shared" si="47"/>
        <v>0.125</v>
      </c>
      <c r="F157">
        <f t="shared" si="47"/>
        <v>0.31146408839778994</v>
      </c>
      <c r="G157">
        <f t="shared" si="47"/>
        <v>5.7613192352575775E-2</v>
      </c>
      <c r="H157">
        <f t="shared" si="47"/>
        <v>9.2986570746108235E-2</v>
      </c>
      <c r="I157">
        <f t="shared" si="47"/>
        <v>0.12685574524235615</v>
      </c>
      <c r="J157">
        <f t="shared" si="47"/>
        <v>0.42200729283116745</v>
      </c>
      <c r="K157">
        <f t="shared" si="47"/>
        <v>0.70370370370370472</v>
      </c>
      <c r="L157">
        <f t="shared" si="47"/>
        <v>0.8666666666666667</v>
      </c>
      <c r="M157">
        <f t="shared" si="47"/>
        <v>0</v>
      </c>
      <c r="N157">
        <f t="shared" si="47"/>
        <v>0.65281899109792274</v>
      </c>
      <c r="O157">
        <f t="shared" si="47"/>
        <v>0.50653921065231955</v>
      </c>
      <c r="P157">
        <f t="shared" si="47"/>
        <v>0.43605583386328944</v>
      </c>
      <c r="Q157">
        <f t="shared" si="47"/>
        <v>0.31035096672346846</v>
      </c>
      <c r="R157">
        <f t="shared" si="47"/>
        <v>0.21904761904761905</v>
      </c>
      <c r="S157">
        <f t="shared" si="47"/>
        <v>0.21033967963392058</v>
      </c>
      <c r="T157">
        <f t="shared" si="47"/>
        <v>0.6078635846061472</v>
      </c>
      <c r="U157">
        <f t="shared" si="47"/>
        <v>1</v>
      </c>
      <c r="V157">
        <f t="shared" si="47"/>
        <v>0.42511195704034116</v>
      </c>
      <c r="W157">
        <f t="shared" si="47"/>
        <v>0.82825917252146763</v>
      </c>
      <c r="Y157" s="80"/>
      <c r="Z157" s="53"/>
      <c r="AA157" s="14">
        <v>10</v>
      </c>
      <c r="AB157" s="15" t="s">
        <v>0</v>
      </c>
      <c r="AC157">
        <f t="shared" si="50"/>
        <v>-0.15319865578173306</v>
      </c>
      <c r="AD157">
        <f t="shared" si="48"/>
        <v>-1.3250546512981662</v>
      </c>
      <c r="AE157">
        <f t="shared" si="48"/>
        <v>-0.45114979620622725</v>
      </c>
      <c r="AF157">
        <f t="shared" si="48"/>
        <v>-0.67926343109387788</v>
      </c>
      <c r="AG157">
        <f t="shared" si="48"/>
        <v>-0.52739206146642126</v>
      </c>
      <c r="AH157">
        <f t="shared" si="48"/>
        <v>-0.63163744519778542</v>
      </c>
      <c r="AI157">
        <f t="shared" si="48"/>
        <v>-0.4841092149731312</v>
      </c>
      <c r="AJ157">
        <f t="shared" si="48"/>
        <v>0.69415065082564731</v>
      </c>
      <c r="AK157">
        <f t="shared" si="48"/>
        <v>1.6185424556919623</v>
      </c>
      <c r="AL157">
        <f t="shared" si="48"/>
        <v>-0.56112288901361684</v>
      </c>
      <c r="AM157">
        <f t="shared" si="48"/>
        <v>0.26971133341202214</v>
      </c>
      <c r="AN157">
        <f t="shared" si="48"/>
        <v>-4.2194573800646E-2</v>
      </c>
      <c r="AO157">
        <f t="shared" si="48"/>
        <v>-0.16023873919060688</v>
      </c>
      <c r="AP157">
        <f t="shared" si="48"/>
        <v>-0.51517211689418529</v>
      </c>
      <c r="AQ157">
        <f t="shared" si="48"/>
        <v>-0.52487607742068554</v>
      </c>
      <c r="AR157">
        <f t="shared" si="48"/>
        <v>-0.48441855097104364</v>
      </c>
      <c r="AS157">
        <f t="shared" si="48"/>
        <v>0.79864884220260968</v>
      </c>
      <c r="AT157">
        <f t="shared" si="48"/>
        <v>2.019687170648504</v>
      </c>
      <c r="AU157">
        <f t="shared" si="48"/>
        <v>-0.61568820441150995</v>
      </c>
      <c r="AV157">
        <f t="shared" si="48"/>
        <v>1.4410245060226829</v>
      </c>
    </row>
    <row r="158" spans="1:48" ht="15" customHeight="1">
      <c r="A158" s="53"/>
      <c r="B158" s="14">
        <v>11</v>
      </c>
      <c r="C158" s="15" t="s">
        <v>1</v>
      </c>
      <c r="D158">
        <f>(D86-D$139)/(D$140-D$139)</f>
        <v>2.8985507246376812E-2</v>
      </c>
      <c r="E158">
        <f t="shared" si="47"/>
        <v>0.59375</v>
      </c>
      <c r="F158">
        <f t="shared" si="47"/>
        <v>0.39295580110497202</v>
      </c>
      <c r="G158">
        <f t="shared" si="47"/>
        <v>0.14671129058121074</v>
      </c>
      <c r="H158">
        <f t="shared" si="47"/>
        <v>4.1704420773720351E-2</v>
      </c>
      <c r="I158">
        <f t="shared" si="47"/>
        <v>0.86538688364337768</v>
      </c>
      <c r="J158">
        <f t="shared" si="47"/>
        <v>0.89075597209882729</v>
      </c>
      <c r="K158">
        <f t="shared" si="47"/>
        <v>0.70370370370370472</v>
      </c>
      <c r="L158">
        <f t="shared" si="47"/>
        <v>0.15</v>
      </c>
      <c r="M158">
        <f t="shared" si="47"/>
        <v>6.9841269841269663E-2</v>
      </c>
      <c r="N158">
        <f t="shared" si="47"/>
        <v>0.51038575667655783</v>
      </c>
      <c r="O158">
        <f t="shared" si="47"/>
        <v>0.28617469506425797</v>
      </c>
      <c r="P158">
        <f t="shared" si="47"/>
        <v>0.25203444931436231</v>
      </c>
      <c r="Q158">
        <f t="shared" si="47"/>
        <v>0.16949168749372112</v>
      </c>
      <c r="R158">
        <f t="shared" si="47"/>
        <v>3.8095238095238085E-2</v>
      </c>
      <c r="S158">
        <f t="shared" si="47"/>
        <v>3.3235121475123496E-2</v>
      </c>
      <c r="T158">
        <f t="shared" si="47"/>
        <v>0.39684370832896315</v>
      </c>
      <c r="U158">
        <f t="shared" si="47"/>
        <v>0.92478302796528444</v>
      </c>
      <c r="V158">
        <f t="shared" si="47"/>
        <v>0.68623228580904738</v>
      </c>
      <c r="W158">
        <f t="shared" si="47"/>
        <v>0.93052302888368466</v>
      </c>
      <c r="Y158" s="80"/>
      <c r="Z158" s="53"/>
      <c r="AA158" s="14">
        <v>11</v>
      </c>
      <c r="AB158" s="15" t="s">
        <v>1</v>
      </c>
      <c r="AC158">
        <f t="shared" si="50"/>
        <v>-0.65020359721316956</v>
      </c>
      <c r="AD158">
        <f t="shared" si="48"/>
        <v>0.50872633933768918</v>
      </c>
      <c r="AE158">
        <f t="shared" si="48"/>
        <v>-0.11781918758216348</v>
      </c>
      <c r="AF158">
        <f t="shared" si="48"/>
        <v>-0.24344540104294879</v>
      </c>
      <c r="AG158">
        <f t="shared" si="48"/>
        <v>-0.76967375307916552</v>
      </c>
      <c r="AH158">
        <f t="shared" si="48"/>
        <v>2.7325951456871365</v>
      </c>
      <c r="AI158">
        <f t="shared" si="48"/>
        <v>1.421621123831045</v>
      </c>
      <c r="AJ158">
        <f t="shared" si="48"/>
        <v>0.69415065082564731</v>
      </c>
      <c r="AK158">
        <f t="shared" si="48"/>
        <v>-1.1320379827877363</v>
      </c>
      <c r="AL158">
        <f t="shared" si="48"/>
        <v>-0.22147725631937221</v>
      </c>
      <c r="AM158">
        <f t="shared" si="48"/>
        <v>-0.34677171438688631</v>
      </c>
      <c r="AN158">
        <f t="shared" si="48"/>
        <v>-1.0606211858972994</v>
      </c>
      <c r="AO158">
        <f t="shared" si="48"/>
        <v>-1.0294438156682721</v>
      </c>
      <c r="AP158">
        <f t="shared" si="48"/>
        <v>-1.0580670384757145</v>
      </c>
      <c r="AQ158">
        <f t="shared" si="48"/>
        <v>-1.1816913663993704</v>
      </c>
      <c r="AR158">
        <f t="shared" si="48"/>
        <v>-1.1067612866307273</v>
      </c>
      <c r="AS158">
        <f t="shared" si="48"/>
        <v>-0.26154089164943617</v>
      </c>
      <c r="AT158">
        <f t="shared" si="48"/>
        <v>1.7362563043965924</v>
      </c>
      <c r="AU158">
        <f t="shared" si="48"/>
        <v>0.65725497686978041</v>
      </c>
      <c r="AV158">
        <f t="shared" si="48"/>
        <v>1.8552528461158786</v>
      </c>
    </row>
    <row r="159" spans="1:48" ht="15" customHeight="1">
      <c r="A159" s="53"/>
      <c r="B159" s="14">
        <v>12</v>
      </c>
      <c r="C159" s="15" t="s">
        <v>1</v>
      </c>
      <c r="D159">
        <f>(D87-D$139)/(D$140-D$139)</f>
        <v>2.8985507246376812E-2</v>
      </c>
      <c r="E159">
        <f t="shared" si="47"/>
        <v>0.625</v>
      </c>
      <c r="F159">
        <f t="shared" si="47"/>
        <v>0.51795580110497208</v>
      </c>
      <c r="G159">
        <f t="shared" si="47"/>
        <v>8.8340858592692431E-2</v>
      </c>
      <c r="H159">
        <f t="shared" si="47"/>
        <v>0.24269175526156009</v>
      </c>
      <c r="I159">
        <f t="shared" si="47"/>
        <v>3.6388634925854556E-2</v>
      </c>
      <c r="J159">
        <f t="shared" si="47"/>
        <v>0.18353135839786994</v>
      </c>
      <c r="K159">
        <f t="shared" si="47"/>
        <v>5.5555555555555552E-2</v>
      </c>
      <c r="L159">
        <f t="shared" si="47"/>
        <v>0.57499999999999996</v>
      </c>
      <c r="M159">
        <f t="shared" si="47"/>
        <v>7.3015873015872923E-2</v>
      </c>
      <c r="N159">
        <f t="shared" si="47"/>
        <v>0.50741839762611263</v>
      </c>
      <c r="O159">
        <f t="shared" si="47"/>
        <v>0.56209840468143968</v>
      </c>
      <c r="P159">
        <f t="shared" si="47"/>
        <v>0.53449023077440982</v>
      </c>
      <c r="Q159">
        <f t="shared" si="47"/>
        <v>0.62690088183410342</v>
      </c>
      <c r="R159">
        <f t="shared" si="47"/>
        <v>0.6</v>
      </c>
      <c r="S159">
        <f t="shared" si="47"/>
        <v>0.55701685041968063</v>
      </c>
      <c r="T159">
        <f t="shared" si="47"/>
        <v>0.47328835117493895</v>
      </c>
      <c r="U159">
        <f t="shared" si="47"/>
        <v>0.26952748312439728</v>
      </c>
      <c r="V159">
        <f t="shared" si="47"/>
        <v>0.54550617127243273</v>
      </c>
      <c r="W159">
        <f t="shared" si="47"/>
        <v>0.26190476190476186</v>
      </c>
      <c r="Y159" s="80"/>
      <c r="Z159" s="53"/>
      <c r="AA159" s="14">
        <v>12</v>
      </c>
      <c r="AB159" s="15" t="s">
        <v>1</v>
      </c>
      <c r="AC159">
        <f t="shared" si="50"/>
        <v>-0.65020359721316956</v>
      </c>
      <c r="AD159">
        <f t="shared" si="48"/>
        <v>0.63097840538007954</v>
      </c>
      <c r="AE159">
        <f t="shared" si="48"/>
        <v>0.39347606801915597</v>
      </c>
      <c r="AF159">
        <f t="shared" si="48"/>
        <v>-0.52896088552813902</v>
      </c>
      <c r="AG159">
        <f t="shared" si="48"/>
        <v>0.17988767167915071</v>
      </c>
      <c r="AH159">
        <f t="shared" si="48"/>
        <v>-1.0437424805912874</v>
      </c>
      <c r="AI159">
        <f t="shared" si="48"/>
        <v>-1.4536497031388667</v>
      </c>
      <c r="AJ159">
        <f t="shared" si="48"/>
        <v>-1.8339734676860684</v>
      </c>
      <c r="AK159">
        <f t="shared" si="48"/>
        <v>0.49912018421766624</v>
      </c>
      <c r="AL159">
        <f t="shared" si="48"/>
        <v>-0.2060388184696334</v>
      </c>
      <c r="AM159">
        <f t="shared" si="48"/>
        <v>-0.35961511121603013</v>
      </c>
      <c r="AN159">
        <f t="shared" si="48"/>
        <v>0.21457526772715593</v>
      </c>
      <c r="AO159">
        <f t="shared" si="48"/>
        <v>0.3047054720753119</v>
      </c>
      <c r="AP159">
        <f t="shared" si="48"/>
        <v>0.70486352634042126</v>
      </c>
      <c r="AQ159">
        <f t="shared" si="48"/>
        <v>0.85789295200812477</v>
      </c>
      <c r="AR159">
        <f t="shared" si="48"/>
        <v>0.73379977779788441</v>
      </c>
      <c r="AS159">
        <f t="shared" si="48"/>
        <v>0.1225263677154234</v>
      </c>
      <c r="AT159">
        <f t="shared" si="48"/>
        <v>-0.73286258814409888</v>
      </c>
      <c r="AU159">
        <f t="shared" si="48"/>
        <v>-2.8774903577666346E-2</v>
      </c>
      <c r="AV159">
        <f t="shared" si="48"/>
        <v>-0.85304160647818106</v>
      </c>
    </row>
    <row r="160" spans="1:48" ht="15" customHeight="1">
      <c r="A160" s="53"/>
      <c r="B160" s="14">
        <v>13</v>
      </c>
      <c r="C160" s="15" t="s">
        <v>0</v>
      </c>
      <c r="D160">
        <f>(D88-D$139)/(D$140-D$139)</f>
        <v>0.42028985507246375</v>
      </c>
      <c r="E160">
        <f t="shared" si="47"/>
        <v>0.5625</v>
      </c>
      <c r="F160">
        <f t="shared" si="47"/>
        <v>0.7651933701657454</v>
      </c>
      <c r="G160">
        <f t="shared" si="47"/>
        <v>0.6358854928211527</v>
      </c>
      <c r="H160">
        <f t="shared" si="47"/>
        <v>0.4489822893774531</v>
      </c>
      <c r="I160">
        <f t="shared" si="47"/>
        <v>0.31326679827824433</v>
      </c>
      <c r="J160">
        <f t="shared" si="47"/>
        <v>0.75709841438045655</v>
      </c>
      <c r="K160">
        <f t="shared" si="47"/>
        <v>0.74074074074074048</v>
      </c>
      <c r="L160">
        <f t="shared" si="47"/>
        <v>0.26111111111111113</v>
      </c>
      <c r="M160">
        <f t="shared" si="47"/>
        <v>8.4126984126984078E-2</v>
      </c>
      <c r="N160">
        <f t="shared" si="47"/>
        <v>0.32344213649851628</v>
      </c>
      <c r="O160">
        <f t="shared" si="47"/>
        <v>0.85387957078226051</v>
      </c>
      <c r="P160">
        <f t="shared" si="47"/>
        <v>1</v>
      </c>
      <c r="Q160">
        <f t="shared" si="47"/>
        <v>0.92081993462070211</v>
      </c>
      <c r="R160">
        <f t="shared" si="47"/>
        <v>0.93333333333333302</v>
      </c>
      <c r="S160">
        <f t="shared" si="47"/>
        <v>1</v>
      </c>
      <c r="T160">
        <f t="shared" si="47"/>
        <v>0.2638057175410054</v>
      </c>
      <c r="U160">
        <f t="shared" si="47"/>
        <v>0.27000964320154303</v>
      </c>
      <c r="V160">
        <f t="shared" si="47"/>
        <v>0.55691759133673235</v>
      </c>
      <c r="W160">
        <f t="shared" si="47"/>
        <v>0.16861826697892277</v>
      </c>
      <c r="Y160" s="80"/>
      <c r="Z160" s="53"/>
      <c r="AA160" s="14">
        <v>13</v>
      </c>
      <c r="AB160" s="15" t="s">
        <v>0</v>
      </c>
      <c r="AC160">
        <f t="shared" si="50"/>
        <v>0.84081122708113987</v>
      </c>
      <c r="AD160">
        <f t="shared" si="48"/>
        <v>0.38647427329529888</v>
      </c>
      <c r="AE160">
        <f t="shared" si="48"/>
        <v>1.404767236556572</v>
      </c>
      <c r="AF160">
        <f t="shared" si="48"/>
        <v>2.1493210149682693</v>
      </c>
      <c r="AG160">
        <f t="shared" si="48"/>
        <v>1.1545039776687849</v>
      </c>
      <c r="AH160">
        <f t="shared" si="48"/>
        <v>0.21752125281229312</v>
      </c>
      <c r="AI160">
        <f t="shared" si="48"/>
        <v>0.87822703224166987</v>
      </c>
      <c r="AJ160">
        <f t="shared" si="48"/>
        <v>0.83861488616916857</v>
      </c>
      <c r="AK160">
        <f t="shared" si="48"/>
        <v>-0.70559140317848068</v>
      </c>
      <c r="AL160">
        <f t="shared" si="48"/>
        <v>-0.15200428599554869</v>
      </c>
      <c r="AM160">
        <f t="shared" si="48"/>
        <v>-1.1559057146229532</v>
      </c>
      <c r="AN160">
        <f t="shared" si="48"/>
        <v>1.5630578202500933</v>
      </c>
      <c r="AO160">
        <f t="shared" si="48"/>
        <v>2.50349044237994</v>
      </c>
      <c r="AP160">
        <f t="shared" si="48"/>
        <v>1.8376760892503667</v>
      </c>
      <c r="AQ160">
        <f t="shared" si="48"/>
        <v>2.0678158527583328</v>
      </c>
      <c r="AR160">
        <f t="shared" si="48"/>
        <v>2.2904358577895101</v>
      </c>
      <c r="AS160">
        <f t="shared" si="48"/>
        <v>-0.92994007059894102</v>
      </c>
      <c r="AT160">
        <f t="shared" si="48"/>
        <v>-0.7310457236168425</v>
      </c>
      <c r="AU160">
        <f t="shared" si="48"/>
        <v>2.6854964185152101E-2</v>
      </c>
      <c r="AV160">
        <f t="shared" si="48"/>
        <v>-1.2309063899983093</v>
      </c>
    </row>
    <row r="161" spans="1:48" ht="15" customHeight="1">
      <c r="A161" s="53"/>
      <c r="B161" s="14">
        <v>14</v>
      </c>
      <c r="C161" s="15" t="s">
        <v>0</v>
      </c>
      <c r="D161">
        <f>(D89-D$139)/(D$140-D$139)</f>
        <v>8.6956521739130432E-2</v>
      </c>
      <c r="E161">
        <f t="shared" si="47"/>
        <v>0.5</v>
      </c>
      <c r="F161">
        <f t="shared" si="47"/>
        <v>0.52900552486187824</v>
      </c>
      <c r="G161">
        <f t="shared" si="47"/>
        <v>0.2858709480388692</v>
      </c>
      <c r="H161">
        <f t="shared" si="47"/>
        <v>0.31235780076249187</v>
      </c>
      <c r="I161">
        <f t="shared" si="47"/>
        <v>0.16158641776596461</v>
      </c>
      <c r="J161">
        <f t="shared" si="47"/>
        <v>0.54252657817788741</v>
      </c>
      <c r="K161">
        <f t="shared" si="47"/>
        <v>0.1555555555555562</v>
      </c>
      <c r="L161">
        <f t="shared" si="47"/>
        <v>0.46666666666666662</v>
      </c>
      <c r="M161">
        <f t="shared" si="47"/>
        <v>6.6666666666666582E-2</v>
      </c>
      <c r="N161">
        <f t="shared" si="47"/>
        <v>0.91394658753709201</v>
      </c>
      <c r="O161">
        <f t="shared" si="47"/>
        <v>0.54342851475646481</v>
      </c>
      <c r="P161">
        <f t="shared" si="47"/>
        <v>0.52886958883774693</v>
      </c>
      <c r="Q161">
        <f t="shared" si="47"/>
        <v>0.56612795236605851</v>
      </c>
      <c r="R161">
        <f t="shared" si="47"/>
        <v>0.60952380952380936</v>
      </c>
      <c r="S161">
        <f t="shared" si="47"/>
        <v>0.59338319358512193</v>
      </c>
      <c r="T161">
        <f t="shared" si="47"/>
        <v>0.16962406276156008</v>
      </c>
      <c r="U161">
        <f t="shared" si="47"/>
        <v>0.29122468659594986</v>
      </c>
      <c r="V161">
        <f t="shared" si="47"/>
        <v>0.75715243545624344</v>
      </c>
      <c r="W161">
        <f t="shared" si="47"/>
        <v>0.46370023419203754</v>
      </c>
      <c r="Y161" s="80"/>
      <c r="Z161" s="53"/>
      <c r="AA161" s="14">
        <v>14</v>
      </c>
      <c r="AB161" s="15" t="s">
        <v>0</v>
      </c>
      <c r="AC161">
        <f t="shared" si="50"/>
        <v>-0.42931251213253113</v>
      </c>
      <c r="AD161">
        <f t="shared" si="48"/>
        <v>0.14197014121051815</v>
      </c>
      <c r="AE161">
        <f t="shared" si="48"/>
        <v>0.43867343868004638</v>
      </c>
      <c r="AF161">
        <f t="shared" si="48"/>
        <v>0.43724575826921763</v>
      </c>
      <c r="AG161">
        <f t="shared" si="48"/>
        <v>0.50902378163211304</v>
      </c>
      <c r="AH161">
        <f t="shared" si="48"/>
        <v>-0.47342873288777049</v>
      </c>
      <c r="AI161">
        <f t="shared" si="48"/>
        <v>5.8703170333877187E-3</v>
      </c>
      <c r="AJ161">
        <f t="shared" si="48"/>
        <v>-1.4439200322585448</v>
      </c>
      <c r="AK161">
        <f t="shared" si="48"/>
        <v>8.3334769098642042E-2</v>
      </c>
      <c r="AL161">
        <f t="shared" ref="AL161:AL178" si="51">(M89-AVERAGE(M$76:M$106))/_xlfn.STDEV.P(M$76:M$106)</f>
        <v>-0.23691569416911021</v>
      </c>
      <c r="AM161">
        <f t="shared" ref="AM161:AM178" si="52">(N89-AVERAGE(N$76:N$106))/_xlfn.STDEV.P(N$76:N$106)</f>
        <v>1.3999302543766881</v>
      </c>
      <c r="AN161">
        <f t="shared" ref="AN161:AN178" si="53">(O89-AVERAGE(O$76:O$106))/_xlfn.STDEV.P(O$76:O$106)</f>
        <v>0.12829135448563736</v>
      </c>
      <c r="AO161">
        <f t="shared" ref="AO161:AO178" si="54">(P89-AVERAGE(P$76:P$106))/_xlfn.STDEV.P(P$76:P$106)</f>
        <v>0.27815697872283562</v>
      </c>
      <c r="AP161">
        <f t="shared" ref="AP161:AP178" si="55">(Q89-AVERAGE(Q$76:Q$106))/_xlfn.STDEV.P(Q$76:Q$106)</f>
        <v>0.47063462102264991</v>
      </c>
      <c r="AQ161">
        <f t="shared" ref="AQ161:AQ178" si="56">(R89-AVERAGE(R$76:R$106))/_xlfn.STDEV.P(R$76:R$106)</f>
        <v>0.89246217774384451</v>
      </c>
      <c r="AR161">
        <f t="shared" ref="AR161:AR178" si="57">(S89-AVERAGE(S$76:S$106))/_xlfn.STDEV.P(S$76:S$106)</f>
        <v>0.86159055702349174</v>
      </c>
      <c r="AS161">
        <f t="shared" ref="AS161:AS178" si="58">(T89-AVERAGE(T$76:T$106))/_xlfn.STDEV.P(T$76:T$106)</f>
        <v>-1.4031202528449369</v>
      </c>
      <c r="AT161">
        <f t="shared" ref="AT161:AT178" si="59">(U89-AVERAGE(U$76:U$106))/_xlfn.STDEV.P(U$76:U$106)</f>
        <v>-0.65110368441758593</v>
      </c>
      <c r="AU161">
        <f t="shared" ref="AU161:AU178" si="60">(V89-AVERAGE(V$76:V$106))/_xlfn.STDEV.P(V$76:V$106)</f>
        <v>1.0029857031389415</v>
      </c>
      <c r="AV161">
        <f t="shared" ref="AV161:AV178" si="61">(W89-AVERAGE(W$76:W$106))/_xlfn.STDEV.P(W$76:W$106)</f>
        <v>-3.5652095683593107E-2</v>
      </c>
    </row>
    <row r="162" spans="1:48" ht="15" customHeight="1">
      <c r="A162" s="53"/>
      <c r="B162" s="14">
        <v>15</v>
      </c>
      <c r="C162" s="15" t="s">
        <v>1</v>
      </c>
      <c r="D162">
        <f>(D90-D$139)/(D$140-D$139)</f>
        <v>0.13043478260869565</v>
      </c>
      <c r="E162">
        <f t="shared" si="47"/>
        <v>6.25E-2</v>
      </c>
      <c r="F162">
        <f t="shared" si="47"/>
        <v>0.55524861878453002</v>
      </c>
      <c r="G162">
        <f t="shared" si="47"/>
        <v>0.39127070758954036</v>
      </c>
      <c r="H162">
        <f t="shared" si="47"/>
        <v>0.560056818783782</v>
      </c>
      <c r="I162">
        <f t="shared" ref="E162:W175" si="62">(I90-I$139)/(I$140-I$139)</f>
        <v>0.27106939206905112</v>
      </c>
      <c r="J162">
        <f t="shared" si="62"/>
        <v>0.48251258916271245</v>
      </c>
      <c r="K162">
        <f t="shared" si="62"/>
        <v>0.36666666666666714</v>
      </c>
      <c r="L162">
        <f t="shared" si="62"/>
        <v>0</v>
      </c>
      <c r="M162">
        <f t="shared" si="62"/>
        <v>9.4444444444444317E-2</v>
      </c>
      <c r="N162">
        <f t="shared" si="62"/>
        <v>0.32492581602373888</v>
      </c>
      <c r="O162">
        <f t="shared" si="62"/>
        <v>0.58769627586914874</v>
      </c>
      <c r="P162">
        <f t="shared" si="62"/>
        <v>0.82144745992853363</v>
      </c>
      <c r="Q162">
        <f t="shared" si="62"/>
        <v>0.86883569698885788</v>
      </c>
      <c r="R162">
        <f t="shared" si="62"/>
        <v>0.62857142857142856</v>
      </c>
      <c r="S162">
        <f t="shared" si="62"/>
        <v>0.66725245923673415</v>
      </c>
      <c r="T162">
        <f t="shared" si="62"/>
        <v>0</v>
      </c>
      <c r="U162">
        <f t="shared" si="62"/>
        <v>0.14946962391513982</v>
      </c>
      <c r="V162">
        <f t="shared" si="62"/>
        <v>0.73276383189071403</v>
      </c>
      <c r="W162">
        <f t="shared" si="62"/>
        <v>0.16822794691647144</v>
      </c>
      <c r="Y162" s="80"/>
      <c r="Z162" s="53"/>
      <c r="AA162" s="14">
        <v>15</v>
      </c>
      <c r="AB162" s="15" t="s">
        <v>1</v>
      </c>
      <c r="AC162">
        <f t="shared" si="50"/>
        <v>-0.26364419832205227</v>
      </c>
      <c r="AD162">
        <f t="shared" ref="AD162:AD178" si="63">(E90-AVERAGE(E$76:E$106))/_xlfn.STDEV.P(E$76:E$106)</f>
        <v>-1.569558783382947</v>
      </c>
      <c r="AE162">
        <f t="shared" ref="AE162:AE178" si="64">(F90-AVERAGE(F$76:F$106))/_xlfn.STDEV.P(F$76:F$106)</f>
        <v>0.54601719399966009</v>
      </c>
      <c r="AF162">
        <f t="shared" ref="AF162:AF178" si="65">(G90-AVERAGE(G$76:G$106))/_xlfn.STDEV.P(G$76:G$106)</f>
        <v>0.95280239178277293</v>
      </c>
      <c r="AG162">
        <f t="shared" ref="AG162:AG178" si="66">(H90-AVERAGE(H$76:H$106))/_xlfn.STDEV.P(H$76:H$106)</f>
        <v>1.6792738029226966</v>
      </c>
      <c r="AH162">
        <f t="shared" ref="AH162:AH178" si="67">(I90-AVERAGE(I$76:I$106))/_xlfn.STDEV.P(I$76:I$106)</f>
        <v>2.5299311396070428E-2</v>
      </c>
      <c r="AI162">
        <f t="shared" ref="AI162:AI178" si="68">(J90-AVERAGE(J$76:J$106))/_xlfn.STDEV.P(J$76:J$106)</f>
        <v>-0.23812072694686179</v>
      </c>
      <c r="AJ162">
        <f t="shared" ref="AJ162:AJ178" si="69">(K90-AVERAGE(K$76:K$106))/_xlfn.STDEV.P(K$76:K$106)</f>
        <v>-0.62047389080044502</v>
      </c>
      <c r="AK162">
        <f t="shared" ref="AK162:AK178" si="70">(L90-AVERAGE(L$76:L$106))/_xlfn.STDEV.P(L$76:L$106)</f>
        <v>-1.7077408652602315</v>
      </c>
      <c r="AL162">
        <f t="shared" si="51"/>
        <v>-0.10182936298389915</v>
      </c>
      <c r="AM162">
        <f t="shared" si="52"/>
        <v>-1.1494840162083813</v>
      </c>
      <c r="AN162">
        <f t="shared" si="53"/>
        <v>0.33287722374315176</v>
      </c>
      <c r="AO162">
        <f t="shared" si="54"/>
        <v>1.6601168603991108</v>
      </c>
      <c r="AP162">
        <f t="shared" si="55"/>
        <v>1.6373202535046483</v>
      </c>
      <c r="AQ162">
        <f t="shared" si="56"/>
        <v>0.96160062921528544</v>
      </c>
      <c r="AR162">
        <f t="shared" si="57"/>
        <v>1.1211660379977109</v>
      </c>
      <c r="AS162">
        <f t="shared" si="58"/>
        <v>-2.2553323436048691</v>
      </c>
      <c r="AT162">
        <f t="shared" si="59"/>
        <v>-1.1852618554308039</v>
      </c>
      <c r="AU162">
        <f t="shared" si="60"/>
        <v>0.88409298131944503</v>
      </c>
      <c r="AV162">
        <f t="shared" si="61"/>
        <v>-1.2324874141971387</v>
      </c>
    </row>
    <row r="163" spans="1:48" ht="15" customHeight="1">
      <c r="A163" s="53"/>
      <c r="B163" s="14">
        <v>16</v>
      </c>
      <c r="C163" s="15" t="s">
        <v>0</v>
      </c>
      <c r="D163">
        <f>(D91-D$139)/(D$140-D$139)</f>
        <v>1</v>
      </c>
      <c r="E163">
        <f t="shared" si="62"/>
        <v>1</v>
      </c>
      <c r="F163">
        <f t="shared" si="62"/>
        <v>0.38674033149171239</v>
      </c>
      <c r="G163">
        <f t="shared" si="62"/>
        <v>0.11627769051783882</v>
      </c>
      <c r="H163">
        <f t="shared" si="62"/>
        <v>0.17410521539296703</v>
      </c>
      <c r="I163">
        <f t="shared" si="62"/>
        <v>0.10613417330301544</v>
      </c>
      <c r="J163">
        <f t="shared" si="62"/>
        <v>0.41541238150299126</v>
      </c>
      <c r="K163">
        <f t="shared" si="62"/>
        <v>0.62222222222222234</v>
      </c>
      <c r="L163">
        <f t="shared" si="62"/>
        <v>0.78333333333333333</v>
      </c>
      <c r="M163">
        <f t="shared" si="62"/>
        <v>8.888888888888874E-2</v>
      </c>
      <c r="N163">
        <f t="shared" si="62"/>
        <v>0.50148367952522244</v>
      </c>
      <c r="O163">
        <f t="shared" si="62"/>
        <v>0.40033600565889349</v>
      </c>
      <c r="P163">
        <f t="shared" si="62"/>
        <v>0.32350910513806985</v>
      </c>
      <c r="Q163">
        <f t="shared" si="62"/>
        <v>0.36339643328104715</v>
      </c>
      <c r="R163">
        <f t="shared" si="62"/>
        <v>0.2857142857142857</v>
      </c>
      <c r="S163">
        <f t="shared" si="62"/>
        <v>0.24903594369576698</v>
      </c>
      <c r="T163">
        <f t="shared" si="62"/>
        <v>0.31592254368093908</v>
      </c>
      <c r="U163">
        <f t="shared" si="62"/>
        <v>0.44648023143683713</v>
      </c>
      <c r="V163">
        <f t="shared" si="62"/>
        <v>0.74978239010691383</v>
      </c>
      <c r="W163">
        <f t="shared" si="62"/>
        <v>0.68774395003903199</v>
      </c>
      <c r="Y163" s="80"/>
      <c r="Z163" s="53"/>
      <c r="AA163" s="14">
        <v>16</v>
      </c>
      <c r="AB163" s="15" t="s">
        <v>0</v>
      </c>
      <c r="AC163">
        <f t="shared" si="50"/>
        <v>3.049722077887524</v>
      </c>
      <c r="AD163">
        <f t="shared" si="63"/>
        <v>2.0980031978887639</v>
      </c>
      <c r="AE163">
        <f t="shared" si="64"/>
        <v>-0.14324270857891416</v>
      </c>
      <c r="AF163">
        <f t="shared" si="65"/>
        <v>-0.39230953945520791</v>
      </c>
      <c r="AG163">
        <f t="shared" si="66"/>
        <v>-0.14414833129995563</v>
      </c>
      <c r="AH163">
        <f t="shared" si="67"/>
        <v>-0.72603046944267902</v>
      </c>
      <c r="AI163">
        <f t="shared" si="68"/>
        <v>-0.51092128539744519</v>
      </c>
      <c r="AJ163">
        <f t="shared" si="69"/>
        <v>0.37632933306988575</v>
      </c>
      <c r="AK163">
        <f t="shared" si="70"/>
        <v>1.2987075209850205</v>
      </c>
      <c r="AL163">
        <f t="shared" si="51"/>
        <v>-0.12884662922094153</v>
      </c>
      <c r="AM163">
        <f t="shared" si="52"/>
        <v>-0.38530190487431815</v>
      </c>
      <c r="AN163">
        <f t="shared" si="53"/>
        <v>-0.53301847059104634</v>
      </c>
      <c r="AO163">
        <f t="shared" si="54"/>
        <v>-0.69184102111402002</v>
      </c>
      <c r="AP163">
        <f t="shared" si="55"/>
        <v>-0.31072612963294571</v>
      </c>
      <c r="AQ163">
        <f t="shared" si="56"/>
        <v>-0.28289149727064372</v>
      </c>
      <c r="AR163">
        <f t="shared" si="57"/>
        <v>-0.34844046499504039</v>
      </c>
      <c r="AS163">
        <f t="shared" si="58"/>
        <v>-0.6680987454626709</v>
      </c>
      <c r="AT163">
        <f t="shared" si="59"/>
        <v>-6.6073306641203769E-2</v>
      </c>
      <c r="AU163">
        <f t="shared" si="60"/>
        <v>0.96705725200148518</v>
      </c>
      <c r="AV163">
        <f t="shared" si="61"/>
        <v>0.87185579444424666</v>
      </c>
    </row>
    <row r="164" spans="1:48" ht="15" customHeight="1">
      <c r="A164" s="53"/>
      <c r="B164" s="14">
        <v>17</v>
      </c>
      <c r="C164" s="15" t="s">
        <v>1</v>
      </c>
      <c r="D164">
        <f>(D92-D$139)/(D$140-D$139)</f>
        <v>0.30434782608695654</v>
      </c>
      <c r="E164">
        <f t="shared" si="62"/>
        <v>0.71875</v>
      </c>
      <c r="F164">
        <f t="shared" si="62"/>
        <v>0.74447513812154653</v>
      </c>
      <c r="G164">
        <f t="shared" si="62"/>
        <v>0.42699512435029718</v>
      </c>
      <c r="H164">
        <f t="shared" si="62"/>
        <v>0.18194189761490828</v>
      </c>
      <c r="I164">
        <f t="shared" si="62"/>
        <v>1</v>
      </c>
      <c r="J164">
        <f t="shared" si="62"/>
        <v>1</v>
      </c>
      <c r="K164">
        <f t="shared" si="62"/>
        <v>0.45925925925925998</v>
      </c>
      <c r="L164">
        <f t="shared" si="62"/>
        <v>0.69444444444444453</v>
      </c>
      <c r="M164">
        <f t="shared" si="62"/>
        <v>8.7301587301587158E-2</v>
      </c>
      <c r="N164">
        <f t="shared" si="62"/>
        <v>0.32344213649851628</v>
      </c>
      <c r="O164">
        <f t="shared" si="62"/>
        <v>0.50376271175303411</v>
      </c>
      <c r="P164">
        <f t="shared" si="62"/>
        <v>0.5340882135078231</v>
      </c>
      <c r="Q164">
        <f t="shared" si="62"/>
        <v>0.43037842384934993</v>
      </c>
      <c r="R164">
        <f t="shared" si="62"/>
        <v>0.27619047619047615</v>
      </c>
      <c r="S164">
        <f t="shared" si="62"/>
        <v>0.27685740793463809</v>
      </c>
      <c r="T164">
        <f t="shared" si="62"/>
        <v>0.7501249858817558</v>
      </c>
      <c r="U164">
        <f t="shared" si="62"/>
        <v>0.55930568948891035</v>
      </c>
      <c r="V164">
        <f t="shared" si="62"/>
        <v>5.891120896920881E-2</v>
      </c>
      <c r="W164">
        <f t="shared" si="62"/>
        <v>0.33879781420765009</v>
      </c>
      <c r="Y164" s="80"/>
      <c r="Z164" s="53"/>
      <c r="AA164" s="14">
        <v>17</v>
      </c>
      <c r="AB164" s="15" t="s">
        <v>1</v>
      </c>
      <c r="AC164">
        <f t="shared" si="50"/>
        <v>0.39902905691986301</v>
      </c>
      <c r="AD164">
        <f t="shared" si="63"/>
        <v>0.99773460350725063</v>
      </c>
      <c r="AE164">
        <f t="shared" si="64"/>
        <v>1.3200221665674032</v>
      </c>
      <c r="AF164">
        <f t="shared" si="65"/>
        <v>1.1275462443107909</v>
      </c>
      <c r="AG164">
        <f t="shared" si="66"/>
        <v>-0.10712405235717018</v>
      </c>
      <c r="AH164">
        <f t="shared" si="67"/>
        <v>3.3457985837818822</v>
      </c>
      <c r="AI164">
        <f t="shared" si="68"/>
        <v>1.8657603129370193</v>
      </c>
      <c r="AJ164">
        <f t="shared" si="69"/>
        <v>-0.25931330244162804</v>
      </c>
      <c r="AK164">
        <f t="shared" si="70"/>
        <v>0.95755025729761611</v>
      </c>
      <c r="AL164">
        <f t="shared" si="51"/>
        <v>-0.13656584814581066</v>
      </c>
      <c r="AM164">
        <f t="shared" si="52"/>
        <v>-1.1559057146229532</v>
      </c>
      <c r="AN164">
        <f t="shared" si="53"/>
        <v>-5.5026314700234891E-2</v>
      </c>
      <c r="AO164">
        <f t="shared" si="54"/>
        <v>0.3028065870636299</v>
      </c>
      <c r="AP164">
        <f t="shared" si="55"/>
        <v>-5.2566477561732355E-2</v>
      </c>
      <c r="AQ164">
        <f t="shared" si="56"/>
        <v>-0.31746072300636408</v>
      </c>
      <c r="AR164">
        <f t="shared" si="57"/>
        <v>-0.25067626093117634</v>
      </c>
      <c r="AS164">
        <f t="shared" si="58"/>
        <v>1.5133875664244583</v>
      </c>
      <c r="AT164">
        <f t="shared" si="59"/>
        <v>0.35907299273666327</v>
      </c>
      <c r="AU164">
        <f t="shared" si="60"/>
        <v>-2.4008910165991497</v>
      </c>
      <c r="AV164">
        <f t="shared" si="61"/>
        <v>-0.54157983930887055</v>
      </c>
    </row>
    <row r="165" spans="1:48" ht="15" customHeight="1">
      <c r="A165" s="53"/>
      <c r="B165" s="14">
        <v>18</v>
      </c>
      <c r="C165" s="15" t="s">
        <v>1</v>
      </c>
      <c r="D165">
        <f>(D93-D$139)/(D$140-D$139)</f>
        <v>0.37681159420289856</v>
      </c>
      <c r="E165">
        <f t="shared" si="62"/>
        <v>0.4375</v>
      </c>
      <c r="F165">
        <f t="shared" si="62"/>
        <v>0.11740331491712692</v>
      </c>
      <c r="G165">
        <f t="shared" si="62"/>
        <v>6.5964832013756941E-2</v>
      </c>
      <c r="H165">
        <f t="shared" si="62"/>
        <v>4.3351259992407763E-2</v>
      </c>
      <c r="I165">
        <f t="shared" si="62"/>
        <v>0.29423383005087139</v>
      </c>
      <c r="J165">
        <f t="shared" si="62"/>
        <v>0.58691651431442116</v>
      </c>
      <c r="K165">
        <f t="shared" si="62"/>
        <v>0.35555555555555585</v>
      </c>
      <c r="L165">
        <f t="shared" si="62"/>
        <v>0.28888888888888881</v>
      </c>
      <c r="M165">
        <f t="shared" si="62"/>
        <v>3.0158730158730013E-2</v>
      </c>
      <c r="N165">
        <f t="shared" si="62"/>
        <v>0.89317507418397613</v>
      </c>
      <c r="O165">
        <f t="shared" si="62"/>
        <v>0.35784247749158693</v>
      </c>
      <c r="P165">
        <f t="shared" si="62"/>
        <v>0.26114926902856489</v>
      </c>
      <c r="Q165">
        <f t="shared" si="62"/>
        <v>0.21068285073262044</v>
      </c>
      <c r="R165">
        <f t="shared" si="62"/>
        <v>4.761904761904763E-2</v>
      </c>
      <c r="S165">
        <f t="shared" si="62"/>
        <v>3.7487466121298156E-2</v>
      </c>
      <c r="T165">
        <f t="shared" si="62"/>
        <v>0.46815906134666457</v>
      </c>
      <c r="U165">
        <f t="shared" si="62"/>
        <v>0.59691417550626813</v>
      </c>
      <c r="V165">
        <f t="shared" si="62"/>
        <v>0.54960320740579172</v>
      </c>
      <c r="W165">
        <f t="shared" si="62"/>
        <v>0.74473067915690871</v>
      </c>
      <c r="Y165" s="80"/>
      <c r="Z165" s="53"/>
      <c r="AA165" s="14">
        <v>18</v>
      </c>
      <c r="AB165" s="15" t="s">
        <v>1</v>
      </c>
      <c r="AC165">
        <f t="shared" si="50"/>
        <v>0.675142913270661</v>
      </c>
      <c r="AD165">
        <f t="shared" si="63"/>
        <v>-0.10253399087426257</v>
      </c>
      <c r="AE165">
        <f t="shared" si="64"/>
        <v>-1.2449286184381101</v>
      </c>
      <c r="AF165">
        <f t="shared" si="65"/>
        <v>-0.63841188412268346</v>
      </c>
      <c r="AG165">
        <f t="shared" si="66"/>
        <v>-0.7618932877138751</v>
      </c>
      <c r="AH165">
        <f t="shared" si="67"/>
        <v>0.13082032893461054</v>
      </c>
      <c r="AI165">
        <f t="shared" si="68"/>
        <v>0.1863406879902467</v>
      </c>
      <c r="AJ165">
        <f t="shared" si="69"/>
        <v>-0.66381316140350355</v>
      </c>
      <c r="AK165">
        <f t="shared" si="70"/>
        <v>-0.59897975827616712</v>
      </c>
      <c r="AL165">
        <f t="shared" si="51"/>
        <v>-0.41445772944110243</v>
      </c>
      <c r="AM165">
        <f t="shared" si="52"/>
        <v>1.3100264765726803</v>
      </c>
      <c r="AN165">
        <f t="shared" si="53"/>
        <v>-0.72940462564861797</v>
      </c>
      <c r="AO165">
        <f t="shared" si="54"/>
        <v>-0.98639095207753469</v>
      </c>
      <c r="AP165">
        <f t="shared" si="55"/>
        <v>-0.89930949365000157</v>
      </c>
      <c r="AQ165">
        <f t="shared" si="56"/>
        <v>-1.14712214066365</v>
      </c>
      <c r="AR165">
        <f t="shared" si="57"/>
        <v>-1.0918186119329067</v>
      </c>
      <c r="AS165">
        <f t="shared" si="58"/>
        <v>9.6756186660321375E-2</v>
      </c>
      <c r="AT165">
        <f t="shared" si="59"/>
        <v>0.50078842586261907</v>
      </c>
      <c r="AU165">
        <f t="shared" si="60"/>
        <v>-8.8021414644492788E-3</v>
      </c>
      <c r="AV165">
        <f t="shared" si="61"/>
        <v>1.1026853274732795</v>
      </c>
    </row>
    <row r="166" spans="1:48" ht="15" customHeight="1">
      <c r="A166" s="53"/>
      <c r="B166" s="14">
        <v>19</v>
      </c>
      <c r="C166" s="15" t="s">
        <v>0</v>
      </c>
      <c r="D166">
        <f>(D94-D$139)/(D$140-D$139)</f>
        <v>8.6956521739130432E-2</v>
      </c>
      <c r="E166">
        <f t="shared" si="62"/>
        <v>0</v>
      </c>
      <c r="F166">
        <f t="shared" si="62"/>
        <v>0.41229281767955778</v>
      </c>
      <c r="G166">
        <f t="shared" si="62"/>
        <v>0.1414015799216298</v>
      </c>
      <c r="H166">
        <f t="shared" si="62"/>
        <v>0.13337214342970674</v>
      </c>
      <c r="I166">
        <f t="shared" si="62"/>
        <v>0.19802110053062841</v>
      </c>
      <c r="J166">
        <f t="shared" si="62"/>
        <v>0.63671433325288651</v>
      </c>
      <c r="K166">
        <f t="shared" si="62"/>
        <v>0.57777777777777806</v>
      </c>
      <c r="L166">
        <f t="shared" si="62"/>
        <v>0.41666666666666669</v>
      </c>
      <c r="M166">
        <f t="shared" si="62"/>
        <v>3.0158730158730013E-2</v>
      </c>
      <c r="N166">
        <f t="shared" si="62"/>
        <v>1</v>
      </c>
      <c r="O166">
        <f t="shared" si="62"/>
        <v>0.93287127720632645</v>
      </c>
      <c r="P166">
        <f t="shared" si="62"/>
        <v>0.57144458518615115</v>
      </c>
      <c r="Q166">
        <f t="shared" si="62"/>
        <v>0.42792459068924193</v>
      </c>
      <c r="R166">
        <f t="shared" si="62"/>
        <v>0.43809523809523804</v>
      </c>
      <c r="S166">
        <f t="shared" si="62"/>
        <v>0.36372379463525356</v>
      </c>
      <c r="T166">
        <f t="shared" si="62"/>
        <v>0.41722003126451201</v>
      </c>
      <c r="U166">
        <f t="shared" si="62"/>
        <v>0.26036644165863054</v>
      </c>
      <c r="V166">
        <f t="shared" si="62"/>
        <v>0.46308333557248704</v>
      </c>
      <c r="W166">
        <f t="shared" si="62"/>
        <v>0.45667447306791575</v>
      </c>
      <c r="Y166" s="80"/>
      <c r="Z166" s="53"/>
      <c r="AA166" s="14">
        <v>19</v>
      </c>
      <c r="AB166" s="15" t="s">
        <v>0</v>
      </c>
      <c r="AC166">
        <f t="shared" si="50"/>
        <v>-0.42931251213253113</v>
      </c>
      <c r="AD166">
        <f t="shared" si="63"/>
        <v>-1.8140629154677277</v>
      </c>
      <c r="AE166">
        <f t="shared" si="64"/>
        <v>-3.8723788925605497E-2</v>
      </c>
      <c r="AF166">
        <f t="shared" si="65"/>
        <v>-0.26941753384718481</v>
      </c>
      <c r="AG166">
        <f t="shared" si="66"/>
        <v>-0.33659107375822056</v>
      </c>
      <c r="AH166">
        <f t="shared" si="67"/>
        <v>-0.30745773881320904</v>
      </c>
      <c r="AI166">
        <f t="shared" si="68"/>
        <v>0.38879718238630029</v>
      </c>
      <c r="AJ166">
        <f t="shared" si="69"/>
        <v>0.20297225065765473</v>
      </c>
      <c r="AK166">
        <f t="shared" si="70"/>
        <v>-0.10856619172552298</v>
      </c>
      <c r="AL166">
        <f t="shared" si="51"/>
        <v>-0.41445772944110243</v>
      </c>
      <c r="AM166">
        <f t="shared" si="52"/>
        <v>1.7723887624218617</v>
      </c>
      <c r="AN166">
        <f t="shared" si="53"/>
        <v>1.9281222941855383</v>
      </c>
      <c r="AO166">
        <f t="shared" si="54"/>
        <v>0.47925536219474069</v>
      </c>
      <c r="AP166">
        <f t="shared" si="55"/>
        <v>-6.2023955750713913E-2</v>
      </c>
      <c r="AQ166">
        <f t="shared" si="56"/>
        <v>0.27021611450088007</v>
      </c>
      <c r="AR166">
        <f t="shared" si="57"/>
        <v>5.4570906607338487E-2</v>
      </c>
      <c r="AS166">
        <f t="shared" si="58"/>
        <v>-0.159167746659309</v>
      </c>
      <c r="AT166">
        <f t="shared" si="59"/>
        <v>-0.76738301416196042</v>
      </c>
      <c r="AU166">
        <f t="shared" si="60"/>
        <v>-0.43058041286472398</v>
      </c>
      <c r="AV166">
        <f t="shared" si="61"/>
        <v>-6.4110531262514925E-2</v>
      </c>
    </row>
    <row r="167" spans="1:48" ht="15" customHeight="1">
      <c r="A167" s="53"/>
      <c r="B167" s="14">
        <v>20</v>
      </c>
      <c r="C167" s="15" t="s">
        <v>0</v>
      </c>
      <c r="D167">
        <f>(D95-D$139)/(D$140-D$139)</f>
        <v>1.4492753623188406E-2</v>
      </c>
      <c r="E167">
        <f t="shared" si="62"/>
        <v>0.625</v>
      </c>
      <c r="F167">
        <f t="shared" si="62"/>
        <v>0.65055248618784489</v>
      </c>
      <c r="G167">
        <f t="shared" si="62"/>
        <v>0.12862237432286261</v>
      </c>
      <c r="H167">
        <f t="shared" si="62"/>
        <v>8.0039865137373711E-2</v>
      </c>
      <c r="I167">
        <f t="shared" si="62"/>
        <v>0.38378854830273318</v>
      </c>
      <c r="J167">
        <f t="shared" si="62"/>
        <v>0.74600025438197237</v>
      </c>
      <c r="K167">
        <f t="shared" si="62"/>
        <v>0.53333333333333377</v>
      </c>
      <c r="L167">
        <f t="shared" si="62"/>
        <v>0.13333333333333333</v>
      </c>
      <c r="M167">
        <f t="shared" si="62"/>
        <v>2.0634920634920482E-2</v>
      </c>
      <c r="N167">
        <f t="shared" si="62"/>
        <v>0.85459940652818989</v>
      </c>
      <c r="O167">
        <f t="shared" si="62"/>
        <v>0.32673233167924681</v>
      </c>
      <c r="P167">
        <f t="shared" si="62"/>
        <v>0.3612334327156449</v>
      </c>
      <c r="Q167">
        <f t="shared" si="62"/>
        <v>0.37535593045048365</v>
      </c>
      <c r="R167">
        <f t="shared" si="62"/>
        <v>0.31428571428571428</v>
      </c>
      <c r="S167">
        <f t="shared" si="62"/>
        <v>0.30675378061196612</v>
      </c>
      <c r="T167">
        <f t="shared" si="62"/>
        <v>0.31852329667404755</v>
      </c>
      <c r="U167">
        <f t="shared" si="62"/>
        <v>0.22757955641272903</v>
      </c>
      <c r="V167">
        <f t="shared" si="62"/>
        <v>0.73498603981122679</v>
      </c>
      <c r="W167">
        <f t="shared" si="62"/>
        <v>0.30523028883684622</v>
      </c>
      <c r="Y167" s="80"/>
      <c r="Z167" s="53"/>
      <c r="AA167" s="14">
        <v>20</v>
      </c>
      <c r="AB167" s="15" t="s">
        <v>0</v>
      </c>
      <c r="AC167">
        <f t="shared" si="50"/>
        <v>-0.70542636848332918</v>
      </c>
      <c r="AD167">
        <f t="shared" si="63"/>
        <v>0.63097840538007954</v>
      </c>
      <c r="AE167">
        <f t="shared" si="64"/>
        <v>0.93584451594983709</v>
      </c>
      <c r="AF167">
        <f t="shared" si="65"/>
        <v>-0.33192625536196785</v>
      </c>
      <c r="AG167">
        <f t="shared" si="66"/>
        <v>-0.58855856359991876</v>
      </c>
      <c r="AH167">
        <f t="shared" si="67"/>
        <v>0.53876914266063913</v>
      </c>
      <c r="AI167">
        <f t="shared" si="68"/>
        <v>0.83310669132240023</v>
      </c>
      <c r="AJ167">
        <f t="shared" si="69"/>
        <v>2.9615168245423686E-2</v>
      </c>
      <c r="AK167">
        <f t="shared" si="70"/>
        <v>-1.1960049697291246</v>
      </c>
      <c r="AL167">
        <f t="shared" si="51"/>
        <v>-0.46077304299031779</v>
      </c>
      <c r="AM167">
        <f t="shared" si="52"/>
        <v>1.1430623177938093</v>
      </c>
      <c r="AN167">
        <f t="shared" si="53"/>
        <v>-0.87318185909722745</v>
      </c>
      <c r="AO167">
        <f t="shared" si="54"/>
        <v>-0.51365424615028477</v>
      </c>
      <c r="AP167">
        <f t="shared" si="55"/>
        <v>-0.26463225272643537</v>
      </c>
      <c r="AQ167">
        <f t="shared" si="56"/>
        <v>-0.17918382006348296</v>
      </c>
      <c r="AR167">
        <f t="shared" si="57"/>
        <v>-0.14562086003275776</v>
      </c>
      <c r="AS167">
        <f t="shared" si="58"/>
        <v>-0.65503224351876532</v>
      </c>
      <c r="AT167">
        <f t="shared" si="59"/>
        <v>-0.89092980201535721</v>
      </c>
      <c r="AU167">
        <f t="shared" si="60"/>
        <v>0.89492608816005259</v>
      </c>
      <c r="AV167">
        <f t="shared" si="61"/>
        <v>-0.67754792040816314</v>
      </c>
    </row>
    <row r="168" spans="1:48" ht="15" customHeight="1">
      <c r="A168" s="53"/>
      <c r="B168" s="14">
        <v>21</v>
      </c>
      <c r="C168" s="15" t="s">
        <v>1</v>
      </c>
      <c r="D168">
        <f>(D96-D$139)/(D$140-D$139)</f>
        <v>1.4492753623188406E-2</v>
      </c>
      <c r="E168">
        <f t="shared" si="62"/>
        <v>0.59375</v>
      </c>
      <c r="F168">
        <f t="shared" si="62"/>
        <v>0.29523480662983409</v>
      </c>
      <c r="G168">
        <f t="shared" si="62"/>
        <v>3.7749451534122916E-2</v>
      </c>
      <c r="H168">
        <f t="shared" si="62"/>
        <v>0.16798263222322576</v>
      </c>
      <c r="I168">
        <f t="shared" si="62"/>
        <v>2.2938481179666154E-2</v>
      </c>
      <c r="J168">
        <f t="shared" si="62"/>
        <v>8.2460696902599794E-3</v>
      </c>
      <c r="K168">
        <f t="shared" si="62"/>
        <v>0.83333333333333337</v>
      </c>
      <c r="L168">
        <f t="shared" si="62"/>
        <v>0.65833333333333344</v>
      </c>
      <c r="M168">
        <f t="shared" si="62"/>
        <v>4.920634920634908E-2</v>
      </c>
      <c r="N168">
        <f t="shared" si="62"/>
        <v>0.59198813056379818</v>
      </c>
      <c r="O168">
        <f t="shared" si="62"/>
        <v>0.43372118790940212</v>
      </c>
      <c r="P168">
        <f t="shared" si="62"/>
        <v>0.39044720992123849</v>
      </c>
      <c r="Q168">
        <f t="shared" si="62"/>
        <v>0.41590970764368712</v>
      </c>
      <c r="R168">
        <f t="shared" si="62"/>
        <v>0.44285714285714284</v>
      </c>
      <c r="S168">
        <f t="shared" si="62"/>
        <v>0.36114309727772775</v>
      </c>
      <c r="T168">
        <f t="shared" si="62"/>
        <v>0.24759785970680687</v>
      </c>
      <c r="U168">
        <f t="shared" si="62"/>
        <v>0.24783027965284474</v>
      </c>
      <c r="V168">
        <f t="shared" si="62"/>
        <v>0.71999621391411772</v>
      </c>
      <c r="W168">
        <f t="shared" si="62"/>
        <v>0.52185792349726778</v>
      </c>
      <c r="Y168" s="80"/>
      <c r="Z168" s="53"/>
      <c r="AA168" s="14">
        <v>21</v>
      </c>
      <c r="AB168" s="15" t="s">
        <v>1</v>
      </c>
      <c r="AC168">
        <f t="shared" si="50"/>
        <v>-0.70542636848332918</v>
      </c>
      <c r="AD168">
        <f t="shared" si="63"/>
        <v>0.50872633933768918</v>
      </c>
      <c r="AE168">
        <f t="shared" si="64"/>
        <v>-0.51753343436440991</v>
      </c>
      <c r="AF168">
        <f t="shared" si="65"/>
        <v>-0.77642573382592561</v>
      </c>
      <c r="AG168">
        <f t="shared" si="66"/>
        <v>-0.17307437687728305</v>
      </c>
      <c r="AH168">
        <f t="shared" si="67"/>
        <v>-1.1050119968412162</v>
      </c>
      <c r="AI168">
        <f t="shared" si="68"/>
        <v>-2.1662842286548258</v>
      </c>
      <c r="AJ168">
        <f t="shared" si="69"/>
        <v>1.1997754745279854</v>
      </c>
      <c r="AK168">
        <f t="shared" si="70"/>
        <v>0.81895511892460804</v>
      </c>
      <c r="AL168">
        <f t="shared" si="51"/>
        <v>-0.32182710234267176</v>
      </c>
      <c r="AM168">
        <f t="shared" si="52"/>
        <v>6.4216984145718976E-3</v>
      </c>
      <c r="AN168">
        <f t="shared" si="53"/>
        <v>-0.37872703232167737</v>
      </c>
      <c r="AO168">
        <f t="shared" si="54"/>
        <v>-0.375666133994558</v>
      </c>
      <c r="AP168">
        <f t="shared" si="55"/>
        <v>-0.10833129896939342</v>
      </c>
      <c r="AQ168">
        <f t="shared" si="56"/>
        <v>0.28750072736874049</v>
      </c>
      <c r="AR168">
        <f t="shared" si="57"/>
        <v>4.550237516981169E-2</v>
      </c>
      <c r="AS168">
        <f t="shared" si="58"/>
        <v>-1.0113703357791728</v>
      </c>
      <c r="AT168">
        <f t="shared" si="59"/>
        <v>-0.81462149187061184</v>
      </c>
      <c r="AU168">
        <f t="shared" si="60"/>
        <v>0.82185174441096687</v>
      </c>
      <c r="AV168">
        <f t="shared" si="61"/>
        <v>0.1999205099419262</v>
      </c>
    </row>
    <row r="169" spans="1:48" ht="15" customHeight="1">
      <c r="A169" s="53"/>
      <c r="B169" s="14">
        <v>22</v>
      </c>
      <c r="C169" s="15" t="s">
        <v>0</v>
      </c>
      <c r="D169">
        <f>(D97-D$139)/(D$140-D$139)</f>
        <v>1.4492753623188406E-2</v>
      </c>
      <c r="E169">
        <f t="shared" si="62"/>
        <v>9.375E-2</v>
      </c>
      <c r="F169">
        <f t="shared" si="62"/>
        <v>0.17058011049723754</v>
      </c>
      <c r="G169">
        <f t="shared" si="62"/>
        <v>1</v>
      </c>
      <c r="H169">
        <f t="shared" si="62"/>
        <v>0.62143561856764451</v>
      </c>
      <c r="I169">
        <f t="shared" si="62"/>
        <v>0.45562549607294883</v>
      </c>
      <c r="J169">
        <f t="shared" si="62"/>
        <v>0.87324432853215106</v>
      </c>
      <c r="K169">
        <f t="shared" si="62"/>
        <v>0.71851851851851789</v>
      </c>
      <c r="L169">
        <f t="shared" si="62"/>
        <v>0.13333333333333333</v>
      </c>
      <c r="M169">
        <f t="shared" si="62"/>
        <v>6.0317460317460186E-2</v>
      </c>
      <c r="N169">
        <f t="shared" si="62"/>
        <v>0.73590504451038563</v>
      </c>
      <c r="O169">
        <f t="shared" si="62"/>
        <v>1</v>
      </c>
      <c r="P169">
        <f t="shared" si="62"/>
        <v>0.92277558980735941</v>
      </c>
      <c r="Q169">
        <f t="shared" si="62"/>
        <v>1</v>
      </c>
      <c r="R169">
        <f t="shared" si="62"/>
        <v>0.68571428571428572</v>
      </c>
      <c r="S169">
        <f t="shared" si="62"/>
        <v>0.61973022520103882</v>
      </c>
      <c r="T169">
        <f t="shared" si="62"/>
        <v>0.10515472568688532</v>
      </c>
      <c r="U169">
        <f t="shared" si="62"/>
        <v>0.26808100289296044</v>
      </c>
      <c r="V169">
        <f t="shared" si="62"/>
        <v>1</v>
      </c>
      <c r="W169">
        <f t="shared" si="62"/>
        <v>8.8992974238875922E-2</v>
      </c>
      <c r="Y169" s="80"/>
      <c r="Z169" s="53"/>
      <c r="AA169" s="14">
        <v>22</v>
      </c>
      <c r="AB169" s="15" t="s">
        <v>0</v>
      </c>
      <c r="AC169">
        <f t="shared" si="50"/>
        <v>-0.70542636848332918</v>
      </c>
      <c r="AD169">
        <f t="shared" si="63"/>
        <v>-1.4473067173405565</v>
      </c>
      <c r="AE169">
        <f t="shared" si="64"/>
        <v>-1.0274162721325759</v>
      </c>
      <c r="AF169">
        <f t="shared" si="65"/>
        <v>3.9303653962348717</v>
      </c>
      <c r="AG169">
        <f t="shared" si="66"/>
        <v>1.9692569539567546</v>
      </c>
      <c r="AH169">
        <f t="shared" si="67"/>
        <v>0.86600815582060642</v>
      </c>
      <c r="AI169">
        <f t="shared" si="68"/>
        <v>1.3504263196569219</v>
      </c>
      <c r="AJ169">
        <f t="shared" si="69"/>
        <v>0.75193634496305151</v>
      </c>
      <c r="AK169">
        <f t="shared" si="70"/>
        <v>-1.1960049697291246</v>
      </c>
      <c r="AL169">
        <f t="shared" si="51"/>
        <v>-0.26779256986858729</v>
      </c>
      <c r="AM169">
        <f t="shared" si="52"/>
        <v>0.62932644462805232</v>
      </c>
      <c r="AN169">
        <f t="shared" si="53"/>
        <v>2.2383613430936475</v>
      </c>
      <c r="AO169">
        <f t="shared" si="54"/>
        <v>2.1387293058850125</v>
      </c>
      <c r="AP169">
        <f t="shared" si="55"/>
        <v>2.1428491358538611</v>
      </c>
      <c r="AQ169">
        <f t="shared" si="56"/>
        <v>1.169015983629607</v>
      </c>
      <c r="AR169">
        <f t="shared" si="57"/>
        <v>0.95417362717609611</v>
      </c>
      <c r="AS169">
        <f t="shared" si="58"/>
        <v>-1.7270221075926711</v>
      </c>
      <c r="AT169">
        <f t="shared" si="59"/>
        <v>-0.73831318172586635</v>
      </c>
      <c r="AU169">
        <f t="shared" si="60"/>
        <v>2.1868504479270174</v>
      </c>
      <c r="AV169">
        <f t="shared" si="61"/>
        <v>-1.5534353265594232</v>
      </c>
    </row>
    <row r="170" spans="1:48" ht="15" customHeight="1">
      <c r="A170" s="53"/>
      <c r="B170" s="14">
        <v>23</v>
      </c>
      <c r="C170" s="15" t="s">
        <v>1</v>
      </c>
      <c r="D170">
        <f>(D98-D$139)/(D$140-D$139)</f>
        <v>1.4492753623188406E-2</v>
      </c>
      <c r="E170">
        <f t="shared" si="62"/>
        <v>0.4375</v>
      </c>
      <c r="F170">
        <f t="shared" si="62"/>
        <v>3.6256906077348043E-2</v>
      </c>
      <c r="G170">
        <f t="shared" si="62"/>
        <v>3.2236363312986571E-2</v>
      </c>
      <c r="H170">
        <f t="shared" si="62"/>
        <v>2.7218967331503557E-2</v>
      </c>
      <c r="I170">
        <f t="shared" si="62"/>
        <v>0.20582089155968886</v>
      </c>
      <c r="J170">
        <f t="shared" si="62"/>
        <v>0.65287234457141685</v>
      </c>
      <c r="K170">
        <f t="shared" si="62"/>
        <v>0.25555555555555604</v>
      </c>
      <c r="L170">
        <f t="shared" si="62"/>
        <v>0.15833333333333335</v>
      </c>
      <c r="M170">
        <f t="shared" si="62"/>
        <v>4.2063492063491983E-2</v>
      </c>
      <c r="N170">
        <f t="shared" si="62"/>
        <v>0.98367952522255198</v>
      </c>
      <c r="O170">
        <f t="shared" si="62"/>
        <v>0.183313388854415</v>
      </c>
      <c r="P170">
        <f t="shared" si="62"/>
        <v>0.10277011743684028</v>
      </c>
      <c r="Q170">
        <f t="shared" si="62"/>
        <v>8.4212542878347119E-2</v>
      </c>
      <c r="R170">
        <f t="shared" si="62"/>
        <v>0</v>
      </c>
      <c r="S170">
        <f t="shared" si="62"/>
        <v>0</v>
      </c>
      <c r="T170">
        <f t="shared" si="62"/>
        <v>0.826035058216812</v>
      </c>
      <c r="U170">
        <f t="shared" si="62"/>
        <v>0.76277724204435871</v>
      </c>
      <c r="V170">
        <f t="shared" si="62"/>
        <v>0.1223001970949717</v>
      </c>
      <c r="W170">
        <f t="shared" si="62"/>
        <v>0.67174082747853248</v>
      </c>
      <c r="Y170" s="80"/>
      <c r="Z170" s="53"/>
      <c r="AA170" s="14">
        <v>23</v>
      </c>
      <c r="AB170" s="15" t="s">
        <v>1</v>
      </c>
      <c r="AC170">
        <f t="shared" si="50"/>
        <v>-0.70542636848332918</v>
      </c>
      <c r="AD170">
        <f t="shared" si="63"/>
        <v>-0.10253399087426257</v>
      </c>
      <c r="AE170">
        <f t="shared" si="64"/>
        <v>-1.5768468092290213</v>
      </c>
      <c r="AF170">
        <f t="shared" si="65"/>
        <v>-0.80339267583480034</v>
      </c>
      <c r="AG170">
        <f t="shared" si="66"/>
        <v>-0.83811004456943272</v>
      </c>
      <c r="AH170">
        <f t="shared" si="67"/>
        <v>-0.27192733282535941</v>
      </c>
      <c r="AI170">
        <f t="shared" si="68"/>
        <v>0.45448870056310486</v>
      </c>
      <c r="AJ170">
        <f t="shared" si="69"/>
        <v>-1.0538665968310241</v>
      </c>
      <c r="AK170">
        <f t="shared" si="70"/>
        <v>-1.1000544893170421</v>
      </c>
      <c r="AL170">
        <f t="shared" si="51"/>
        <v>-0.356563587504583</v>
      </c>
      <c r="AM170">
        <f t="shared" si="52"/>
        <v>1.7017500798615701</v>
      </c>
      <c r="AN170">
        <f t="shared" si="53"/>
        <v>-1.5360003154253661</v>
      </c>
      <c r="AO170">
        <f t="shared" si="54"/>
        <v>-1.734477718782363</v>
      </c>
      <c r="AP170">
        <f t="shared" si="55"/>
        <v>-1.3867469435673059</v>
      </c>
      <c r="AQ170">
        <f t="shared" si="56"/>
        <v>-1.3199682693422514</v>
      </c>
      <c r="AR170">
        <f t="shared" si="57"/>
        <v>-1.2235490002493949</v>
      </c>
      <c r="AS170">
        <f t="shared" si="58"/>
        <v>1.8947690779929696</v>
      </c>
      <c r="AT170">
        <f t="shared" si="59"/>
        <v>1.125789823238629</v>
      </c>
      <c r="AU170">
        <f t="shared" si="60"/>
        <v>-2.0918741714400575</v>
      </c>
      <c r="AV170">
        <f t="shared" si="61"/>
        <v>0.8070338022922583</v>
      </c>
    </row>
    <row r="171" spans="1:48" ht="15" customHeight="1">
      <c r="A171" s="53"/>
      <c r="B171" s="14">
        <v>24</v>
      </c>
      <c r="C171" s="15" t="s">
        <v>0</v>
      </c>
      <c r="D171">
        <f>(D99-D$139)/(D$140-D$139)</f>
        <v>0.15942028985507245</v>
      </c>
      <c r="E171">
        <f t="shared" si="62"/>
        <v>0.6875</v>
      </c>
      <c r="F171">
        <f t="shared" si="62"/>
        <v>0</v>
      </c>
      <c r="G171">
        <f t="shared" si="62"/>
        <v>0.11301855657971975</v>
      </c>
      <c r="H171">
        <f t="shared" si="62"/>
        <v>8.2960198673883684E-2</v>
      </c>
      <c r="I171">
        <f t="shared" si="62"/>
        <v>0.3147555097262153</v>
      </c>
      <c r="J171">
        <f t="shared" si="62"/>
        <v>0.72647475693052244</v>
      </c>
      <c r="K171">
        <f t="shared" si="62"/>
        <v>0.36666666666666714</v>
      </c>
      <c r="L171">
        <f t="shared" si="62"/>
        <v>0.57499999999999996</v>
      </c>
      <c r="M171">
        <f t="shared" si="62"/>
        <v>8.2539682539682455E-2</v>
      </c>
      <c r="N171">
        <f t="shared" si="62"/>
        <v>0.30712166172106825</v>
      </c>
      <c r="O171">
        <f t="shared" si="62"/>
        <v>0.71270971374460612</v>
      </c>
      <c r="P171">
        <f t="shared" si="62"/>
        <v>0.49587658745011398</v>
      </c>
      <c r="Q171">
        <f t="shared" si="62"/>
        <v>0.18011256585116028</v>
      </c>
      <c r="R171">
        <f t="shared" si="62"/>
        <v>2.8571428571428571E-2</v>
      </c>
      <c r="S171">
        <f t="shared" si="62"/>
        <v>2.0620652126235782E-2</v>
      </c>
      <c r="T171">
        <f t="shared" si="62"/>
        <v>0.57052768618410787</v>
      </c>
      <c r="U171">
        <f t="shared" si="62"/>
        <v>0.46190935390549664</v>
      </c>
      <c r="V171">
        <f t="shared" si="62"/>
        <v>0.47249005726447946</v>
      </c>
      <c r="W171">
        <f t="shared" si="62"/>
        <v>0.50897736143637784</v>
      </c>
      <c r="Y171" s="80"/>
      <c r="Z171" s="53"/>
      <c r="AA171" s="14">
        <v>24</v>
      </c>
      <c r="AB171" s="15" t="s">
        <v>0</v>
      </c>
      <c r="AC171">
        <f t="shared" si="50"/>
        <v>-0.15319865578173306</v>
      </c>
      <c r="AD171">
        <f t="shared" si="63"/>
        <v>0.87548253746486027</v>
      </c>
      <c r="AE171">
        <f t="shared" si="64"/>
        <v>-1.725150681710067</v>
      </c>
      <c r="AF171">
        <f t="shared" si="65"/>
        <v>-0.40825139860621151</v>
      </c>
      <c r="AG171">
        <f t="shared" si="66"/>
        <v>-0.57476149484051553</v>
      </c>
      <c r="AH171">
        <f t="shared" si="67"/>
        <v>0.22430278349024271</v>
      </c>
      <c r="AI171">
        <f t="shared" si="68"/>
        <v>0.75372442419450891</v>
      </c>
      <c r="AJ171">
        <f t="shared" si="69"/>
        <v>-0.62047389080044502</v>
      </c>
      <c r="AK171">
        <f t="shared" si="70"/>
        <v>0.49912018421766624</v>
      </c>
      <c r="AL171">
        <f t="shared" si="51"/>
        <v>-0.15972350492041806</v>
      </c>
      <c r="AM171">
        <f t="shared" si="52"/>
        <v>-1.2265443971832448</v>
      </c>
      <c r="AN171">
        <f t="shared" si="53"/>
        <v>0.91063363639562078</v>
      </c>
      <c r="AO171">
        <f t="shared" si="54"/>
        <v>0.12231811051379632</v>
      </c>
      <c r="AP171">
        <f t="shared" si="55"/>
        <v>-1.0171324195104683</v>
      </c>
      <c r="AQ171">
        <f t="shared" si="56"/>
        <v>-1.2162605921350906</v>
      </c>
      <c r="AR171">
        <f t="shared" si="57"/>
        <v>-1.1510883409149146</v>
      </c>
      <c r="AS171">
        <f t="shared" si="58"/>
        <v>0.61106871037088306</v>
      </c>
      <c r="AT171">
        <f t="shared" si="59"/>
        <v>-7.9336417690172994E-3</v>
      </c>
      <c r="AU171">
        <f t="shared" si="60"/>
        <v>-0.38472330823983281</v>
      </c>
      <c r="AV171">
        <f t="shared" si="61"/>
        <v>0.14774671138056952</v>
      </c>
    </row>
    <row r="172" spans="1:48" ht="15" customHeight="1">
      <c r="A172" s="53"/>
      <c r="B172" s="14">
        <v>25</v>
      </c>
      <c r="C172" s="15" t="s">
        <v>0</v>
      </c>
      <c r="D172">
        <f>(D100-D$139)/(D$140-D$139)</f>
        <v>0.49275362318840582</v>
      </c>
      <c r="E172">
        <f t="shared" si="62"/>
        <v>0.28125</v>
      </c>
      <c r="F172">
        <f t="shared" si="62"/>
        <v>0.59046961325966818</v>
      </c>
      <c r="G172">
        <f t="shared" si="62"/>
        <v>0.11856129601179727</v>
      </c>
      <c r="H172">
        <f t="shared" si="62"/>
        <v>0.10547832322991589</v>
      </c>
      <c r="I172">
        <f t="shared" si="62"/>
        <v>0.21697340884412086</v>
      </c>
      <c r="J172">
        <f t="shared" si="62"/>
        <v>0.6621790371770645</v>
      </c>
      <c r="K172">
        <f t="shared" si="62"/>
        <v>0.72592592592592731</v>
      </c>
      <c r="L172">
        <f t="shared" si="62"/>
        <v>1</v>
      </c>
      <c r="M172">
        <f t="shared" si="62"/>
        <v>6.3492063492063378E-2</v>
      </c>
      <c r="N172">
        <f t="shared" si="62"/>
        <v>0.77448071216617198</v>
      </c>
      <c r="O172">
        <f t="shared" si="62"/>
        <v>0.3816432210934409</v>
      </c>
      <c r="P172">
        <f t="shared" si="62"/>
        <v>0.37690470149345173</v>
      </c>
      <c r="Q172">
        <f t="shared" si="62"/>
        <v>0.38284480768782092</v>
      </c>
      <c r="R172">
        <f t="shared" si="62"/>
        <v>0.32380952380952371</v>
      </c>
      <c r="S172">
        <f t="shared" si="62"/>
        <v>0.31836781889778953</v>
      </c>
      <c r="T172">
        <f t="shared" si="62"/>
        <v>0.6444704463595996</v>
      </c>
      <c r="U172">
        <f t="shared" si="62"/>
        <v>0.5458052073288332</v>
      </c>
      <c r="V172">
        <f t="shared" si="62"/>
        <v>0.48912427762865018</v>
      </c>
      <c r="W172">
        <f t="shared" si="62"/>
        <v>0.45667447306791575</v>
      </c>
      <c r="Y172" s="80"/>
      <c r="Z172" s="53"/>
      <c r="AA172" s="14">
        <v>25</v>
      </c>
      <c r="AB172" s="15" t="s">
        <v>0</v>
      </c>
      <c r="AC172">
        <f t="shared" si="50"/>
        <v>1.116925083431938</v>
      </c>
      <c r="AD172">
        <f t="shared" si="63"/>
        <v>-0.71379432108621432</v>
      </c>
      <c r="AE172">
        <f t="shared" si="64"/>
        <v>0.69008381298124721</v>
      </c>
      <c r="AF172">
        <f t="shared" si="65"/>
        <v>-0.38113941946862223</v>
      </c>
      <c r="AG172">
        <f t="shared" si="66"/>
        <v>-0.46837497804432976</v>
      </c>
      <c r="AH172">
        <f t="shared" si="67"/>
        <v>-0.22112424522647148</v>
      </c>
      <c r="AI172">
        <f t="shared" si="68"/>
        <v>0.49232570626990879</v>
      </c>
      <c r="AJ172">
        <f t="shared" si="69"/>
        <v>0.78082919203176437</v>
      </c>
      <c r="AK172">
        <f t="shared" si="70"/>
        <v>2.1302783512230685</v>
      </c>
      <c r="AL172">
        <f t="shared" si="51"/>
        <v>-0.25235413201884876</v>
      </c>
      <c r="AM172">
        <f t="shared" si="52"/>
        <v>0.79629060340692326</v>
      </c>
      <c r="AN172">
        <f t="shared" si="53"/>
        <v>-0.61940819266060931</v>
      </c>
      <c r="AO172">
        <f t="shared" si="54"/>
        <v>-0.43963270561082651</v>
      </c>
      <c r="AP172">
        <f t="shared" si="55"/>
        <v>-0.235768883250672</v>
      </c>
      <c r="AQ172">
        <f t="shared" si="56"/>
        <v>-0.14461459432776302</v>
      </c>
      <c r="AR172">
        <f t="shared" si="57"/>
        <v>-0.10480930535569007</v>
      </c>
      <c r="AS172">
        <f t="shared" si="58"/>
        <v>0.98256620441626452</v>
      </c>
      <c r="AT172">
        <f t="shared" si="59"/>
        <v>0.30820078597349948</v>
      </c>
      <c r="AU172">
        <f t="shared" si="60"/>
        <v>-0.30363265747224261</v>
      </c>
      <c r="AV172">
        <f t="shared" si="61"/>
        <v>-6.4110531262514925E-2</v>
      </c>
    </row>
    <row r="173" spans="1:48" ht="15" customHeight="1">
      <c r="A173" s="53"/>
      <c r="B173" s="14">
        <v>26</v>
      </c>
      <c r="C173" s="15" t="s">
        <v>0</v>
      </c>
      <c r="D173">
        <f>(D101-D$139)/(D$140-D$139)</f>
        <v>1.4492753623188406E-2</v>
      </c>
      <c r="E173">
        <f t="shared" si="62"/>
        <v>0</v>
      </c>
      <c r="F173">
        <f t="shared" si="62"/>
        <v>0.36118784530386727</v>
      </c>
      <c r="G173">
        <f t="shared" si="62"/>
        <v>8.845467401555962E-2</v>
      </c>
      <c r="H173">
        <f t="shared" si="62"/>
        <v>5.5153353624893799E-2</v>
      </c>
      <c r="I173">
        <f t="shared" si="62"/>
        <v>0.33132269329611713</v>
      </c>
      <c r="J173">
        <f t="shared" si="62"/>
        <v>0.79143940346665842</v>
      </c>
      <c r="K173">
        <f t="shared" si="62"/>
        <v>0.42962962962962892</v>
      </c>
      <c r="L173">
        <f t="shared" si="62"/>
        <v>0.77777777777777779</v>
      </c>
      <c r="M173">
        <f t="shared" si="62"/>
        <v>7.6190476190476114E-2</v>
      </c>
      <c r="N173">
        <f t="shared" si="62"/>
        <v>0.344213649851632</v>
      </c>
      <c r="O173">
        <f t="shared" si="62"/>
        <v>0.26659104811662993</v>
      </c>
      <c r="P173">
        <f t="shared" si="62"/>
        <v>0.23605443565061704</v>
      </c>
      <c r="Q173">
        <f t="shared" si="62"/>
        <v>0.22920644327175244</v>
      </c>
      <c r="R173">
        <f t="shared" si="62"/>
        <v>7.6190476190476197E-2</v>
      </c>
      <c r="S173">
        <f t="shared" si="62"/>
        <v>6.4074307901272748E-2</v>
      </c>
      <c r="T173">
        <f t="shared" si="62"/>
        <v>0.61192198562735589</v>
      </c>
      <c r="U173">
        <f t="shared" si="62"/>
        <v>0.85728061716489878</v>
      </c>
      <c r="V173">
        <f t="shared" si="62"/>
        <v>0.4098045397387643</v>
      </c>
      <c r="W173">
        <f t="shared" si="62"/>
        <v>1</v>
      </c>
      <c r="Y173" s="80"/>
      <c r="Z173" s="53"/>
      <c r="AA173" s="14">
        <v>26</v>
      </c>
      <c r="AB173" s="15" t="s">
        <v>0</v>
      </c>
      <c r="AC173">
        <f t="shared" si="50"/>
        <v>-0.70542636848332918</v>
      </c>
      <c r="AD173">
        <f t="shared" si="63"/>
        <v>-1.8140629154677277</v>
      </c>
      <c r="AE173">
        <f t="shared" si="64"/>
        <v>-0.24776162823222184</v>
      </c>
      <c r="AF173">
        <f t="shared" si="65"/>
        <v>-0.5284041641797651</v>
      </c>
      <c r="AG173">
        <f t="shared" si="66"/>
        <v>-0.70613448642745602</v>
      </c>
      <c r="AH173">
        <f t="shared" si="67"/>
        <v>0.29977131285477226</v>
      </c>
      <c r="AI173">
        <f t="shared" si="68"/>
        <v>1.0178427104519301</v>
      </c>
      <c r="AJ173">
        <f t="shared" si="69"/>
        <v>-0.37488469071645492</v>
      </c>
      <c r="AK173">
        <f t="shared" si="70"/>
        <v>1.277385192004558</v>
      </c>
      <c r="AL173">
        <f t="shared" si="51"/>
        <v>-0.19060038061989487</v>
      </c>
      <c r="AM173">
        <f t="shared" si="52"/>
        <v>-1.0660019368189459</v>
      </c>
      <c r="AN173">
        <f t="shared" si="53"/>
        <v>-1.1511280769915675</v>
      </c>
      <c r="AO173">
        <f t="shared" si="54"/>
        <v>-1.104923679232807</v>
      </c>
      <c r="AP173">
        <f t="shared" si="55"/>
        <v>-0.8279165092904982</v>
      </c>
      <c r="AQ173">
        <f t="shared" si="56"/>
        <v>-1.0434144634564892</v>
      </c>
      <c r="AR173">
        <f t="shared" si="57"/>
        <v>-0.99839285249499976</v>
      </c>
      <c r="AS173">
        <f t="shared" si="58"/>
        <v>0.81903874657772435</v>
      </c>
      <c r="AT173">
        <f t="shared" si="59"/>
        <v>1.4818952705807746</v>
      </c>
      <c r="AU173">
        <f t="shared" si="60"/>
        <v>-0.69031078385199929</v>
      </c>
      <c r="AV173">
        <f t="shared" si="61"/>
        <v>2.1366751535074382</v>
      </c>
    </row>
    <row r="174" spans="1:48" ht="15" customHeight="1">
      <c r="A174" s="53"/>
      <c r="B174" s="14">
        <v>27</v>
      </c>
      <c r="C174" s="15" t="s">
        <v>0</v>
      </c>
      <c r="D174">
        <f>(D102-D$139)/(D$140-D$139)</f>
        <v>0.14492753623188406</v>
      </c>
      <c r="E174">
        <f t="shared" si="62"/>
        <v>0.8125</v>
      </c>
      <c r="F174">
        <f t="shared" si="62"/>
        <v>0.56716160220994438</v>
      </c>
      <c r="G174">
        <f t="shared" si="62"/>
        <v>0.49699960551048322</v>
      </c>
      <c r="H174">
        <f t="shared" si="62"/>
        <v>1</v>
      </c>
      <c r="I174">
        <f t="shared" si="62"/>
        <v>7.6435273939899143E-2</v>
      </c>
      <c r="J174">
        <f t="shared" si="62"/>
        <v>0.27395549402498204</v>
      </c>
      <c r="K174">
        <f t="shared" si="62"/>
        <v>0.45000000000000046</v>
      </c>
      <c r="L174">
        <f t="shared" si="62"/>
        <v>0.72916666666666674</v>
      </c>
      <c r="M174">
        <f t="shared" si="62"/>
        <v>7.6587301587301523E-2</v>
      </c>
      <c r="N174">
        <f t="shared" si="62"/>
        <v>0.4584569732937685</v>
      </c>
      <c r="O174">
        <f t="shared" si="62"/>
        <v>0.57331326991877807</v>
      </c>
      <c r="P174">
        <f t="shared" si="62"/>
        <v>0.52253482644100802</v>
      </c>
      <c r="Q174">
        <f t="shared" si="62"/>
        <v>0.9105438810067461</v>
      </c>
      <c r="R174">
        <f t="shared" si="62"/>
        <v>0.58571428571428574</v>
      </c>
      <c r="S174">
        <f t="shared" si="62"/>
        <v>0.59083870014279383</v>
      </c>
      <c r="T174">
        <f t="shared" si="62"/>
        <v>0.33302181469050435</v>
      </c>
      <c r="U174">
        <f t="shared" si="62"/>
        <v>0.22034715525554485</v>
      </c>
      <c r="V174">
        <f t="shared" si="62"/>
        <v>0.58697948331174821</v>
      </c>
      <c r="W174">
        <f t="shared" si="62"/>
        <v>0.39012490241998438</v>
      </c>
      <c r="Y174" s="80"/>
      <c r="Z174" s="53"/>
      <c r="AA174" s="14">
        <v>27</v>
      </c>
      <c r="AB174" s="15" t="s">
        <v>0</v>
      </c>
      <c r="AC174">
        <f t="shared" si="50"/>
        <v>-0.20842142705189268</v>
      </c>
      <c r="AD174">
        <f t="shared" si="63"/>
        <v>1.3644908016344217</v>
      </c>
      <c r="AE174">
        <f t="shared" si="64"/>
        <v>0.59474560924343223</v>
      </c>
      <c r="AF174">
        <f t="shared" si="65"/>
        <v>1.4699689859913132</v>
      </c>
      <c r="AG174">
        <f t="shared" si="66"/>
        <v>3.7577782770125965</v>
      </c>
      <c r="AH174">
        <f t="shared" si="67"/>
        <v>-0.86131793391862388</v>
      </c>
      <c r="AI174">
        <f t="shared" si="68"/>
        <v>-1.0860240942647079</v>
      </c>
      <c r="AJ174">
        <f t="shared" si="69"/>
        <v>-0.29542936127751068</v>
      </c>
      <c r="AK174">
        <f t="shared" si="70"/>
        <v>1.0908148134255082</v>
      </c>
      <c r="AL174">
        <f t="shared" si="51"/>
        <v>-0.18867057588867753</v>
      </c>
      <c r="AM174">
        <f t="shared" si="52"/>
        <v>-0.57153115889690487</v>
      </c>
      <c r="AN174">
        <f t="shared" si="53"/>
        <v>0.26640537829783351</v>
      </c>
      <c r="AO174">
        <f t="shared" si="54"/>
        <v>0.24823541473166083</v>
      </c>
      <c r="AP174">
        <f t="shared" si="55"/>
        <v>1.7980704817857927</v>
      </c>
      <c r="AQ174">
        <f t="shared" si="56"/>
        <v>0.80603911340454437</v>
      </c>
      <c r="AR174">
        <f t="shared" si="57"/>
        <v>0.8526492455957716</v>
      </c>
      <c r="AS174">
        <f t="shared" si="58"/>
        <v>-0.58218991118356034</v>
      </c>
      <c r="AT174">
        <f t="shared" si="59"/>
        <v>-0.9181827699241949</v>
      </c>
      <c r="AU174">
        <f t="shared" si="60"/>
        <v>0.17340456676284766</v>
      </c>
      <c r="AV174">
        <f t="shared" si="61"/>
        <v>-0.33367515716285789</v>
      </c>
    </row>
    <row r="175" spans="1:48" ht="15" customHeight="1">
      <c r="A175" s="53"/>
      <c r="B175" s="14">
        <v>28</v>
      </c>
      <c r="C175" s="15" t="s">
        <v>1</v>
      </c>
      <c r="D175">
        <f>(D103-D$139)/(D$140-D$139)</f>
        <v>0.3188405797101449</v>
      </c>
      <c r="E175">
        <f t="shared" si="62"/>
        <v>0.84375</v>
      </c>
      <c r="F175">
        <f t="shared" si="62"/>
        <v>0.42175989871086483</v>
      </c>
      <c r="G175">
        <f t="shared" si="62"/>
        <v>0.19648096682177232</v>
      </c>
      <c r="H175">
        <f t="shared" si="62"/>
        <v>0.20461613140476914</v>
      </c>
      <c r="I175">
        <f t="shared" si="62"/>
        <v>0.26551557593376807</v>
      </c>
      <c r="J175">
        <f t="shared" si="62"/>
        <v>0.54108266803999794</v>
      </c>
      <c r="K175">
        <f t="shared" si="62"/>
        <v>0.52574074074074018</v>
      </c>
      <c r="L175">
        <f t="shared" si="62"/>
        <v>0.44495370370370374</v>
      </c>
      <c r="M175">
        <f t="shared" si="62"/>
        <v>0.11538359788359769</v>
      </c>
      <c r="N175">
        <f t="shared" si="62"/>
        <v>0.59050445103857563</v>
      </c>
      <c r="O175">
        <f t="shared" si="62"/>
        <v>0.51566916337113322</v>
      </c>
      <c r="P175">
        <f t="shared" si="62"/>
        <v>0.46998034194799071</v>
      </c>
      <c r="Q175">
        <f t="shared" ref="E175:W178" si="71">(Q103-Q$139)/(Q$140-Q$139)</f>
        <v>0.44401729915770977</v>
      </c>
      <c r="R175">
        <f t="shared" si="71"/>
        <v>0.36365079365079361</v>
      </c>
      <c r="S175">
        <f t="shared" si="71"/>
        <v>0.34819415839265644</v>
      </c>
      <c r="T175">
        <f t="shared" si="71"/>
        <v>0.44890073626938881</v>
      </c>
      <c r="U175">
        <f t="shared" si="71"/>
        <v>0.46401478624236575</v>
      </c>
      <c r="V175">
        <f t="shared" si="71"/>
        <v>0.5514088010150463</v>
      </c>
      <c r="W175">
        <f>(W103-W$139)/(W$140-W$139)</f>
        <v>0.47250195160031228</v>
      </c>
      <c r="Y175" s="80"/>
      <c r="Z175" s="53"/>
      <c r="AA175" s="14">
        <v>28</v>
      </c>
      <c r="AB175" s="15" t="s">
        <v>1</v>
      </c>
      <c r="AC175">
        <f t="shared" si="50"/>
        <v>0.45425182819002263</v>
      </c>
      <c r="AD175">
        <f t="shared" si="63"/>
        <v>1.4867428676768122</v>
      </c>
      <c r="AE175">
        <f t="shared" si="64"/>
        <v>-9.6343990195656393E-16</v>
      </c>
      <c r="AF175">
        <f t="shared" si="65"/>
        <v>0</v>
      </c>
      <c r="AG175">
        <f t="shared" si="66"/>
        <v>0</v>
      </c>
      <c r="AH175">
        <f t="shared" si="67"/>
        <v>0</v>
      </c>
      <c r="AI175">
        <f t="shared" si="68"/>
        <v>0</v>
      </c>
      <c r="AJ175">
        <f t="shared" si="69"/>
        <v>-3.0794403900144055E-15</v>
      </c>
      <c r="AK175">
        <f t="shared" si="70"/>
        <v>-4.4386013573891279E-17</v>
      </c>
      <c r="AL175">
        <f t="shared" si="51"/>
        <v>2.5710163747536149E-16</v>
      </c>
      <c r="AM175">
        <f t="shared" si="52"/>
        <v>-1.0694276155584985E-16</v>
      </c>
      <c r="AN175">
        <f t="shared" si="53"/>
        <v>0</v>
      </c>
      <c r="AO175">
        <f t="shared" si="54"/>
        <v>0</v>
      </c>
      <c r="AP175">
        <f t="shared" si="55"/>
        <v>-3.87974315518908E-16</v>
      </c>
      <c r="AQ175">
        <f t="shared" si="56"/>
        <v>1.842218417052535E-16</v>
      </c>
      <c r="AR175">
        <f t="shared" si="57"/>
        <v>0</v>
      </c>
      <c r="AS175">
        <f t="shared" si="58"/>
        <v>0</v>
      </c>
      <c r="AT175">
        <f t="shared" si="59"/>
        <v>-3.0983037400844353E-16</v>
      </c>
      <c r="AU175">
        <f t="shared" si="60"/>
        <v>0</v>
      </c>
      <c r="AV175">
        <f t="shared" si="61"/>
        <v>5.3922492457865806E-16</v>
      </c>
    </row>
    <row r="176" spans="1:48" ht="15" customHeight="1">
      <c r="A176" s="53"/>
      <c r="B176" s="14">
        <v>29</v>
      </c>
      <c r="C176" s="15" t="s">
        <v>1</v>
      </c>
      <c r="D176">
        <f>(D104-D$139)/(D$140-D$139)</f>
        <v>1.4492753623188406E-2</v>
      </c>
      <c r="E176">
        <f t="shared" si="71"/>
        <v>0.5625</v>
      </c>
      <c r="F176">
        <f t="shared" si="71"/>
        <v>0.36671270718232019</v>
      </c>
      <c r="G176">
        <f t="shared" si="71"/>
        <v>0.21337195800960621</v>
      </c>
      <c r="H176">
        <f t="shared" si="71"/>
        <v>0.10133831018891826</v>
      </c>
      <c r="I176">
        <f t="shared" si="71"/>
        <v>0.65269895958278179</v>
      </c>
      <c r="J176">
        <f t="shared" si="71"/>
        <v>0.79909084383405138</v>
      </c>
      <c r="K176">
        <f t="shared" si="71"/>
        <v>6.6666666666666818E-2</v>
      </c>
      <c r="L176">
        <f t="shared" si="71"/>
        <v>0.17222222222222214</v>
      </c>
      <c r="M176">
        <f t="shared" si="71"/>
        <v>2.5396825396825248E-2</v>
      </c>
      <c r="N176">
        <f t="shared" si="71"/>
        <v>0.48367952522255186</v>
      </c>
      <c r="O176">
        <f t="shared" si="71"/>
        <v>0.93651512167187012</v>
      </c>
      <c r="P176">
        <f t="shared" si="71"/>
        <v>0.64233780608071323</v>
      </c>
      <c r="Q176">
        <f t="shared" si="71"/>
        <v>0.35573609670562611</v>
      </c>
      <c r="R176">
        <f t="shared" si="71"/>
        <v>0.31428571428571428</v>
      </c>
      <c r="S176">
        <f t="shared" si="71"/>
        <v>0.27653448042316014</v>
      </c>
      <c r="T176">
        <f t="shared" si="71"/>
        <v>0.4917688738731254</v>
      </c>
      <c r="U176">
        <f t="shared" si="71"/>
        <v>0.46576663452266132</v>
      </c>
      <c r="V176">
        <f t="shared" si="71"/>
        <v>0.71609414886494205</v>
      </c>
      <c r="W176">
        <f t="shared" si="71"/>
        <v>0.36612021857923499</v>
      </c>
      <c r="Y176" s="80"/>
      <c r="Z176" s="53"/>
      <c r="AA176" s="14">
        <v>29</v>
      </c>
      <c r="AB176" s="15" t="s">
        <v>1</v>
      </c>
      <c r="AC176">
        <f t="shared" si="50"/>
        <v>-0.70542636848332918</v>
      </c>
      <c r="AD176">
        <f t="shared" si="63"/>
        <v>0.38647427329529888</v>
      </c>
      <c r="AE176">
        <f t="shared" si="64"/>
        <v>-0.22516294290177713</v>
      </c>
      <c r="AF176">
        <f t="shared" si="65"/>
        <v>8.2621275329572752E-2</v>
      </c>
      <c r="AG176">
        <f t="shared" si="66"/>
        <v>-0.48793440297896701</v>
      </c>
      <c r="AH176">
        <f t="shared" si="67"/>
        <v>1.7637373567501706</v>
      </c>
      <c r="AI176">
        <f t="shared" si="68"/>
        <v>1.0489501731256874</v>
      </c>
      <c r="AJ176">
        <f t="shared" si="69"/>
        <v>-1.79063419708301</v>
      </c>
      <c r="AK176">
        <f t="shared" si="70"/>
        <v>-1.0467486668658856</v>
      </c>
      <c r="AL176">
        <f t="shared" si="51"/>
        <v>-0.43761538621571011</v>
      </c>
      <c r="AM176">
        <f t="shared" si="52"/>
        <v>-0.46236228584918154</v>
      </c>
      <c r="AN176">
        <f t="shared" si="53"/>
        <v>1.9449625198641041</v>
      </c>
      <c r="AO176">
        <f t="shared" si="54"/>
        <v>0.81411181184297299</v>
      </c>
      <c r="AP176">
        <f t="shared" si="55"/>
        <v>-0.34025033170995783</v>
      </c>
      <c r="AQ176">
        <f t="shared" si="56"/>
        <v>-0.17918382006348296</v>
      </c>
      <c r="AR176">
        <f t="shared" si="57"/>
        <v>-0.25181102331675415</v>
      </c>
      <c r="AS176">
        <f t="shared" si="58"/>
        <v>0.21537477984841541</v>
      </c>
      <c r="AT176">
        <f t="shared" si="59"/>
        <v>6.6012744490289311E-3</v>
      </c>
      <c r="AU176">
        <f t="shared" si="60"/>
        <v>0.80282945257836191</v>
      </c>
      <c r="AV176">
        <f t="shared" si="61"/>
        <v>-0.43090814539084077</v>
      </c>
    </row>
    <row r="177" spans="1:48" ht="15" customHeight="1">
      <c r="A177" s="53"/>
      <c r="B177" s="14">
        <v>30</v>
      </c>
      <c r="C177" s="15" t="s">
        <v>1</v>
      </c>
      <c r="D177">
        <f>(D105-D$139)/(D$140-D$139)</f>
        <v>1.4492753623188406E-2</v>
      </c>
      <c r="E177">
        <f t="shared" si="71"/>
        <v>0.40625</v>
      </c>
      <c r="F177">
        <f t="shared" si="71"/>
        <v>0.3594613259668506</v>
      </c>
      <c r="G177">
        <f t="shared" si="71"/>
        <v>8.72431156723152E-2</v>
      </c>
      <c r="H177">
        <f t="shared" si="71"/>
        <v>0.17373015346616114</v>
      </c>
      <c r="I177">
        <f t="shared" si="71"/>
        <v>8.1900449671950273E-2</v>
      </c>
      <c r="J177">
        <f t="shared" si="71"/>
        <v>0.30176949100795492</v>
      </c>
      <c r="K177">
        <f t="shared" si="71"/>
        <v>0.87777777777777843</v>
      </c>
      <c r="L177">
        <f t="shared" si="71"/>
        <v>0.21666666666666665</v>
      </c>
      <c r="M177">
        <f t="shared" si="71"/>
        <v>7.3015873015872923E-2</v>
      </c>
      <c r="N177">
        <f t="shared" si="71"/>
        <v>0.80118694362017795</v>
      </c>
      <c r="O177">
        <f t="shared" si="71"/>
        <v>0.43783814914350461</v>
      </c>
      <c r="P177">
        <f t="shared" si="71"/>
        <v>0.35843335329853077</v>
      </c>
      <c r="Q177">
        <f t="shared" si="71"/>
        <v>0.48147319061104304</v>
      </c>
      <c r="R177">
        <f t="shared" si="71"/>
        <v>0.5</v>
      </c>
      <c r="S177">
        <f t="shared" si="71"/>
        <v>0.46830693649580635</v>
      </c>
      <c r="T177">
        <f t="shared" si="71"/>
        <v>0.45168142989825349</v>
      </c>
      <c r="U177">
        <f t="shared" si="71"/>
        <v>0.78736740597878496</v>
      </c>
      <c r="V177">
        <f t="shared" si="71"/>
        <v>0.64521627344603572</v>
      </c>
      <c r="W177">
        <f t="shared" si="71"/>
        <v>0.75253708040593292</v>
      </c>
      <c r="Y177" s="80"/>
      <c r="Z177" s="53"/>
      <c r="AA177" s="14">
        <v>30</v>
      </c>
      <c r="AB177" s="15" t="s">
        <v>1</v>
      </c>
      <c r="AC177">
        <f t="shared" si="50"/>
        <v>-0.70542636848332918</v>
      </c>
      <c r="AD177">
        <f t="shared" si="63"/>
        <v>-0.22478605691665293</v>
      </c>
      <c r="AE177">
        <f t="shared" si="64"/>
        <v>-0.25482371739798626</v>
      </c>
      <c r="AF177">
        <f t="shared" si="65"/>
        <v>-0.53433042950912824</v>
      </c>
      <c r="AG177">
        <f t="shared" si="66"/>
        <v>-0.145920305332538</v>
      </c>
      <c r="AH177">
        <f t="shared" si="67"/>
        <v>-0.83642240635496934</v>
      </c>
      <c r="AI177">
        <f t="shared" si="68"/>
        <v>-0.97294435614859842</v>
      </c>
      <c r="AJ177">
        <f t="shared" si="69"/>
        <v>1.3731325569402195</v>
      </c>
      <c r="AK177">
        <f t="shared" si="70"/>
        <v>-0.87617003502218305</v>
      </c>
      <c r="AL177">
        <f t="shared" si="51"/>
        <v>-0.2060388184696334</v>
      </c>
      <c r="AM177">
        <f t="shared" si="52"/>
        <v>0.9118811748692186</v>
      </c>
      <c r="AN177">
        <f t="shared" si="53"/>
        <v>-0.35970027172643654</v>
      </c>
      <c r="AO177">
        <f t="shared" si="54"/>
        <v>-0.52688011796872636</v>
      </c>
      <c r="AP177">
        <f t="shared" si="55"/>
        <v>0.14436119057628416</v>
      </c>
      <c r="AQ177">
        <f t="shared" si="56"/>
        <v>0.49491608178306201</v>
      </c>
      <c r="AR177">
        <f t="shared" si="57"/>
        <v>0.42207448351145571</v>
      </c>
      <c r="AS177">
        <f t="shared" si="58"/>
        <v>1.3970545762417718E-2</v>
      </c>
      <c r="AT177">
        <f t="shared" si="59"/>
        <v>1.2184499141286771</v>
      </c>
      <c r="AU177">
        <f t="shared" si="60"/>
        <v>0.45730481018975916</v>
      </c>
      <c r="AV177">
        <f t="shared" si="61"/>
        <v>1.1343058114498592</v>
      </c>
    </row>
    <row r="178" spans="1:48" ht="16" customHeight="1" thickBot="1">
      <c r="A178" s="54"/>
      <c r="B178" s="30">
        <v>31</v>
      </c>
      <c r="C178" s="31" t="s">
        <v>0</v>
      </c>
      <c r="D178" s="32">
        <f>(D106-D$139)/(D$140-D$139)</f>
        <v>0.27536231884057971</v>
      </c>
      <c r="E178" s="32">
        <f t="shared" si="71"/>
        <v>0.5</v>
      </c>
      <c r="F178" s="32">
        <f t="shared" si="71"/>
        <v>0.90953038674033093</v>
      </c>
      <c r="G178" s="32">
        <f t="shared" si="71"/>
        <v>0.1774608610073502</v>
      </c>
      <c r="H178" s="32">
        <f t="shared" si="71"/>
        <v>0.20859050410843122</v>
      </c>
      <c r="I178" s="32">
        <f t="shared" si="71"/>
        <v>0.17808619577113297</v>
      </c>
      <c r="J178" s="32">
        <f t="shared" si="71"/>
        <v>0.58516652562930194</v>
      </c>
      <c r="K178" s="32">
        <f t="shared" si="71"/>
        <v>0.78888888888888908</v>
      </c>
      <c r="L178" s="32">
        <f t="shared" si="71"/>
        <v>0.68333333333333335</v>
      </c>
      <c r="M178" s="32">
        <f t="shared" si="71"/>
        <v>0.77063492063492067</v>
      </c>
      <c r="N178" s="32">
        <f t="shared" si="71"/>
        <v>0</v>
      </c>
      <c r="O178" s="32">
        <f t="shared" si="71"/>
        <v>0.52809132256201008</v>
      </c>
      <c r="P178" s="32">
        <f t="shared" si="71"/>
        <v>0.63927485548190965</v>
      </c>
      <c r="Q178" s="32">
        <f t="shared" si="71"/>
        <v>0.73768737410631857</v>
      </c>
      <c r="R178" s="32">
        <f t="shared" si="71"/>
        <v>0.77142857142857146</v>
      </c>
      <c r="S178" s="32">
        <f t="shared" si="71"/>
        <v>0.83244618078184451</v>
      </c>
      <c r="T178" s="32">
        <f t="shared" si="71"/>
        <v>0.45438193474803501</v>
      </c>
      <c r="U178" s="32">
        <f t="shared" si="71"/>
        <v>0.19286403085824494</v>
      </c>
      <c r="V178" s="32">
        <f t="shared" si="71"/>
        <v>0.40085854303635632</v>
      </c>
      <c r="W178" s="32">
        <f t="shared" si="71"/>
        <v>0.21975019516003116</v>
      </c>
      <c r="Y178" s="80"/>
      <c r="Z178" s="54"/>
      <c r="AA178" s="30">
        <v>31</v>
      </c>
      <c r="AB178" s="31" t="s">
        <v>0</v>
      </c>
      <c r="AC178" s="36">
        <f t="shared" si="50"/>
        <v>0.28858351437954377</v>
      </c>
      <c r="AD178" s="32">
        <f t="shared" si="63"/>
        <v>0.14197014121051815</v>
      </c>
      <c r="AE178" s="32">
        <f t="shared" si="64"/>
        <v>1.9951578908144485</v>
      </c>
      <c r="AF178" s="32">
        <f t="shared" si="65"/>
        <v>-9.3035712458535841E-2</v>
      </c>
      <c r="AG178" s="32">
        <f t="shared" si="66"/>
        <v>1.8776859828638953E-2</v>
      </c>
      <c r="AH178" s="32">
        <f t="shared" si="67"/>
        <v>-0.39826725624707643</v>
      </c>
      <c r="AI178" s="32">
        <f t="shared" si="68"/>
        <v>0.17922598734723655</v>
      </c>
      <c r="AJ178" s="32">
        <f t="shared" si="69"/>
        <v>1.0264183921157544</v>
      </c>
      <c r="AK178" s="32">
        <f t="shared" si="70"/>
        <v>0.91490559933669047</v>
      </c>
      <c r="AL178" s="32">
        <f t="shared" si="51"/>
        <v>3.1865578990103871</v>
      </c>
      <c r="AM178" s="32">
        <f t="shared" si="52"/>
        <v>-2.5558359689996415</v>
      </c>
      <c r="AN178" s="32">
        <f t="shared" si="53"/>
        <v>5.7409685338537818E-2</v>
      </c>
      <c r="AO178" s="32">
        <f t="shared" si="54"/>
        <v>0.79964429647237456</v>
      </c>
      <c r="AP178" s="32">
        <f t="shared" si="55"/>
        <v>1.1318529612097936</v>
      </c>
      <c r="AQ178" s="32">
        <f t="shared" si="56"/>
        <v>1.4801390152510894</v>
      </c>
      <c r="AR178" s="32">
        <f t="shared" si="57"/>
        <v>1.7016542741503236</v>
      </c>
      <c r="AS178" s="32">
        <f t="shared" si="58"/>
        <v>2.753821326590573E-2</v>
      </c>
      <c r="AT178" s="32">
        <f t="shared" si="59"/>
        <v>-1.021744047977778</v>
      </c>
      <c r="AU178" s="32">
        <f t="shared" si="60"/>
        <v>-0.73392188665580316</v>
      </c>
      <c r="AV178" s="32">
        <f t="shared" si="61"/>
        <v>-1.023792219951712</v>
      </c>
    </row>
    <row r="179" spans="1:48" ht="15" customHeight="1">
      <c r="A179" s="55" t="s">
        <v>172</v>
      </c>
      <c r="B179" s="28">
        <v>1</v>
      </c>
      <c r="C179" s="29" t="s">
        <v>1</v>
      </c>
      <c r="D179">
        <f t="shared" ref="D179:D209" si="72">(D107-D$141)/(D$142-D$141)</f>
        <v>2.1276595744680851E-2</v>
      </c>
      <c r="E179">
        <f t="shared" ref="E179:W193" si="73">(E107-E$141)/(E$142-E$141)</f>
        <v>0.72222222222222221</v>
      </c>
      <c r="F179">
        <f t="shared" si="73"/>
        <v>0.41929133858267714</v>
      </c>
      <c r="G179">
        <f t="shared" si="73"/>
        <v>2.2350709382448066E-2</v>
      </c>
      <c r="H179">
        <f t="shared" si="73"/>
        <v>4.1491183516986462E-2</v>
      </c>
      <c r="I179">
        <f t="shared" si="73"/>
        <v>0.14452341074572594</v>
      </c>
      <c r="J179">
        <f t="shared" si="73"/>
        <v>0.61724270040858709</v>
      </c>
      <c r="K179">
        <f t="shared" si="73"/>
        <v>0.95000000000000018</v>
      </c>
      <c r="L179">
        <f t="shared" si="73"/>
        <v>0.63333333333333341</v>
      </c>
      <c r="M179">
        <f t="shared" si="73"/>
        <v>4.1474654377880123E-2</v>
      </c>
      <c r="N179">
        <f t="shared" si="73"/>
        <v>0.45971563981042651</v>
      </c>
      <c r="O179">
        <f t="shared" si="73"/>
        <v>0.30105036710784855</v>
      </c>
      <c r="P179">
        <f t="shared" si="73"/>
        <v>0.19426644707005783</v>
      </c>
      <c r="Q179">
        <f t="shared" si="73"/>
        <v>0.26822079733375503</v>
      </c>
      <c r="R179">
        <f t="shared" si="73"/>
        <v>0.11428571428571428</v>
      </c>
      <c r="S179">
        <f t="shared" si="73"/>
        <v>9.3289437974205608E-2</v>
      </c>
      <c r="T179">
        <f t="shared" si="73"/>
        <v>0.29811162484826365</v>
      </c>
      <c r="U179">
        <f t="shared" si="73"/>
        <v>0.35260115606936415</v>
      </c>
      <c r="V179">
        <f t="shared" si="73"/>
        <v>0.66670224671187361</v>
      </c>
      <c r="W179">
        <f t="shared" si="73"/>
        <v>0.31014492753623191</v>
      </c>
      <c r="Y179" s="80"/>
      <c r="Z179" s="55" t="s">
        <v>172</v>
      </c>
      <c r="AA179" s="28">
        <v>1</v>
      </c>
      <c r="AB179" s="29" t="s">
        <v>1</v>
      </c>
      <c r="AC179">
        <f>(D107-AVERAGE(D$107:D$137))/_xlfn.STDEV.P(D$107:D$137)</f>
        <v>-0.90809572627303337</v>
      </c>
      <c r="AD179">
        <f t="shared" ref="AD179:AV192" si="74">(E107-AVERAGE(E$107:E$137))/_xlfn.STDEV.P(E$107:E$137)</f>
        <v>0.5307877592277197</v>
      </c>
      <c r="AE179">
        <f t="shared" si="74"/>
        <v>-0.18056968227039821</v>
      </c>
      <c r="AF179">
        <f t="shared" si="74"/>
        <v>-0.2567955930815794</v>
      </c>
      <c r="AG179">
        <f t="shared" si="74"/>
        <v>-0.41590095472266175</v>
      </c>
      <c r="AH179">
        <f t="shared" si="74"/>
        <v>-0.22018726089347673</v>
      </c>
      <c r="AI179">
        <f t="shared" si="74"/>
        <v>0.30334923056503771</v>
      </c>
      <c r="AJ179">
        <f t="shared" si="74"/>
        <v>1.6325632112018553</v>
      </c>
      <c r="AK179">
        <f t="shared" si="74"/>
        <v>0.68547318908695498</v>
      </c>
      <c r="AL179">
        <f t="shared" si="74"/>
        <v>-0.31913633994985857</v>
      </c>
      <c r="AM179">
        <f t="shared" si="74"/>
        <v>-0.35158531502857532</v>
      </c>
      <c r="AN179">
        <f t="shared" si="74"/>
        <v>-0.41897843716700051</v>
      </c>
      <c r="AO179">
        <f t="shared" si="74"/>
        <v>-0.64719472987059989</v>
      </c>
      <c r="AP179">
        <f t="shared" si="74"/>
        <v>-0.41302731049849922</v>
      </c>
      <c r="AQ179">
        <f t="shared" si="74"/>
        <v>-0.64954026115092189</v>
      </c>
      <c r="AR179">
        <f t="shared" si="74"/>
        <v>-0.60324310405696846</v>
      </c>
      <c r="AS179">
        <f t="shared" si="74"/>
        <v>-0.27328980034950923</v>
      </c>
      <c r="AT179">
        <f t="shared" si="74"/>
        <v>-0.69190550375989057</v>
      </c>
      <c r="AU179">
        <f t="shared" si="74"/>
        <v>-0.14816619221684832</v>
      </c>
      <c r="AV179">
        <f t="shared" si="74"/>
        <v>-0.76127155468876784</v>
      </c>
    </row>
    <row r="180" spans="1:48" ht="15" customHeight="1">
      <c r="A180" s="52"/>
      <c r="B180" s="14">
        <v>2</v>
      </c>
      <c r="C180" s="15" t="s">
        <v>1</v>
      </c>
      <c r="D180">
        <f t="shared" si="72"/>
        <v>0.57446808510638303</v>
      </c>
      <c r="E180">
        <f t="shared" ref="E180:S180" si="75">(E108-E$141)/(E$142-E$141)</f>
        <v>0.61111111111111116</v>
      </c>
      <c r="F180">
        <f t="shared" si="75"/>
        <v>0.57480314960629919</v>
      </c>
      <c r="G180">
        <f t="shared" si="75"/>
        <v>7.7706103110086241E-3</v>
      </c>
      <c r="H180">
        <f t="shared" si="75"/>
        <v>4.6591868664632018E-2</v>
      </c>
      <c r="I180">
        <f t="shared" si="75"/>
        <v>2.1086718375915567E-2</v>
      </c>
      <c r="J180">
        <f t="shared" si="75"/>
        <v>0.17981509925656017</v>
      </c>
      <c r="K180">
        <f t="shared" si="75"/>
        <v>0.375</v>
      </c>
      <c r="L180">
        <f t="shared" si="75"/>
        <v>0.51666666666666672</v>
      </c>
      <c r="M180">
        <f t="shared" si="75"/>
        <v>4.1474654377880123E-2</v>
      </c>
      <c r="N180">
        <f t="shared" si="75"/>
        <v>0.69668246445497628</v>
      </c>
      <c r="O180">
        <f t="shared" si="75"/>
        <v>0.85099838747125389</v>
      </c>
      <c r="P180">
        <f t="shared" si="75"/>
        <v>0.35014821449872324</v>
      </c>
      <c r="Q180">
        <f t="shared" si="75"/>
        <v>0.31939785186937891</v>
      </c>
      <c r="R180">
        <f t="shared" si="75"/>
        <v>0.2857142857142857</v>
      </c>
      <c r="S180">
        <f t="shared" si="75"/>
        <v>0.18011327133633745</v>
      </c>
      <c r="T180">
        <f t="shared" si="73"/>
        <v>0.30078316739306238</v>
      </c>
      <c r="U180">
        <f t="shared" si="73"/>
        <v>0.32452518579686207</v>
      </c>
      <c r="V180">
        <f t="shared" si="73"/>
        <v>0.73007576684950504</v>
      </c>
      <c r="W180">
        <f t="shared" si="73"/>
        <v>0.35217391304347828</v>
      </c>
      <c r="Y180" s="80"/>
      <c r="Z180" s="52"/>
      <c r="AA180" s="14">
        <v>2</v>
      </c>
      <c r="AB180" s="15" t="s">
        <v>1</v>
      </c>
      <c r="AC180">
        <f t="shared" ref="AC180:AC209" si="76">(D108-AVERAGE(D$107:D$137))/_xlfn.STDEV.P(D$107:D$137)</f>
        <v>1.1306930073650305</v>
      </c>
      <c r="AD180">
        <f t="shared" si="74"/>
        <v>0.13429569811785655</v>
      </c>
      <c r="AE180">
        <f t="shared" si="74"/>
        <v>0.48018710668612974</v>
      </c>
      <c r="AF180">
        <f t="shared" si="74"/>
        <v>-0.34050322150555118</v>
      </c>
      <c r="AG180">
        <f t="shared" si="74"/>
        <v>-0.389313197828561</v>
      </c>
      <c r="AH180">
        <f t="shared" si="74"/>
        <v>-0.80575596350088341</v>
      </c>
      <c r="AI180">
        <f t="shared" si="74"/>
        <v>-1.2751376148796565</v>
      </c>
      <c r="AJ180">
        <f t="shared" si="74"/>
        <v>-0.5288732116877275</v>
      </c>
      <c r="AK180">
        <f t="shared" si="74"/>
        <v>0.28036239253462697</v>
      </c>
      <c r="AL180">
        <f t="shared" si="74"/>
        <v>-0.31913633994985857</v>
      </c>
      <c r="AM180">
        <f t="shared" si="74"/>
        <v>0.61489844650385539</v>
      </c>
      <c r="AN180">
        <f t="shared" si="74"/>
        <v>1.5457339148076108</v>
      </c>
      <c r="AO180">
        <f t="shared" si="74"/>
        <v>3.6770765577909661E-2</v>
      </c>
      <c r="AP180">
        <f t="shared" si="74"/>
        <v>-0.18758149449414868</v>
      </c>
      <c r="AQ180">
        <f t="shared" si="74"/>
        <v>0.12304066620920549</v>
      </c>
      <c r="AR180">
        <f t="shared" si="74"/>
        <v>-0.18959237744852137</v>
      </c>
      <c r="AS180">
        <f t="shared" si="74"/>
        <v>-0.25943807643364525</v>
      </c>
      <c r="AT180">
        <f t="shared" si="74"/>
        <v>-0.79802172476556743</v>
      </c>
      <c r="AU180">
        <f t="shared" si="74"/>
        <v>0.15247929591791165</v>
      </c>
      <c r="AV180">
        <f t="shared" si="74"/>
        <v>-0.60174375398722757</v>
      </c>
    </row>
    <row r="181" spans="1:48" ht="15">
      <c r="A181" s="52"/>
      <c r="B181" s="14">
        <v>3</v>
      </c>
      <c r="C181" s="15" t="s">
        <v>1</v>
      </c>
      <c r="D181">
        <f t="shared" si="72"/>
        <v>0.1702127659574468</v>
      </c>
      <c r="E181">
        <f t="shared" si="73"/>
        <v>0.3611111111111111</v>
      </c>
      <c r="F181">
        <f t="shared" si="73"/>
        <v>0.83858267716535428</v>
      </c>
      <c r="G181">
        <f t="shared" si="73"/>
        <v>7.2883772595688304E-2</v>
      </c>
      <c r="H181">
        <f t="shared" si="73"/>
        <v>0.51611452837041583</v>
      </c>
      <c r="I181">
        <f t="shared" si="73"/>
        <v>1.2168677987992749E-2</v>
      </c>
      <c r="J181">
        <f t="shared" si="73"/>
        <v>8.5142401970796644E-2</v>
      </c>
      <c r="K181">
        <f t="shared" si="73"/>
        <v>0.5</v>
      </c>
      <c r="L181">
        <f t="shared" si="73"/>
        <v>0.18333333333333332</v>
      </c>
      <c r="M181">
        <f t="shared" si="73"/>
        <v>5.529953917050686E-2</v>
      </c>
      <c r="N181">
        <f t="shared" si="73"/>
        <v>0.32701421800947866</v>
      </c>
      <c r="O181">
        <f t="shared" si="73"/>
        <v>0.5347449186362826</v>
      </c>
      <c r="P181">
        <f t="shared" si="73"/>
        <v>0.61211928790115144</v>
      </c>
      <c r="Q181">
        <f t="shared" si="73"/>
        <v>0.97584136747714789</v>
      </c>
      <c r="R181">
        <f t="shared" si="73"/>
        <v>1</v>
      </c>
      <c r="S181">
        <f t="shared" si="73"/>
        <v>1</v>
      </c>
      <c r="T181">
        <f t="shared" si="73"/>
        <v>0.35693557147284988</v>
      </c>
      <c r="U181">
        <f t="shared" si="73"/>
        <v>0</v>
      </c>
      <c r="V181">
        <f t="shared" si="73"/>
        <v>0.61858195961430296</v>
      </c>
      <c r="W181">
        <f t="shared" si="73"/>
        <v>0</v>
      </c>
      <c r="Z181" s="52"/>
      <c r="AA181" s="14">
        <v>3</v>
      </c>
      <c r="AB181" s="15" t="s">
        <v>1</v>
      </c>
      <c r="AC181">
        <f t="shared" si="76"/>
        <v>-0.35919106721663152</v>
      </c>
      <c r="AD181">
        <f t="shared" si="74"/>
        <v>-0.75781143937933537</v>
      </c>
      <c r="AE181">
        <f t="shared" si="74"/>
        <v>1.6009644449161897</v>
      </c>
      <c r="AF181">
        <f t="shared" si="74"/>
        <v>3.3326089758356083E-2</v>
      </c>
      <c r="AG181">
        <f t="shared" si="74"/>
        <v>2.0581137597618917</v>
      </c>
      <c r="AH181">
        <f t="shared" si="74"/>
        <v>-0.84806206583965316</v>
      </c>
      <c r="AI181">
        <f t="shared" si="74"/>
        <v>-1.6167703945551393</v>
      </c>
      <c r="AJ181">
        <f t="shared" si="74"/>
        <v>-5.8995728450861804E-2</v>
      </c>
      <c r="AK181">
        <f t="shared" si="74"/>
        <v>-0.87709702618631014</v>
      </c>
      <c r="AL181">
        <f t="shared" si="74"/>
        <v>-0.25727933220652616</v>
      </c>
      <c r="AM181">
        <f t="shared" si="74"/>
        <v>-0.89281622148673656</v>
      </c>
      <c r="AN181">
        <f t="shared" si="74"/>
        <v>0.41590514269147499</v>
      </c>
      <c r="AO181">
        <f t="shared" si="74"/>
        <v>1.1862263944721969</v>
      </c>
      <c r="AP181">
        <f t="shared" si="74"/>
        <v>2.7041918867570485</v>
      </c>
      <c r="AQ181">
        <f t="shared" si="74"/>
        <v>3.3421278635430696</v>
      </c>
      <c r="AR181">
        <f t="shared" si="74"/>
        <v>3.7165555996144835</v>
      </c>
      <c r="AS181">
        <f t="shared" si="74"/>
        <v>3.170742676620656E-2</v>
      </c>
      <c r="AT181">
        <f t="shared" si="74"/>
        <v>-2.0246003969782445</v>
      </c>
      <c r="AU181">
        <f t="shared" si="74"/>
        <v>-0.37644997970750582</v>
      </c>
      <c r="AV181">
        <f t="shared" si="74"/>
        <v>-1.9384767046932372</v>
      </c>
    </row>
    <row r="182" spans="1:48" ht="15">
      <c r="A182" s="52"/>
      <c r="B182" s="14">
        <v>4</v>
      </c>
      <c r="C182" s="15" t="s">
        <v>1</v>
      </c>
      <c r="D182">
        <f t="shared" si="72"/>
        <v>0.85106382978723405</v>
      </c>
      <c r="E182">
        <f t="shared" si="73"/>
        <v>0.19444444444444445</v>
      </c>
      <c r="F182">
        <f t="shared" si="73"/>
        <v>0.6082677165354331</v>
      </c>
      <c r="G182">
        <f t="shared" si="73"/>
        <v>1</v>
      </c>
      <c r="H182">
        <f t="shared" si="73"/>
        <v>1</v>
      </c>
      <c r="I182">
        <f t="shared" si="73"/>
        <v>0.39947270039929639</v>
      </c>
      <c r="J182">
        <f t="shared" si="73"/>
        <v>0.85454126745755099</v>
      </c>
      <c r="K182">
        <f t="shared" si="73"/>
        <v>0.4375</v>
      </c>
      <c r="L182">
        <f t="shared" si="73"/>
        <v>0.05</v>
      </c>
      <c r="M182">
        <f t="shared" si="73"/>
        <v>0.2442396313364055</v>
      </c>
      <c r="N182">
        <f t="shared" si="73"/>
        <v>0</v>
      </c>
      <c r="O182">
        <f t="shared" si="73"/>
        <v>0.51509979220137481</v>
      </c>
      <c r="P182">
        <f t="shared" si="73"/>
        <v>0.60617582096572509</v>
      </c>
      <c r="Q182">
        <f t="shared" si="73"/>
        <v>1</v>
      </c>
      <c r="R182">
        <f t="shared" si="73"/>
        <v>0.31428571428571428</v>
      </c>
      <c r="S182">
        <f t="shared" si="73"/>
        <v>0.34780431605097983</v>
      </c>
      <c r="T182">
        <f t="shared" si="73"/>
        <v>0.35755975167428872</v>
      </c>
      <c r="U182">
        <f t="shared" si="73"/>
        <v>0.45417010734929808</v>
      </c>
      <c r="V182">
        <f t="shared" si="73"/>
        <v>0.8367519406321311</v>
      </c>
      <c r="W182">
        <f t="shared" si="73"/>
        <v>0.44927536231884058</v>
      </c>
      <c r="Z182" s="52"/>
      <c r="AA182" s="14">
        <v>4</v>
      </c>
      <c r="AB182" s="15" t="s">
        <v>1</v>
      </c>
      <c r="AC182">
        <f t="shared" si="76"/>
        <v>2.1500873741840625</v>
      </c>
      <c r="AD182">
        <f t="shared" si="74"/>
        <v>-1.35254953104413</v>
      </c>
      <c r="AE182">
        <f t="shared" si="74"/>
        <v>0.62237527646158508</v>
      </c>
      <c r="AF182">
        <f t="shared" si="74"/>
        <v>5.3561088972782507</v>
      </c>
      <c r="AG182">
        <f t="shared" si="74"/>
        <v>4.5804081009864763</v>
      </c>
      <c r="AH182">
        <f t="shared" si="74"/>
        <v>0.9892612580757012</v>
      </c>
      <c r="AI182">
        <f t="shared" si="74"/>
        <v>1.1596570299429816</v>
      </c>
      <c r="AJ182">
        <f t="shared" si="74"/>
        <v>-0.29393447006929463</v>
      </c>
      <c r="AK182">
        <f t="shared" si="74"/>
        <v>-1.3400807936746848</v>
      </c>
      <c r="AL182">
        <f t="shared" si="74"/>
        <v>0.58809977361901566</v>
      </c>
      <c r="AM182">
        <f t="shared" si="74"/>
        <v>-2.226563812401491</v>
      </c>
      <c r="AN182">
        <f t="shared" si="74"/>
        <v>0.34572210514319657</v>
      </c>
      <c r="AO182">
        <f t="shared" si="74"/>
        <v>1.1601481277561683</v>
      </c>
      <c r="AP182">
        <f t="shared" si="74"/>
        <v>2.8106158041177558</v>
      </c>
      <c r="AQ182">
        <f t="shared" si="74"/>
        <v>0.25180415410256007</v>
      </c>
      <c r="AR182">
        <f t="shared" si="74"/>
        <v>0.60933022025142236</v>
      </c>
      <c r="AS182">
        <f t="shared" si="74"/>
        <v>3.4943748733420626E-2</v>
      </c>
      <c r="AT182">
        <f t="shared" si="74"/>
        <v>-0.30801446894523593</v>
      </c>
      <c r="AU182">
        <f t="shared" si="74"/>
        <v>0.65855360376090932</v>
      </c>
      <c r="AV182">
        <f t="shared" si="74"/>
        <v>-0.23317952478022083</v>
      </c>
    </row>
    <row r="183" spans="1:48" ht="15">
      <c r="A183" s="52"/>
      <c r="B183" s="14">
        <v>5</v>
      </c>
      <c r="C183" s="15" t="s">
        <v>1</v>
      </c>
      <c r="D183">
        <f t="shared" si="72"/>
        <v>1</v>
      </c>
      <c r="E183">
        <f t="shared" si="73"/>
        <v>0.55555555555555558</v>
      </c>
      <c r="F183">
        <f t="shared" si="73"/>
        <v>0.40748031496062992</v>
      </c>
      <c r="G183">
        <f t="shared" si="73"/>
        <v>0</v>
      </c>
      <c r="H183">
        <f t="shared" si="73"/>
        <v>0</v>
      </c>
      <c r="I183">
        <f t="shared" si="73"/>
        <v>9.812813437733045E-2</v>
      </c>
      <c r="J183">
        <f t="shared" si="73"/>
        <v>0.51080192654802448</v>
      </c>
      <c r="K183">
        <f t="shared" si="73"/>
        <v>1</v>
      </c>
      <c r="L183">
        <f t="shared" si="73"/>
        <v>1</v>
      </c>
      <c r="M183">
        <f t="shared" si="73"/>
        <v>0</v>
      </c>
      <c r="N183">
        <f t="shared" si="73"/>
        <v>0.48815165876777245</v>
      </c>
      <c r="O183">
        <f t="shared" si="73"/>
        <v>0</v>
      </c>
      <c r="P183">
        <f t="shared" si="73"/>
        <v>0</v>
      </c>
      <c r="Q183">
        <f t="shared" si="73"/>
        <v>0</v>
      </c>
      <c r="R183">
        <f t="shared" si="73"/>
        <v>0</v>
      </c>
      <c r="S183">
        <f t="shared" si="73"/>
        <v>0</v>
      </c>
      <c r="T183">
        <f t="shared" si="73"/>
        <v>1</v>
      </c>
      <c r="U183">
        <f t="shared" si="73"/>
        <v>0.9950454170107349</v>
      </c>
      <c r="V183">
        <f t="shared" si="73"/>
        <v>0</v>
      </c>
      <c r="W183">
        <f t="shared" si="73"/>
        <v>0.54202898550724643</v>
      </c>
      <c r="Z183" s="52"/>
      <c r="AA183" s="14">
        <v>5</v>
      </c>
      <c r="AB183" s="15" t="s">
        <v>1</v>
      </c>
      <c r="AC183">
        <f t="shared" si="76"/>
        <v>2.6989920332404642</v>
      </c>
      <c r="AD183">
        <f t="shared" si="74"/>
        <v>-6.3950332437074986E-2</v>
      </c>
      <c r="AE183">
        <f t="shared" si="74"/>
        <v>-0.23075374219114717</v>
      </c>
      <c r="AF183">
        <f t="shared" si="74"/>
        <v>-0.38511604322605381</v>
      </c>
      <c r="AG183">
        <f t="shared" si="74"/>
        <v>-0.63217729185501081</v>
      </c>
      <c r="AH183">
        <f t="shared" si="74"/>
        <v>-0.44028082682248387</v>
      </c>
      <c r="AI183">
        <f t="shared" si="74"/>
        <v>-8.0749442941982733E-2</v>
      </c>
      <c r="AJ183">
        <f t="shared" si="74"/>
        <v>1.820514204496601</v>
      </c>
      <c r="AK183">
        <f t="shared" si="74"/>
        <v>1.9586785496799854</v>
      </c>
      <c r="AL183">
        <f t="shared" si="74"/>
        <v>-0.50470736317985521</v>
      </c>
      <c r="AM183">
        <f t="shared" si="74"/>
        <v>-0.23560726364468362</v>
      </c>
      <c r="AN183">
        <f t="shared" si="74"/>
        <v>-1.494493491175984</v>
      </c>
      <c r="AO183">
        <f t="shared" si="74"/>
        <v>-1.499581438791503</v>
      </c>
      <c r="AP183">
        <f t="shared" si="74"/>
        <v>-1.5945970016997346</v>
      </c>
      <c r="AQ183">
        <f t="shared" si="74"/>
        <v>-1.16459421272434</v>
      </c>
      <c r="AR183">
        <f t="shared" si="74"/>
        <v>-1.0476976081788112</v>
      </c>
      <c r="AS183">
        <f t="shared" si="74"/>
        <v>3.3659425267884968</v>
      </c>
      <c r="AT183">
        <f t="shared" si="74"/>
        <v>1.7362833180758923</v>
      </c>
      <c r="AU183">
        <f t="shared" si="74"/>
        <v>-3.3110175214143545</v>
      </c>
      <c r="AV183">
        <f t="shared" si="74"/>
        <v>0.11888182849214383</v>
      </c>
    </row>
    <row r="184" spans="1:48" ht="15">
      <c r="A184" s="52"/>
      <c r="B184" s="14">
        <v>6</v>
      </c>
      <c r="C184" s="15" t="s">
        <v>0</v>
      </c>
      <c r="D184">
        <f t="shared" si="72"/>
        <v>0.19148936170212766</v>
      </c>
      <c r="E184">
        <f t="shared" si="73"/>
        <v>0.86111111111111116</v>
      </c>
      <c r="F184">
        <f t="shared" si="73"/>
        <v>0</v>
      </c>
      <c r="G184">
        <f t="shared" si="73"/>
        <v>3.3239486677522433E-2</v>
      </c>
      <c r="H184">
        <f t="shared" si="73"/>
        <v>0.11790250301978243</v>
      </c>
      <c r="I184">
        <f t="shared" si="73"/>
        <v>5.8173001202842946E-2</v>
      </c>
      <c r="J184">
        <f t="shared" si="73"/>
        <v>0.37480229717171698</v>
      </c>
      <c r="K184">
        <f t="shared" si="73"/>
        <v>0.75</v>
      </c>
      <c r="L184">
        <f t="shared" si="73"/>
        <v>0.26666666666666666</v>
      </c>
      <c r="M184">
        <f t="shared" si="73"/>
        <v>4.1474654377880123E-2</v>
      </c>
      <c r="N184">
        <f t="shared" si="73"/>
        <v>0.5545023696682464</v>
      </c>
      <c r="O184">
        <f t="shared" si="73"/>
        <v>0.4988927050998303</v>
      </c>
      <c r="P184">
        <f t="shared" si="73"/>
        <v>0.3679235085992823</v>
      </c>
      <c r="Q184">
        <f t="shared" si="73"/>
        <v>0.17942162053861496</v>
      </c>
      <c r="R184">
        <f t="shared" si="73"/>
        <v>0.11428571428571428</v>
      </c>
      <c r="S184">
        <f t="shared" si="73"/>
        <v>7.501624909266022E-2</v>
      </c>
      <c r="T184">
        <f t="shared" si="73"/>
        <v>0.19423599573270114</v>
      </c>
      <c r="U184">
        <f t="shared" si="73"/>
        <v>0.5772089182493807</v>
      </c>
      <c r="V184">
        <f t="shared" si="73"/>
        <v>0.92380136628814147</v>
      </c>
      <c r="W184">
        <f t="shared" si="73"/>
        <v>0.6681159420289855</v>
      </c>
      <c r="Z184" s="52"/>
      <c r="AA184" s="14">
        <v>6</v>
      </c>
      <c r="AB184" s="15" t="s">
        <v>0</v>
      </c>
      <c r="AC184">
        <f t="shared" si="76"/>
        <v>-0.28077611592285984</v>
      </c>
      <c r="AD184">
        <f t="shared" si="74"/>
        <v>1.0264028356150485</v>
      </c>
      <c r="AE184">
        <f t="shared" si="74"/>
        <v>-1.9621038094569863</v>
      </c>
      <c r="AF184">
        <f t="shared" si="74"/>
        <v>-0.19428067330350146</v>
      </c>
      <c r="AG184">
        <f t="shared" si="74"/>
        <v>-1.7600426834643607E-2</v>
      </c>
      <c r="AH184">
        <f t="shared" si="74"/>
        <v>-0.62982313427022463</v>
      </c>
      <c r="AI184">
        <f t="shared" si="74"/>
        <v>-0.57151322965887519</v>
      </c>
      <c r="AJ184">
        <f t="shared" si="74"/>
        <v>0.88075923802286948</v>
      </c>
      <c r="AK184">
        <f t="shared" si="74"/>
        <v>-0.58773217150607571</v>
      </c>
      <c r="AL184">
        <f t="shared" si="74"/>
        <v>-0.31913633994985857</v>
      </c>
      <c r="AM184">
        <f t="shared" si="74"/>
        <v>3.5008189584396977E-2</v>
      </c>
      <c r="AN184">
        <f t="shared" si="74"/>
        <v>0.28782160720724331</v>
      </c>
      <c r="AO184">
        <f t="shared" si="74"/>
        <v>0.11476377294995806</v>
      </c>
      <c r="AP184">
        <f t="shared" si="74"/>
        <v>-0.80420658126250155</v>
      </c>
      <c r="AQ184">
        <f t="shared" si="74"/>
        <v>-0.64954026115092189</v>
      </c>
      <c r="AR184">
        <f t="shared" si="74"/>
        <v>-0.69030120280248386</v>
      </c>
      <c r="AS184">
        <f t="shared" si="74"/>
        <v>-0.81187622072928789</v>
      </c>
      <c r="AT184">
        <f t="shared" si="74"/>
        <v>0.15702426428552455</v>
      </c>
      <c r="AU184">
        <f t="shared" si="74"/>
        <v>1.0715181512779925</v>
      </c>
      <c r="AV184">
        <f t="shared" si="74"/>
        <v>0.5974652305967646</v>
      </c>
    </row>
    <row r="185" spans="1:48" ht="15">
      <c r="A185" s="52"/>
      <c r="B185" s="14">
        <v>7</v>
      </c>
      <c r="C185" s="15" t="s">
        <v>0</v>
      </c>
      <c r="D185">
        <f t="shared" si="72"/>
        <v>2.1276595744680851E-2</v>
      </c>
      <c r="E185">
        <f t="shared" si="73"/>
        <v>0.41666666666666669</v>
      </c>
      <c r="F185">
        <f t="shared" si="73"/>
        <v>0.4763779527559055</v>
      </c>
      <c r="G185">
        <f t="shared" si="73"/>
        <v>2.9974384416476357E-2</v>
      </c>
      <c r="H185">
        <f t="shared" si="73"/>
        <v>6.8665229402173275E-2</v>
      </c>
      <c r="I185">
        <f t="shared" si="73"/>
        <v>0.11103537103289718</v>
      </c>
      <c r="J185">
        <f t="shared" si="73"/>
        <v>0.54469929755662938</v>
      </c>
      <c r="K185">
        <f t="shared" si="73"/>
        <v>0.5</v>
      </c>
      <c r="L185">
        <f t="shared" si="73"/>
        <v>0</v>
      </c>
      <c r="M185">
        <f t="shared" si="73"/>
        <v>4.1474654377880123E-2</v>
      </c>
      <c r="N185">
        <f t="shared" si="73"/>
        <v>0.58293838862559233</v>
      </c>
      <c r="O185">
        <f t="shared" si="73"/>
        <v>0.21620302518293774</v>
      </c>
      <c r="P185">
        <f t="shared" si="73"/>
        <v>0.28959052997381551</v>
      </c>
      <c r="Q185">
        <f t="shared" si="73"/>
        <v>0.39244531612401973</v>
      </c>
      <c r="R185">
        <f t="shared" si="73"/>
        <v>0.37142857142857144</v>
      </c>
      <c r="S185">
        <f t="shared" si="73"/>
        <v>0.32395715789672774</v>
      </c>
      <c r="T185">
        <f t="shared" si="73"/>
        <v>0.34886681967066474</v>
      </c>
      <c r="U185">
        <f t="shared" si="73"/>
        <v>0.47481420313790257</v>
      </c>
      <c r="V185">
        <f t="shared" si="73"/>
        <v>0.74579598583511175</v>
      </c>
      <c r="W185">
        <f t="shared" si="73"/>
        <v>0.45797101449275363</v>
      </c>
      <c r="Z185" s="52"/>
      <c r="AA185" s="14">
        <v>7</v>
      </c>
      <c r="AB185" s="15" t="s">
        <v>0</v>
      </c>
      <c r="AC185">
        <f t="shared" si="76"/>
        <v>-0.90809572627303337</v>
      </c>
      <c r="AD185">
        <f t="shared" si="74"/>
        <v>-0.55956540882440386</v>
      </c>
      <c r="AE185">
        <f t="shared" si="74"/>
        <v>6.1986607346555089E-2</v>
      </c>
      <c r="AF185">
        <f t="shared" si="74"/>
        <v>-0.21302635983791618</v>
      </c>
      <c r="AG185">
        <f t="shared" si="74"/>
        <v>-0.27425392007713262</v>
      </c>
      <c r="AH185">
        <f t="shared" si="74"/>
        <v>-0.37905046105730811</v>
      </c>
      <c r="AI185">
        <f t="shared" si="74"/>
        <v>4.1571494491604126E-2</v>
      </c>
      <c r="AJ185">
        <f t="shared" si="74"/>
        <v>-5.8995728450861804E-2</v>
      </c>
      <c r="AK185">
        <f t="shared" si="74"/>
        <v>-1.5136997064828253</v>
      </c>
      <c r="AL185">
        <f t="shared" si="74"/>
        <v>-0.31913633994985857</v>
      </c>
      <c r="AM185">
        <f t="shared" si="74"/>
        <v>0.15098624096828864</v>
      </c>
      <c r="AN185">
        <f t="shared" si="74"/>
        <v>-0.72209912228544115</v>
      </c>
      <c r="AO185">
        <f t="shared" si="74"/>
        <v>-0.22893937732412911</v>
      </c>
      <c r="AP185">
        <f t="shared" si="74"/>
        <v>0.13420813047289029</v>
      </c>
      <c r="AQ185">
        <f t="shared" si="74"/>
        <v>0.50933112988926921</v>
      </c>
      <c r="AR185">
        <f t="shared" si="74"/>
        <v>0.49571632051827275</v>
      </c>
      <c r="AS185">
        <f t="shared" si="74"/>
        <v>-1.0128374249613331E-2</v>
      </c>
      <c r="AT185">
        <f t="shared" si="74"/>
        <v>-0.22998783585282645</v>
      </c>
      <c r="AU185">
        <f t="shared" si="74"/>
        <v>0.22705638900424951</v>
      </c>
      <c r="AV185">
        <f t="shared" si="74"/>
        <v>-0.20017377291093666</v>
      </c>
    </row>
    <row r="186" spans="1:48" ht="15">
      <c r="A186" s="52"/>
      <c r="B186" s="14">
        <v>8</v>
      </c>
      <c r="C186" s="15" t="s">
        <v>0</v>
      </c>
      <c r="D186">
        <f t="shared" si="72"/>
        <v>0.5957446808510638</v>
      </c>
      <c r="E186">
        <f t="shared" si="73"/>
        <v>0.94444444444444442</v>
      </c>
      <c r="F186">
        <f t="shared" si="73"/>
        <v>0.20472440944881889</v>
      </c>
      <c r="G186">
        <f t="shared" si="73"/>
        <v>0.19301935173982099</v>
      </c>
      <c r="H186">
        <f t="shared" si="73"/>
        <v>0.27128921101773779</v>
      </c>
      <c r="I186">
        <f t="shared" si="73"/>
        <v>0.20684174275958356</v>
      </c>
      <c r="J186">
        <f t="shared" si="73"/>
        <v>0.71271267296886498</v>
      </c>
      <c r="K186">
        <f t="shared" si="73"/>
        <v>0.25</v>
      </c>
      <c r="L186">
        <f t="shared" si="73"/>
        <v>0.51666666666666672</v>
      </c>
      <c r="M186">
        <f t="shared" si="73"/>
        <v>1</v>
      </c>
      <c r="N186">
        <f t="shared" si="73"/>
        <v>0.48815165876777245</v>
      </c>
      <c r="O186">
        <f t="shared" si="73"/>
        <v>0.32752362406818214</v>
      </c>
      <c r="P186">
        <f t="shared" si="73"/>
        <v>0.33836250635179926</v>
      </c>
      <c r="Q186">
        <f t="shared" si="73"/>
        <v>0.46426575835197093</v>
      </c>
      <c r="R186">
        <f t="shared" si="73"/>
        <v>0.17142857142857143</v>
      </c>
      <c r="S186">
        <f t="shared" si="73"/>
        <v>0.1537304822955218</v>
      </c>
      <c r="T186">
        <f t="shared" si="73"/>
        <v>0.45254981176763892</v>
      </c>
      <c r="U186">
        <f t="shared" si="73"/>
        <v>0.91412056151940546</v>
      </c>
      <c r="V186">
        <f t="shared" si="73"/>
        <v>0.71062622738564274</v>
      </c>
      <c r="W186">
        <f t="shared" si="73"/>
        <v>0.97246376811594204</v>
      </c>
      <c r="Z186" s="52"/>
      <c r="AA186" s="14">
        <v>8</v>
      </c>
      <c r="AB186" s="15" t="s">
        <v>0</v>
      </c>
      <c r="AC186">
        <f t="shared" si="76"/>
        <v>1.2091079586588021</v>
      </c>
      <c r="AD186">
        <f t="shared" si="74"/>
        <v>1.3237718814474457</v>
      </c>
      <c r="AE186">
        <f t="shared" si="74"/>
        <v>-1.0922467708306709</v>
      </c>
      <c r="AF186">
        <f t="shared" si="74"/>
        <v>0.72305147298257921</v>
      </c>
      <c r="AG186">
        <f t="shared" si="74"/>
        <v>0.78194088673154083</v>
      </c>
      <c r="AH186">
        <f t="shared" si="74"/>
        <v>7.5443350437916945E-2</v>
      </c>
      <c r="AI186">
        <f t="shared" si="74"/>
        <v>0.64785903155720159</v>
      </c>
      <c r="AJ186">
        <f t="shared" si="74"/>
        <v>-0.99875069492459312</v>
      </c>
      <c r="AK186">
        <f t="shared" si="74"/>
        <v>0.28036239253462697</v>
      </c>
      <c r="AL186">
        <f t="shared" si="74"/>
        <v>3.9696161969211827</v>
      </c>
      <c r="AM186">
        <f t="shared" si="74"/>
        <v>-0.23560726364468362</v>
      </c>
      <c r="AN186">
        <f t="shared" si="74"/>
        <v>-0.32440161713845395</v>
      </c>
      <c r="AO186">
        <f t="shared" si="74"/>
        <v>-1.4941617755255166E-2</v>
      </c>
      <c r="AP186">
        <f t="shared" si="74"/>
        <v>0.45059246229493616</v>
      </c>
      <c r="AQ186">
        <f t="shared" si="74"/>
        <v>-0.39201328536421276</v>
      </c>
      <c r="AR186">
        <f t="shared" si="74"/>
        <v>-0.31528666476676104</v>
      </c>
      <c r="AS186">
        <f t="shared" si="74"/>
        <v>0.52745923935366268</v>
      </c>
      <c r="AT186">
        <f t="shared" si="74"/>
        <v>1.4304189163536472</v>
      </c>
      <c r="AU186">
        <f t="shared" si="74"/>
        <v>6.0210217706538005E-2</v>
      </c>
      <c r="AV186">
        <f t="shared" si="74"/>
        <v>1.7526665460217112</v>
      </c>
    </row>
    <row r="187" spans="1:48" ht="15">
      <c r="A187" s="52"/>
      <c r="B187" s="14">
        <v>9</v>
      </c>
      <c r="C187" s="15" t="s">
        <v>0</v>
      </c>
      <c r="D187">
        <f t="shared" si="72"/>
        <v>2.1276595744680851E-2</v>
      </c>
      <c r="E187">
        <f t="shared" si="73"/>
        <v>0.16666666666666666</v>
      </c>
      <c r="F187">
        <f t="shared" si="73"/>
        <v>0.29527559055118108</v>
      </c>
      <c r="G187">
        <f t="shared" si="73"/>
        <v>7.3380151368640043E-3</v>
      </c>
      <c r="H187">
        <f t="shared" si="73"/>
        <v>1.2004560405503767E-2</v>
      </c>
      <c r="I187">
        <f t="shared" si="73"/>
        <v>0.1599687974680134</v>
      </c>
      <c r="J187">
        <f t="shared" si="73"/>
        <v>0.64486095032408464</v>
      </c>
      <c r="K187">
        <f t="shared" si="73"/>
        <v>0.42499999999999982</v>
      </c>
      <c r="L187">
        <f t="shared" si="73"/>
        <v>0.26666666666666666</v>
      </c>
      <c r="M187">
        <f t="shared" si="73"/>
        <v>4.1474654377880123E-2</v>
      </c>
      <c r="N187">
        <f t="shared" si="73"/>
        <v>0.8199052132701421</v>
      </c>
      <c r="O187">
        <f t="shared" si="73"/>
        <v>0.22640138143707764</v>
      </c>
      <c r="P187">
        <f t="shared" si="73"/>
        <v>0.26694207341143189</v>
      </c>
      <c r="Q187">
        <f t="shared" si="73"/>
        <v>4.5192635159609425E-2</v>
      </c>
      <c r="R187">
        <f t="shared" si="73"/>
        <v>0</v>
      </c>
      <c r="S187">
        <f t="shared" si="73"/>
        <v>0</v>
      </c>
      <c r="T187">
        <f t="shared" si="73"/>
        <v>0.53867926927844312</v>
      </c>
      <c r="U187">
        <f t="shared" si="73"/>
        <v>0.91081750619322877</v>
      </c>
      <c r="V187">
        <f t="shared" si="73"/>
        <v>0.61568777613277881</v>
      </c>
      <c r="W187">
        <f t="shared" si="73"/>
        <v>0.6768115942028986</v>
      </c>
      <c r="Z187" s="52"/>
      <c r="AA187" s="14">
        <v>9</v>
      </c>
      <c r="AB187" s="15" t="s">
        <v>0</v>
      </c>
      <c r="AC187">
        <f t="shared" si="76"/>
        <v>-0.90809572627303337</v>
      </c>
      <c r="AD187">
        <f t="shared" si="74"/>
        <v>-1.4516725463215958</v>
      </c>
      <c r="AE187">
        <f t="shared" si="74"/>
        <v>-0.70750231143826225</v>
      </c>
      <c r="AF187">
        <f t="shared" si="74"/>
        <v>-0.34298684770849208</v>
      </c>
      <c r="AG187">
        <f t="shared" si="74"/>
        <v>-0.56960249563779852</v>
      </c>
      <c r="AH187">
        <f t="shared" si="74"/>
        <v>-0.14691621894799803</v>
      </c>
      <c r="AI187">
        <f t="shared" si="74"/>
        <v>0.40301153827265179</v>
      </c>
      <c r="AJ187">
        <f t="shared" si="74"/>
        <v>-0.34092221839298187</v>
      </c>
      <c r="AK187">
        <f t="shared" si="74"/>
        <v>-0.58773217150607571</v>
      </c>
      <c r="AL187">
        <f t="shared" si="74"/>
        <v>-0.31913633994985857</v>
      </c>
      <c r="AM187">
        <f t="shared" si="74"/>
        <v>1.1174700025007194</v>
      </c>
      <c r="AN187">
        <f t="shared" si="74"/>
        <v>-0.68566506713763664</v>
      </c>
      <c r="AO187">
        <f t="shared" si="74"/>
        <v>-0.32831445543211651</v>
      </c>
      <c r="AP187">
        <f t="shared" si="74"/>
        <v>-1.3955138265659854</v>
      </c>
      <c r="AQ187">
        <f t="shared" si="74"/>
        <v>-1.16459421272434</v>
      </c>
      <c r="AR187">
        <f t="shared" si="74"/>
        <v>-1.0476976081788112</v>
      </c>
      <c r="AS187">
        <f t="shared" si="74"/>
        <v>0.97403324910901223</v>
      </c>
      <c r="AT187">
        <f t="shared" si="74"/>
        <v>1.4179346550588616</v>
      </c>
      <c r="AU187">
        <f t="shared" si="74"/>
        <v>-0.39018005503967434</v>
      </c>
      <c r="AV187">
        <f t="shared" si="74"/>
        <v>0.63047098246604871</v>
      </c>
    </row>
    <row r="188" spans="1:48" ht="15">
      <c r="A188" s="52"/>
      <c r="B188" s="14">
        <v>10</v>
      </c>
      <c r="C188" s="15" t="s">
        <v>0</v>
      </c>
      <c r="D188">
        <f t="shared" si="72"/>
        <v>0.25531914893617019</v>
      </c>
      <c r="E188">
        <f t="shared" si="73"/>
        <v>0.3611111111111111</v>
      </c>
      <c r="F188">
        <f t="shared" si="73"/>
        <v>0.81299212598425197</v>
      </c>
      <c r="G188">
        <f t="shared" si="73"/>
        <v>1.2380889481629123E-2</v>
      </c>
      <c r="H188">
        <f t="shared" si="73"/>
        <v>8.0325338027424052E-3</v>
      </c>
      <c r="I188">
        <f t="shared" si="73"/>
        <v>0.40423684523969278</v>
      </c>
      <c r="J188">
        <f t="shared" si="73"/>
        <v>0.86540665874857381</v>
      </c>
      <c r="K188">
        <f t="shared" si="73"/>
        <v>0.70000000000000018</v>
      </c>
      <c r="L188">
        <f t="shared" si="73"/>
        <v>0.78333333333333333</v>
      </c>
      <c r="M188">
        <f t="shared" si="73"/>
        <v>4.1474654377880123E-2</v>
      </c>
      <c r="N188">
        <f t="shared" si="73"/>
        <v>0.58293838862559233</v>
      </c>
      <c r="O188">
        <f t="shared" si="73"/>
        <v>0.3947031954510708</v>
      </c>
      <c r="P188">
        <f t="shared" si="73"/>
        <v>0.17299479106421517</v>
      </c>
      <c r="Q188">
        <f t="shared" si="73"/>
        <v>0.25506596714786089</v>
      </c>
      <c r="R188">
        <f t="shared" si="73"/>
        <v>0.17142857142857143</v>
      </c>
      <c r="S188">
        <f t="shared" si="73"/>
        <v>0.14749816544570346</v>
      </c>
      <c r="T188">
        <f t="shared" si="73"/>
        <v>0.5084346117934947</v>
      </c>
      <c r="U188">
        <f t="shared" si="73"/>
        <v>0.80346820809248554</v>
      </c>
      <c r="V188">
        <f t="shared" si="73"/>
        <v>0.58845181485291309</v>
      </c>
      <c r="W188">
        <f t="shared" si="73"/>
        <v>0.65942028985507251</v>
      </c>
      <c r="Z188" s="52"/>
      <c r="AA188" s="14">
        <v>10</v>
      </c>
      <c r="AB188" s="15" t="s">
        <v>0</v>
      </c>
      <c r="AC188">
        <f t="shared" si="76"/>
        <v>-4.5531262041544805E-2</v>
      </c>
      <c r="AD188">
        <f t="shared" si="74"/>
        <v>-0.75781143937933537</v>
      </c>
      <c r="AE188">
        <f t="shared" si="74"/>
        <v>1.4922323150879004</v>
      </c>
      <c r="AF188">
        <f t="shared" si="74"/>
        <v>-0.3140345717484973</v>
      </c>
      <c r="AG188">
        <f t="shared" si="74"/>
        <v>-0.59030702348733022</v>
      </c>
      <c r="AH188">
        <f t="shared" si="74"/>
        <v>1.0118617835731505</v>
      </c>
      <c r="AI188">
        <f t="shared" si="74"/>
        <v>1.198865523367538</v>
      </c>
      <c r="AJ188">
        <f t="shared" si="74"/>
        <v>0.69280824472812397</v>
      </c>
      <c r="AK188">
        <f t="shared" si="74"/>
        <v>1.2063299275113766</v>
      </c>
      <c r="AL188">
        <f t="shared" si="74"/>
        <v>-0.31913633994985857</v>
      </c>
      <c r="AM188">
        <f t="shared" si="74"/>
        <v>0.15098624096828864</v>
      </c>
      <c r="AN188">
        <f t="shared" si="74"/>
        <v>-8.4399782766719222E-2</v>
      </c>
      <c r="AO188">
        <f t="shared" si="74"/>
        <v>-0.74052879310993525</v>
      </c>
      <c r="AP188">
        <f t="shared" si="74"/>
        <v>-0.47097713689175463</v>
      </c>
      <c r="AQ188">
        <f t="shared" si="74"/>
        <v>-0.39201328536421276</v>
      </c>
      <c r="AR188">
        <f t="shared" si="74"/>
        <v>-0.34497900031049239</v>
      </c>
      <c r="AS188">
        <f t="shared" si="74"/>
        <v>0.8172172379895144</v>
      </c>
      <c r="AT188">
        <f t="shared" si="74"/>
        <v>1.0121961629783325</v>
      </c>
      <c r="AU188">
        <f t="shared" si="74"/>
        <v>-0.51938810370134814</v>
      </c>
      <c r="AV188">
        <f t="shared" si="74"/>
        <v>0.56445947872748037</v>
      </c>
    </row>
    <row r="189" spans="1:48" ht="15">
      <c r="A189" s="52"/>
      <c r="B189" s="14">
        <v>11</v>
      </c>
      <c r="C189" s="15" t="s">
        <v>1</v>
      </c>
      <c r="D189">
        <f t="shared" si="72"/>
        <v>2.1276595744680851E-2</v>
      </c>
      <c r="E189">
        <f t="shared" si="73"/>
        <v>0.69444444444444442</v>
      </c>
      <c r="F189">
        <f t="shared" si="73"/>
        <v>0.34842519685039369</v>
      </c>
      <c r="G189">
        <f t="shared" si="73"/>
        <v>2.9509843920767227E-2</v>
      </c>
      <c r="H189">
        <f t="shared" si="73"/>
        <v>4.7223461583110471E-2</v>
      </c>
      <c r="I189">
        <f t="shared" si="73"/>
        <v>0.1735428842575524</v>
      </c>
      <c r="J189">
        <f t="shared" si="73"/>
        <v>0.66673655155860356</v>
      </c>
      <c r="K189">
        <f t="shared" si="73"/>
        <v>0.67499999999999982</v>
      </c>
      <c r="L189">
        <f t="shared" si="73"/>
        <v>0</v>
      </c>
      <c r="M189">
        <f t="shared" si="73"/>
        <v>5.529953917050686E-2</v>
      </c>
      <c r="N189">
        <f t="shared" si="73"/>
        <v>0.72511848341232221</v>
      </c>
      <c r="O189">
        <f t="shared" si="73"/>
        <v>0.12197607308013017</v>
      </c>
      <c r="P189">
        <f t="shared" si="73"/>
        <v>8.6836801221192542E-2</v>
      </c>
      <c r="Q189">
        <f t="shared" si="73"/>
        <v>0.11450869926391553</v>
      </c>
      <c r="R189">
        <f t="shared" si="73"/>
        <v>0</v>
      </c>
      <c r="S189">
        <f t="shared" si="73"/>
        <v>0</v>
      </c>
      <c r="T189">
        <f t="shared" si="73"/>
        <v>0.26183168947961355</v>
      </c>
      <c r="U189">
        <f t="shared" si="73"/>
        <v>1</v>
      </c>
      <c r="V189">
        <f t="shared" si="73"/>
        <v>0.87375183096967335</v>
      </c>
      <c r="W189">
        <f t="shared" si="73"/>
        <v>0.91739130434782612</v>
      </c>
      <c r="Z189" s="52"/>
      <c r="AA189" s="14">
        <v>11</v>
      </c>
      <c r="AB189" s="15" t="s">
        <v>1</v>
      </c>
      <c r="AC189">
        <f t="shared" si="76"/>
        <v>-0.90809572627303337</v>
      </c>
      <c r="AD189">
        <f t="shared" si="74"/>
        <v>0.43166474395025389</v>
      </c>
      <c r="AE189">
        <f t="shared" si="74"/>
        <v>-0.48167404179489193</v>
      </c>
      <c r="AF189">
        <f t="shared" si="74"/>
        <v>-0.21569339131775567</v>
      </c>
      <c r="AG189">
        <f t="shared" si="74"/>
        <v>-0.38602096580747802</v>
      </c>
      <c r="AH189">
        <f t="shared" si="74"/>
        <v>-8.2522396999033298E-2</v>
      </c>
      <c r="AI189">
        <f t="shared" si="74"/>
        <v>0.4819511129449891</v>
      </c>
      <c r="AJ189">
        <f t="shared" si="74"/>
        <v>0.59883274808074949</v>
      </c>
      <c r="AK189">
        <f t="shared" si="74"/>
        <v>-1.5136997064828253</v>
      </c>
      <c r="AL189">
        <f t="shared" si="74"/>
        <v>-0.25727933220652616</v>
      </c>
      <c r="AM189">
        <f t="shared" si="74"/>
        <v>0.730876497887747</v>
      </c>
      <c r="AN189">
        <f t="shared" si="74"/>
        <v>-1.0587288578793124</v>
      </c>
      <c r="AO189">
        <f t="shared" si="74"/>
        <v>-1.1185658989362965</v>
      </c>
      <c r="AP189">
        <f t="shared" si="74"/>
        <v>-1.0901618133248301</v>
      </c>
      <c r="AQ189">
        <f t="shared" si="74"/>
        <v>-1.16459421272434</v>
      </c>
      <c r="AR189">
        <f t="shared" si="74"/>
        <v>-1.0476976081788112</v>
      </c>
      <c r="AS189">
        <f t="shared" si="74"/>
        <v>-0.46139822085373261</v>
      </c>
      <c r="AT189">
        <f t="shared" si="74"/>
        <v>1.7550097100180706</v>
      </c>
      <c r="AU189">
        <f t="shared" si="74"/>
        <v>0.83408196430179071</v>
      </c>
      <c r="AV189">
        <f t="shared" si="74"/>
        <v>1.5436301175162446</v>
      </c>
    </row>
    <row r="190" spans="1:48" ht="15">
      <c r="A190" s="52"/>
      <c r="B190" s="14">
        <v>12</v>
      </c>
      <c r="C190" s="15" t="s">
        <v>1</v>
      </c>
      <c r="D190">
        <f t="shared" si="72"/>
        <v>2.1276595744680851E-2</v>
      </c>
      <c r="E190">
        <f t="shared" si="73"/>
        <v>0.69444444444444442</v>
      </c>
      <c r="F190">
        <f t="shared" si="73"/>
        <v>0.44881889763779526</v>
      </c>
      <c r="G190">
        <f t="shared" si="73"/>
        <v>4.4840224820907847E-2</v>
      </c>
      <c r="H190">
        <f t="shared" si="73"/>
        <v>0.12326796020043133</v>
      </c>
      <c r="I190">
        <f t="shared" si="73"/>
        <v>8.6245167720926164E-2</v>
      </c>
      <c r="J190">
        <f t="shared" si="73"/>
        <v>0.47585012352083111</v>
      </c>
      <c r="K190">
        <f t="shared" si="73"/>
        <v>0</v>
      </c>
      <c r="L190">
        <f t="shared" si="73"/>
        <v>0.46666666666666673</v>
      </c>
      <c r="M190">
        <f t="shared" si="73"/>
        <v>5.529953917050686E-2</v>
      </c>
      <c r="N190">
        <f t="shared" si="73"/>
        <v>0.45971563981042651</v>
      </c>
      <c r="O190">
        <f t="shared" si="73"/>
        <v>0.38158160073819664</v>
      </c>
      <c r="P190">
        <f t="shared" si="73"/>
        <v>0.24677461778981349</v>
      </c>
      <c r="Q190">
        <f t="shared" si="73"/>
        <v>0.43821576212388635</v>
      </c>
      <c r="R190">
        <f t="shared" si="73"/>
        <v>0.37142857142857144</v>
      </c>
      <c r="S190">
        <f t="shared" si="73"/>
        <v>0.28492617501760309</v>
      </c>
      <c r="T190">
        <f t="shared" si="73"/>
        <v>0.30289299462987662</v>
      </c>
      <c r="U190">
        <f t="shared" si="73"/>
        <v>0.18249380677126342</v>
      </c>
      <c r="V190">
        <f t="shared" si="73"/>
        <v>0.69713025841386866</v>
      </c>
      <c r="W190">
        <f t="shared" si="73"/>
        <v>0.15797101449275364</v>
      </c>
      <c r="Z190" s="52"/>
      <c r="AA190" s="14">
        <v>12</v>
      </c>
      <c r="AB190" s="15" t="s">
        <v>1</v>
      </c>
      <c r="AC190">
        <f t="shared" si="76"/>
        <v>-0.90809572627303337</v>
      </c>
      <c r="AD190">
        <f t="shared" si="74"/>
        <v>0.43166474395025389</v>
      </c>
      <c r="AE190">
        <f t="shared" si="74"/>
        <v>-5.5109532468525811E-2</v>
      </c>
      <c r="AF190">
        <f t="shared" si="74"/>
        <v>-0.12767822614643751</v>
      </c>
      <c r="AG190">
        <f t="shared" si="74"/>
        <v>1.0367476891123314E-2</v>
      </c>
      <c r="AH190">
        <f t="shared" si="74"/>
        <v>-0.49665217989852889</v>
      </c>
      <c r="AI190">
        <f t="shared" si="74"/>
        <v>-0.20687536905569467</v>
      </c>
      <c r="AJ190">
        <f t="shared" si="74"/>
        <v>-1.9385056613983245</v>
      </c>
      <c r="AK190">
        <f t="shared" si="74"/>
        <v>0.10674347972648639</v>
      </c>
      <c r="AL190">
        <f t="shared" si="74"/>
        <v>-0.25727933220652616</v>
      </c>
      <c r="AM190">
        <f t="shared" si="74"/>
        <v>-0.35158531502857532</v>
      </c>
      <c r="AN190">
        <f t="shared" si="74"/>
        <v>-0.131277229826085</v>
      </c>
      <c r="AO190">
        <f t="shared" si="74"/>
        <v>-0.41680359693795938</v>
      </c>
      <c r="AP190">
        <f t="shared" si="74"/>
        <v>0.33583668531948063</v>
      </c>
      <c r="AQ190">
        <f t="shared" si="74"/>
        <v>0.50933112988926921</v>
      </c>
      <c r="AR190">
        <f t="shared" si="74"/>
        <v>0.30976283513307795</v>
      </c>
      <c r="AS190">
        <f t="shared" si="74"/>
        <v>-0.24849879925409277</v>
      </c>
      <c r="AT190">
        <f t="shared" si="74"/>
        <v>-1.3348449604413446</v>
      </c>
      <c r="AU190">
        <f t="shared" si="74"/>
        <v>-3.8149803660750574E-3</v>
      </c>
      <c r="AV190">
        <f t="shared" si="74"/>
        <v>-1.3388722124012411</v>
      </c>
    </row>
    <row r="191" spans="1:48" ht="15">
      <c r="A191" s="52"/>
      <c r="B191" s="14">
        <v>13</v>
      </c>
      <c r="C191" s="15" t="s">
        <v>0</v>
      </c>
      <c r="D191">
        <f t="shared" si="72"/>
        <v>0.44680851063829785</v>
      </c>
      <c r="E191">
        <f t="shared" si="73"/>
        <v>0.66666666666666663</v>
      </c>
      <c r="F191">
        <f t="shared" si="73"/>
        <v>1</v>
      </c>
      <c r="G191">
        <f t="shared" si="73"/>
        <v>2.7920507020551561E-2</v>
      </c>
      <c r="H191">
        <f t="shared" si="73"/>
        <v>0.16003684513867811</v>
      </c>
      <c r="I191">
        <f t="shared" si="73"/>
        <v>2.0879881202283766E-2</v>
      </c>
      <c r="J191">
        <f t="shared" si="73"/>
        <v>0.17844049336749077</v>
      </c>
      <c r="K191">
        <f t="shared" si="73"/>
        <v>0.65000000000000036</v>
      </c>
      <c r="L191">
        <f t="shared" si="73"/>
        <v>0.3666666666666667</v>
      </c>
      <c r="M191">
        <f t="shared" si="73"/>
        <v>5.529953917050686E-2</v>
      </c>
      <c r="N191">
        <f t="shared" si="73"/>
        <v>0.34597156398104267</v>
      </c>
      <c r="O191">
        <f t="shared" si="73"/>
        <v>0.55208912394866627</v>
      </c>
      <c r="P191">
        <f t="shared" si="73"/>
        <v>0.81003661732273724</v>
      </c>
      <c r="Q191">
        <f t="shared" si="73"/>
        <v>0.61745819649103195</v>
      </c>
      <c r="R191">
        <f t="shared" si="73"/>
        <v>0.68571428571428572</v>
      </c>
      <c r="S191">
        <f t="shared" si="73"/>
        <v>0.63274575321635129</v>
      </c>
      <c r="T191">
        <f t="shared" si="73"/>
        <v>0.17697121944241956</v>
      </c>
      <c r="U191">
        <f t="shared" si="73"/>
        <v>0.27002477291494631</v>
      </c>
      <c r="V191">
        <f t="shared" si="73"/>
        <v>0.79696971070216083</v>
      </c>
      <c r="W191">
        <f t="shared" si="73"/>
        <v>0.15797101449275364</v>
      </c>
      <c r="Z191" s="52"/>
      <c r="AA191" s="14">
        <v>13</v>
      </c>
      <c r="AB191" s="15" t="s">
        <v>0</v>
      </c>
      <c r="AC191">
        <f t="shared" si="76"/>
        <v>0.66020329960240032</v>
      </c>
      <c r="AD191">
        <f t="shared" si="74"/>
        <v>0.33254172867278808</v>
      </c>
      <c r="AE191">
        <f t="shared" si="74"/>
        <v>2.2868132638330922</v>
      </c>
      <c r="AF191">
        <f t="shared" si="74"/>
        <v>-0.22481813196813763</v>
      </c>
      <c r="AG191">
        <f t="shared" si="74"/>
        <v>0.20202842943129781</v>
      </c>
      <c r="AH191">
        <f t="shared" si="74"/>
        <v>-0.80673717397476508</v>
      </c>
      <c r="AI191">
        <f t="shared" si="74"/>
        <v>-1.280097972451635</v>
      </c>
      <c r="AJ191">
        <f t="shared" si="74"/>
        <v>0.50485725143337834</v>
      </c>
      <c r="AK191">
        <f t="shared" si="74"/>
        <v>-0.24049434588979468</v>
      </c>
      <c r="AL191">
        <f t="shared" si="74"/>
        <v>-0.25727933220652616</v>
      </c>
      <c r="AM191">
        <f t="shared" si="74"/>
        <v>-0.81549752056414204</v>
      </c>
      <c r="AN191">
        <f t="shared" si="74"/>
        <v>0.47786804309414616</v>
      </c>
      <c r="AO191">
        <f t="shared" si="74"/>
        <v>2.0546321516601127</v>
      </c>
      <c r="AP191">
        <f t="shared" si="74"/>
        <v>1.1254377525395314</v>
      </c>
      <c r="AQ191">
        <f t="shared" si="74"/>
        <v>1.9257294967161693</v>
      </c>
      <c r="AR191">
        <f t="shared" si="74"/>
        <v>1.9668633762997749</v>
      </c>
      <c r="AS191">
        <f t="shared" si="74"/>
        <v>-0.90139263704379902</v>
      </c>
      <c r="AT191">
        <f t="shared" si="74"/>
        <v>-1.0040120361295284</v>
      </c>
      <c r="AU191">
        <f t="shared" si="74"/>
        <v>0.46982575796016629</v>
      </c>
      <c r="AV191">
        <f t="shared" si="74"/>
        <v>-1.3388722124012411</v>
      </c>
    </row>
    <row r="192" spans="1:48" ht="15">
      <c r="A192" s="52"/>
      <c r="B192" s="14">
        <v>14</v>
      </c>
      <c r="C192" s="15" t="s">
        <v>0</v>
      </c>
      <c r="D192">
        <f t="shared" si="72"/>
        <v>0</v>
      </c>
      <c r="E192">
        <f t="shared" si="73"/>
        <v>0.77777777777777779</v>
      </c>
      <c r="F192">
        <f t="shared" si="73"/>
        <v>0.69291338582677164</v>
      </c>
      <c r="G192">
        <f t="shared" si="73"/>
        <v>1.8629132793538773E-2</v>
      </c>
      <c r="H192">
        <f t="shared" si="73"/>
        <v>3.5138087888842491E-2</v>
      </c>
      <c r="I192">
        <f t="shared" si="73"/>
        <v>0.14126844920892304</v>
      </c>
      <c r="J192">
        <f t="shared" si="73"/>
        <v>0.61100642585569909</v>
      </c>
      <c r="K192">
        <f t="shared" si="73"/>
        <v>4.9999999999999822E-2</v>
      </c>
      <c r="L192">
        <f t="shared" si="73"/>
        <v>0.68333333333333346</v>
      </c>
      <c r="M192">
        <f t="shared" si="73"/>
        <v>4.1474654377880123E-2</v>
      </c>
      <c r="N192">
        <f t="shared" si="73"/>
        <v>0.51658767772511849</v>
      </c>
      <c r="O192">
        <f t="shared" si="73"/>
        <v>5.5848399846226714E-2</v>
      </c>
      <c r="P192">
        <f t="shared" si="73"/>
        <v>0.1340203098352053</v>
      </c>
      <c r="Q192">
        <f t="shared" si="73"/>
        <v>0.24385585671204948</v>
      </c>
      <c r="R192">
        <f t="shared" si="73"/>
        <v>2.8571428571428571E-2</v>
      </c>
      <c r="S192">
        <f t="shared" si="73"/>
        <v>2.598777200710015E-2</v>
      </c>
      <c r="T192">
        <f t="shared" si="73"/>
        <v>5.5297846514464136E-2</v>
      </c>
      <c r="U192">
        <f t="shared" si="73"/>
        <v>0.2782824112303881</v>
      </c>
      <c r="V192">
        <f t="shared" si="73"/>
        <v>0.94243072801602701</v>
      </c>
      <c r="W192">
        <f t="shared" si="73"/>
        <v>0.38405797101449274</v>
      </c>
      <c r="Z192" s="52"/>
      <c r="AA192" s="14">
        <v>14</v>
      </c>
      <c r="AB192" s="15" t="s">
        <v>0</v>
      </c>
      <c r="AC192">
        <f t="shared" si="76"/>
        <v>-0.98651067756680499</v>
      </c>
      <c r="AD192">
        <f t="shared" si="74"/>
        <v>0.72903378978265121</v>
      </c>
      <c r="AE192">
        <f t="shared" si="74"/>
        <v>0.98202770589361932</v>
      </c>
      <c r="AF192">
        <f t="shared" si="74"/>
        <v>-0.27816200141182235</v>
      </c>
      <c r="AG192">
        <f t="shared" si="74"/>
        <v>-0.44901700819325008</v>
      </c>
      <c r="AH192">
        <f t="shared" si="74"/>
        <v>-0.23562840377854694</v>
      </c>
      <c r="AI192">
        <f t="shared" si="74"/>
        <v>0.28084521545398833</v>
      </c>
      <c r="AJ192">
        <f t="shared" si="74"/>
        <v>-1.7505546681035788</v>
      </c>
      <c r="AK192">
        <f t="shared" si="74"/>
        <v>0.85909210189509544</v>
      </c>
      <c r="AL192">
        <f t="shared" ref="AL192:AL209" si="77">(M120-AVERAGE(M$107:M$137))/_xlfn.STDEV.P(M$107:M$137)</f>
        <v>-0.31913633994985857</v>
      </c>
      <c r="AM192">
        <f t="shared" ref="AM192:AM209" si="78">(N120-AVERAGE(N$107:N$137))/_xlfn.STDEV.P(N$107:N$137)</f>
        <v>-0.11962921226079196</v>
      </c>
      <c r="AN192">
        <f t="shared" ref="AN192:AN209" si="79">(O120-AVERAGE(O$107:O$137))/_xlfn.STDEV.P(O$107:O$137)</f>
        <v>-1.2949727420270156</v>
      </c>
      <c r="AO192">
        <f t="shared" ref="AO192:AO209" si="80">(P120-AVERAGE(P$107:P$137))/_xlfn.STDEV.P(P$107:P$137)</f>
        <v>-0.91153789060331103</v>
      </c>
      <c r="AP192">
        <f t="shared" ref="AP192:AP209" si="81">(Q120-AVERAGE(Q$107:Q$137))/_xlfn.STDEV.P(Q$107:Q$137)</f>
        <v>-0.52036005893821924</v>
      </c>
      <c r="AQ192">
        <f t="shared" ref="AQ192:AQ209" si="82">(R120-AVERAGE(R$107:R$137))/_xlfn.STDEV.P(R$107:R$137)</f>
        <v>-1.0358307248309855</v>
      </c>
      <c r="AR192">
        <f t="shared" ref="AR192:AR209" si="83">(S120-AVERAGE(S$107:S$137))/_xlfn.STDEV.P(S$107:S$137)</f>
        <v>-0.9238852820305834</v>
      </c>
      <c r="AS192">
        <f t="shared" ref="AS192:AS209" si="84">(T120-AVERAGE(T$107:T$137))/_xlfn.STDEV.P(T$107:T$137)</f>
        <v>-1.5322588656169795</v>
      </c>
      <c r="AT192">
        <f t="shared" ref="AT192:AT209" si="85">(U120-AVERAGE(U$107:U$137))/_xlfn.STDEV.P(U$107:U$137)</f>
        <v>-0.97280138289256468</v>
      </c>
      <c r="AU192">
        <f t="shared" ref="AU192:AU209" si="86">(V120-AVERAGE(V$107:V$137))/_xlfn.STDEV.P(V$107:V$137)</f>
        <v>1.1598962867856233</v>
      </c>
      <c r="AV192">
        <f t="shared" ref="AV192:AV209" si="87">(W120-AVERAGE(W$107:W$137))/_xlfn.STDEV.P(W$107:W$137)</f>
        <v>-0.48072266379985223</v>
      </c>
    </row>
    <row r="193" spans="1:48" ht="15">
      <c r="A193" s="52"/>
      <c r="B193" s="14">
        <v>15</v>
      </c>
      <c r="C193" s="15" t="s">
        <v>1</v>
      </c>
      <c r="D193">
        <f t="shared" si="72"/>
        <v>0.46808510638297873</v>
      </c>
      <c r="E193">
        <f t="shared" si="73"/>
        <v>0.16666666666666666</v>
      </c>
      <c r="F193">
        <f t="shared" si="73"/>
        <v>0.80314960629921262</v>
      </c>
      <c r="G193">
        <f t="shared" si="73"/>
        <v>2.6341902835325066E-2</v>
      </c>
      <c r="H193">
        <f t="shared" si="73"/>
        <v>0.12717256715763348</v>
      </c>
      <c r="I193">
        <f t="shared" ref="E193:W206" si="88">(I121-I$141)/(I$142-I$141)</f>
        <v>3.2410984445949705E-2</v>
      </c>
      <c r="J193">
        <f t="shared" si="88"/>
        <v>0.24939402322700679</v>
      </c>
      <c r="K193">
        <f t="shared" si="88"/>
        <v>0.52500000000000036</v>
      </c>
      <c r="L193">
        <f t="shared" si="88"/>
        <v>0.3666666666666667</v>
      </c>
      <c r="M193">
        <f t="shared" si="88"/>
        <v>5.529953917050686E-2</v>
      </c>
      <c r="N193">
        <f t="shared" si="88"/>
        <v>0.30805687203791471</v>
      </c>
      <c r="O193">
        <f t="shared" si="88"/>
        <v>0.33872559284915155</v>
      </c>
      <c r="P193">
        <f t="shared" si="88"/>
        <v>0.38481060546468754</v>
      </c>
      <c r="Q193">
        <f t="shared" si="88"/>
        <v>0.58598958103641252</v>
      </c>
      <c r="R193">
        <f t="shared" si="88"/>
        <v>0.54285714285714282</v>
      </c>
      <c r="S193">
        <f t="shared" si="88"/>
        <v>0.50829024660945765</v>
      </c>
      <c r="T193">
        <f t="shared" si="88"/>
        <v>0</v>
      </c>
      <c r="U193">
        <f t="shared" si="88"/>
        <v>0.19240297274979357</v>
      </c>
      <c r="V193">
        <f t="shared" si="88"/>
        <v>1</v>
      </c>
      <c r="W193">
        <f t="shared" si="88"/>
        <v>0.17536231884057971</v>
      </c>
      <c r="Z193" s="52"/>
      <c r="AA193" s="14">
        <v>15</v>
      </c>
      <c r="AB193" s="15" t="s">
        <v>1</v>
      </c>
      <c r="AC193">
        <f t="shared" si="76"/>
        <v>0.73861825089617206</v>
      </c>
      <c r="AD193">
        <f t="shared" ref="AD193:AD209" si="89">(E121-AVERAGE(E$107:E$137))/_xlfn.STDEV.P(E$107:E$137)</f>
        <v>-1.4516725463215958</v>
      </c>
      <c r="AE193">
        <f t="shared" ref="AE193:AE209" si="90">(F121-AVERAGE(F$107:F$137))/_xlfn.STDEV.P(F$107:F$137)</f>
        <v>1.4504122651539428</v>
      </c>
      <c r="AF193">
        <f t="shared" ref="AF193:AF209" si="91">(G121-AVERAGE(G$107:G$137))/_xlfn.STDEV.P(G$107:G$137)</f>
        <v>-0.23388125368754448</v>
      </c>
      <c r="AG193">
        <f t="shared" ref="AG193:AG209" si="92">(H121-AVERAGE(H$107:H$137))/_xlfn.STDEV.P(H$107:H$137)</f>
        <v>3.0720574081022377E-2</v>
      </c>
      <c r="AH193">
        <f t="shared" ref="AH193:AH209" si="93">(I121-AVERAGE(I$107:I$137))/_xlfn.STDEV.P(I$107:I$137)</f>
        <v>-0.75203501826731867</v>
      </c>
      <c r="AI193">
        <f t="shared" ref="AI193:AI209" si="94">(J121-AVERAGE(J$107:J$137))/_xlfn.STDEV.P(J$107:J$137)</f>
        <v>-1.0240573997348066</v>
      </c>
      <c r="AJ193">
        <f t="shared" ref="AJ193:AJ209" si="95">(K121-AVERAGE(K$107:K$137))/_xlfn.STDEV.P(K$107:K$137)</f>
        <v>3.4979768196512669E-2</v>
      </c>
      <c r="AK193">
        <f t="shared" ref="AK193:AK209" si="96">(L121-AVERAGE(L$107:L$137))/_xlfn.STDEV.P(L$107:L$137)</f>
        <v>-0.24049434588979468</v>
      </c>
      <c r="AL193">
        <f t="shared" si="77"/>
        <v>-0.25727933220652616</v>
      </c>
      <c r="AM193">
        <f t="shared" si="78"/>
        <v>-0.97013492240933086</v>
      </c>
      <c r="AN193">
        <f t="shared" si="79"/>
        <v>-0.2843821141754988</v>
      </c>
      <c r="AO193">
        <f t="shared" si="80"/>
        <v>0.18885961985212679</v>
      </c>
      <c r="AP193">
        <f t="shared" si="81"/>
        <v>0.98681180475749575</v>
      </c>
      <c r="AQ193">
        <f t="shared" si="82"/>
        <v>1.2819120572493965</v>
      </c>
      <c r="AR193">
        <f t="shared" si="83"/>
        <v>1.3739258297203423</v>
      </c>
      <c r="AS193">
        <f t="shared" si="84"/>
        <v>-1.8189735595496843</v>
      </c>
      <c r="AT193">
        <f t="shared" si="85"/>
        <v>-1.297392176556988</v>
      </c>
      <c r="AU193">
        <f t="shared" si="86"/>
        <v>1.4330062835097412</v>
      </c>
      <c r="AV193">
        <f t="shared" si="87"/>
        <v>-1.2728607086626726</v>
      </c>
    </row>
    <row r="194" spans="1:48" ht="15">
      <c r="A194" s="52"/>
      <c r="B194" s="14">
        <v>16</v>
      </c>
      <c r="C194" s="15" t="s">
        <v>0</v>
      </c>
      <c r="D194">
        <f t="shared" si="72"/>
        <v>0.72340425531914898</v>
      </c>
      <c r="E194">
        <f t="shared" si="88"/>
        <v>0.94444444444444442</v>
      </c>
      <c r="F194">
        <f t="shared" si="88"/>
        <v>0.51181102362204722</v>
      </c>
      <c r="G194">
        <f t="shared" si="88"/>
        <v>1.2860893245001948E-2</v>
      </c>
      <c r="H194">
        <f t="shared" si="88"/>
        <v>1.5348916245515331E-2</v>
      </c>
      <c r="I194">
        <f t="shared" si="88"/>
        <v>0.23073562817583257</v>
      </c>
      <c r="J194">
        <f t="shared" si="88"/>
        <v>0.74032924805927369</v>
      </c>
      <c r="K194">
        <f t="shared" si="88"/>
        <v>0.67499999999999982</v>
      </c>
      <c r="L194">
        <f t="shared" si="88"/>
        <v>0.63333333333333341</v>
      </c>
      <c r="M194">
        <f t="shared" si="88"/>
        <v>6.9124423963133605E-2</v>
      </c>
      <c r="N194">
        <f t="shared" si="88"/>
        <v>0.25118483412322279</v>
      </c>
      <c r="O194">
        <f t="shared" si="88"/>
        <v>0.2837189178263696</v>
      </c>
      <c r="P194">
        <f t="shared" si="88"/>
        <v>0.21467627537659564</v>
      </c>
      <c r="Q194">
        <f t="shared" si="88"/>
        <v>0.2525059874143325</v>
      </c>
      <c r="R194">
        <f t="shared" si="88"/>
        <v>0.14285714285714285</v>
      </c>
      <c r="S194">
        <f t="shared" si="88"/>
        <v>0.11092341710347621</v>
      </c>
      <c r="T194">
        <f t="shared" si="88"/>
        <v>0.34173865557454669</v>
      </c>
      <c r="U194">
        <f t="shared" si="88"/>
        <v>0.72914946325350949</v>
      </c>
      <c r="V194">
        <f t="shared" si="88"/>
        <v>0.75856777086901761</v>
      </c>
      <c r="W194">
        <f t="shared" si="88"/>
        <v>0.92608695652173911</v>
      </c>
      <c r="Z194" s="52"/>
      <c r="AA194" s="14">
        <v>16</v>
      </c>
      <c r="AB194" s="15" t="s">
        <v>0</v>
      </c>
      <c r="AC194">
        <f t="shared" si="76"/>
        <v>1.6795976664214323</v>
      </c>
      <c r="AD194">
        <f t="shared" si="89"/>
        <v>1.3237718814474457</v>
      </c>
      <c r="AE194">
        <f t="shared" si="90"/>
        <v>0.21253878710880195</v>
      </c>
      <c r="AF194">
        <f t="shared" si="91"/>
        <v>-0.31127876217068529</v>
      </c>
      <c r="AG194">
        <f t="shared" si="92"/>
        <v>-0.55216975523769019</v>
      </c>
      <c r="AH194">
        <f t="shared" si="93"/>
        <v>0.18879304585526557</v>
      </c>
      <c r="AI194">
        <f t="shared" si="94"/>
        <v>0.74751529554612028</v>
      </c>
      <c r="AJ194">
        <f t="shared" si="95"/>
        <v>0.59883274808074949</v>
      </c>
      <c r="AK194">
        <f t="shared" si="96"/>
        <v>0.68547318908695498</v>
      </c>
      <c r="AL194">
        <f t="shared" si="77"/>
        <v>-0.1954223244631938</v>
      </c>
      <c r="AM194">
        <f t="shared" si="78"/>
        <v>-1.2020910251771142</v>
      </c>
      <c r="AN194">
        <f t="shared" si="79"/>
        <v>-0.48089576611463825</v>
      </c>
      <c r="AO194">
        <f t="shared" si="80"/>
        <v>-0.55764212497029708</v>
      </c>
      <c r="AP194">
        <f t="shared" si="81"/>
        <v>-0.48225439239652707</v>
      </c>
      <c r="AQ194">
        <f t="shared" si="82"/>
        <v>-0.52077677325756733</v>
      </c>
      <c r="AR194">
        <f t="shared" si="83"/>
        <v>-0.51923036242418108</v>
      </c>
      <c r="AS194">
        <f t="shared" si="84"/>
        <v>-4.7087306937634167E-2</v>
      </c>
      <c r="AT194">
        <f t="shared" si="85"/>
        <v>0.73130028384565826</v>
      </c>
      <c r="AU194">
        <f t="shared" si="86"/>
        <v>0.28764604123647231</v>
      </c>
      <c r="AV194">
        <f t="shared" si="87"/>
        <v>1.5766358693855287</v>
      </c>
    </row>
    <row r="195" spans="1:48" ht="15">
      <c r="A195" s="52"/>
      <c r="B195" s="14">
        <v>17</v>
      </c>
      <c r="C195" s="15" t="s">
        <v>1</v>
      </c>
      <c r="D195">
        <f t="shared" si="72"/>
        <v>4.2553191489361701E-2</v>
      </c>
      <c r="E195">
        <f t="shared" si="88"/>
        <v>0.83333333333333337</v>
      </c>
      <c r="F195">
        <f t="shared" si="88"/>
        <v>0.25787401574803148</v>
      </c>
      <c r="G195">
        <f t="shared" si="88"/>
        <v>4.6433584003756273E-2</v>
      </c>
      <c r="H195">
        <f t="shared" si="88"/>
        <v>2.7729176264604385E-2</v>
      </c>
      <c r="I195">
        <f t="shared" si="88"/>
        <v>0.50859658636651173</v>
      </c>
      <c r="J195">
        <f t="shared" si="88"/>
        <v>0.90740361365713018</v>
      </c>
      <c r="K195">
        <f t="shared" si="88"/>
        <v>0.29999999999999982</v>
      </c>
      <c r="L195">
        <f t="shared" si="88"/>
        <v>1</v>
      </c>
      <c r="M195">
        <f t="shared" si="88"/>
        <v>5.529953917050686E-2</v>
      </c>
      <c r="N195">
        <f t="shared" si="88"/>
        <v>0.51658767772511849</v>
      </c>
      <c r="O195">
        <f t="shared" si="88"/>
        <v>1</v>
      </c>
      <c r="P195">
        <f t="shared" si="88"/>
        <v>1</v>
      </c>
      <c r="Q195">
        <f t="shared" si="88"/>
        <v>0.3543180669830101</v>
      </c>
      <c r="R195">
        <f t="shared" si="88"/>
        <v>0.14285714285714285</v>
      </c>
      <c r="S195">
        <f t="shared" si="88"/>
        <v>0.10454850807454073</v>
      </c>
      <c r="T195">
        <f t="shared" si="88"/>
        <v>0.52392892221926979</v>
      </c>
      <c r="U195">
        <f t="shared" si="88"/>
        <v>0.58381502890173409</v>
      </c>
      <c r="V195">
        <f t="shared" si="88"/>
        <v>0.25806268475780142</v>
      </c>
      <c r="W195">
        <f t="shared" si="88"/>
        <v>0.32173913043478258</v>
      </c>
      <c r="Z195" s="52"/>
      <c r="AA195" s="14">
        <v>17</v>
      </c>
      <c r="AB195" s="15" t="s">
        <v>1</v>
      </c>
      <c r="AC195">
        <f t="shared" si="76"/>
        <v>-0.82968077497926163</v>
      </c>
      <c r="AD195">
        <f t="shared" si="89"/>
        <v>0.92727982033758272</v>
      </c>
      <c r="AE195">
        <f t="shared" si="90"/>
        <v>-0.86641850118730057</v>
      </c>
      <c r="AF195">
        <f t="shared" si="91"/>
        <v>-0.11853039266668657</v>
      </c>
      <c r="AG195">
        <f t="shared" si="92"/>
        <v>-0.48763659270260712</v>
      </c>
      <c r="AH195">
        <f t="shared" si="93"/>
        <v>1.5069317424553454</v>
      </c>
      <c r="AI195">
        <f t="shared" si="94"/>
        <v>1.3504143526990706</v>
      </c>
      <c r="AJ195">
        <f t="shared" si="95"/>
        <v>-0.81079970162984749</v>
      </c>
      <c r="AK195">
        <f t="shared" si="96"/>
        <v>1.9586785496799854</v>
      </c>
      <c r="AL195">
        <f t="shared" si="77"/>
        <v>-0.25727933220652616</v>
      </c>
      <c r="AM195">
        <f t="shared" si="78"/>
        <v>-0.11962921226079196</v>
      </c>
      <c r="AN195">
        <f t="shared" si="79"/>
        <v>2.0780484204692851</v>
      </c>
      <c r="AO195">
        <f t="shared" si="80"/>
        <v>2.8881382203501964</v>
      </c>
      <c r="AP195">
        <f t="shared" si="81"/>
        <v>-3.3750515693679137E-2</v>
      </c>
      <c r="AQ195">
        <f t="shared" si="82"/>
        <v>-0.52077677325756733</v>
      </c>
      <c r="AR195">
        <f t="shared" si="83"/>
        <v>-0.54960204321467732</v>
      </c>
      <c r="AS195">
        <f t="shared" si="84"/>
        <v>0.8975539373628334</v>
      </c>
      <c r="AT195">
        <f t="shared" si="85"/>
        <v>0.1819927868750956</v>
      </c>
      <c r="AU195">
        <f t="shared" si="86"/>
        <v>-2.086762001760722</v>
      </c>
      <c r="AV195">
        <f t="shared" si="87"/>
        <v>-0.71726388552972231</v>
      </c>
    </row>
    <row r="196" spans="1:48" ht="15">
      <c r="A196" s="52"/>
      <c r="B196" s="14">
        <v>18</v>
      </c>
      <c r="C196" s="15" t="s">
        <v>1</v>
      </c>
      <c r="D196">
        <f t="shared" si="72"/>
        <v>0.48936170212765956</v>
      </c>
      <c r="E196">
        <f t="shared" si="88"/>
        <v>1</v>
      </c>
      <c r="F196">
        <f t="shared" si="88"/>
        <v>0.37598425196850394</v>
      </c>
      <c r="G196">
        <f t="shared" si="88"/>
        <v>2.3129183799058838E-3</v>
      </c>
      <c r="H196">
        <f t="shared" si="88"/>
        <v>2.5417232574053844E-2</v>
      </c>
      <c r="I196">
        <f t="shared" si="88"/>
        <v>0</v>
      </c>
      <c r="J196">
        <f t="shared" si="88"/>
        <v>1.5366508436083415E-2</v>
      </c>
      <c r="K196">
        <f t="shared" si="88"/>
        <v>0.47500000000000053</v>
      </c>
      <c r="L196">
        <f t="shared" si="88"/>
        <v>0.3666666666666667</v>
      </c>
      <c r="M196">
        <f t="shared" si="88"/>
        <v>4.1474654377880123E-2</v>
      </c>
      <c r="N196">
        <f t="shared" si="88"/>
        <v>0.76303317535545012</v>
      </c>
      <c r="O196">
        <f t="shared" si="88"/>
        <v>0.16663618226220719</v>
      </c>
      <c r="P196">
        <f t="shared" si="88"/>
        <v>1.1792596133596275E-2</v>
      </c>
      <c r="Q196">
        <f t="shared" si="88"/>
        <v>0.12036353689045955</v>
      </c>
      <c r="R196">
        <f t="shared" si="88"/>
        <v>0</v>
      </c>
      <c r="S196">
        <f t="shared" si="88"/>
        <v>0</v>
      </c>
      <c r="T196">
        <f t="shared" si="88"/>
        <v>0.45369615839042932</v>
      </c>
      <c r="U196">
        <f t="shared" si="88"/>
        <v>0.86952931461601979</v>
      </c>
      <c r="V196">
        <f t="shared" si="88"/>
        <v>0.6255810701972212</v>
      </c>
      <c r="W196">
        <f t="shared" si="88"/>
        <v>1</v>
      </c>
      <c r="Z196" s="52"/>
      <c r="AA196" s="14">
        <v>18</v>
      </c>
      <c r="AB196" s="15" t="s">
        <v>1</v>
      </c>
      <c r="AC196">
        <f t="shared" si="76"/>
        <v>0.81703320218994369</v>
      </c>
      <c r="AD196">
        <f t="shared" si="89"/>
        <v>1.5220179120023773</v>
      </c>
      <c r="AE196">
        <f t="shared" si="90"/>
        <v>-0.36457790197981105</v>
      </c>
      <c r="AF196">
        <f t="shared" si="91"/>
        <v>-0.37183705853798737</v>
      </c>
      <c r="AG196">
        <f t="shared" si="92"/>
        <v>-0.49968779661304286</v>
      </c>
      <c r="AH196">
        <f t="shared" si="93"/>
        <v>-0.90578879883188435</v>
      </c>
      <c r="AI196">
        <f t="shared" si="94"/>
        <v>-1.8685613875871845</v>
      </c>
      <c r="AJ196">
        <f t="shared" si="95"/>
        <v>-0.15297122509823294</v>
      </c>
      <c r="AK196">
        <f t="shared" si="96"/>
        <v>-0.24049434588979468</v>
      </c>
      <c r="AL196">
        <f t="shared" si="77"/>
        <v>-0.31913633994985857</v>
      </c>
      <c r="AM196">
        <f t="shared" si="78"/>
        <v>0.88551389973293593</v>
      </c>
      <c r="AN196">
        <f t="shared" si="79"/>
        <v>-0.89917874604768855</v>
      </c>
      <c r="AO196">
        <f t="shared" si="80"/>
        <v>-1.4478388329038041</v>
      </c>
      <c r="AP196">
        <f t="shared" si="81"/>
        <v>-1.0643700076363962</v>
      </c>
      <c r="AQ196">
        <f t="shared" si="82"/>
        <v>-1.16459421272434</v>
      </c>
      <c r="AR196">
        <f t="shared" si="83"/>
        <v>-1.0476976081788112</v>
      </c>
      <c r="AS196">
        <f t="shared" si="84"/>
        <v>0.53340295039868801</v>
      </c>
      <c r="AT196">
        <f t="shared" si="85"/>
        <v>1.2618813888740428</v>
      </c>
      <c r="AU196">
        <f t="shared" si="86"/>
        <v>-0.34324603248884522</v>
      </c>
      <c r="AV196">
        <f t="shared" si="87"/>
        <v>1.8571847602744445</v>
      </c>
    </row>
    <row r="197" spans="1:48" ht="15">
      <c r="A197" s="52"/>
      <c r="B197" s="14">
        <v>19</v>
      </c>
      <c r="C197" s="15" t="s">
        <v>0</v>
      </c>
      <c r="D197">
        <f t="shared" si="72"/>
        <v>0.1702127659574468</v>
      </c>
      <c r="E197">
        <f t="shared" si="88"/>
        <v>0.22222222222222221</v>
      </c>
      <c r="F197">
        <f t="shared" si="88"/>
        <v>0.19291338582677164</v>
      </c>
      <c r="G197">
        <f t="shared" si="88"/>
        <v>1.8744614424382876E-2</v>
      </c>
      <c r="H197">
        <f t="shared" si="88"/>
        <v>2.222996227099561E-2</v>
      </c>
      <c r="I197">
        <f t="shared" si="88"/>
        <v>0.23836696379654859</v>
      </c>
      <c r="J197">
        <f t="shared" si="88"/>
        <v>0.74837443187665642</v>
      </c>
      <c r="K197">
        <f t="shared" si="88"/>
        <v>0.65000000000000036</v>
      </c>
      <c r="L197">
        <f t="shared" si="88"/>
        <v>0.68333333333333346</v>
      </c>
      <c r="M197">
        <f t="shared" si="88"/>
        <v>6.9124423963133605E-2</v>
      </c>
      <c r="N197">
        <f t="shared" si="88"/>
        <v>1</v>
      </c>
      <c r="O197">
        <f t="shared" si="88"/>
        <v>0.38520988494294739</v>
      </c>
      <c r="P197">
        <f t="shared" si="88"/>
        <v>0.28731327953648628</v>
      </c>
      <c r="Q197">
        <f t="shared" si="88"/>
        <v>0.21873872766106092</v>
      </c>
      <c r="R197">
        <f t="shared" si="88"/>
        <v>0.11428571428571428</v>
      </c>
      <c r="S197">
        <f t="shared" si="88"/>
        <v>8.363880645963262E-2</v>
      </c>
      <c r="T197">
        <f t="shared" si="88"/>
        <v>0.36463153730183062</v>
      </c>
      <c r="U197">
        <f t="shared" si="88"/>
        <v>0.32122213047068537</v>
      </c>
      <c r="V197">
        <f t="shared" si="88"/>
        <v>0.589211905044564</v>
      </c>
      <c r="W197">
        <f t="shared" si="88"/>
        <v>0.52028985507246372</v>
      </c>
      <c r="Z197" s="52"/>
      <c r="AA197" s="14">
        <v>19</v>
      </c>
      <c r="AB197" s="15" t="s">
        <v>0</v>
      </c>
      <c r="AC197">
        <f t="shared" si="76"/>
        <v>-0.35919106721663152</v>
      </c>
      <c r="AD197">
        <f t="shared" si="89"/>
        <v>-1.2534265157666642</v>
      </c>
      <c r="AE197">
        <f t="shared" si="90"/>
        <v>-1.1424308307514199</v>
      </c>
      <c r="AF197">
        <f t="shared" si="91"/>
        <v>-0.27749899539265011</v>
      </c>
      <c r="AG197">
        <f t="shared" si="92"/>
        <v>-0.51630171523780177</v>
      </c>
      <c r="AH197">
        <f t="shared" si="93"/>
        <v>0.22499517678402098</v>
      </c>
      <c r="AI197">
        <f t="shared" si="94"/>
        <v>0.77654688109645575</v>
      </c>
      <c r="AJ197">
        <f t="shared" si="95"/>
        <v>0.50485725143337834</v>
      </c>
      <c r="AK197">
        <f t="shared" si="96"/>
        <v>0.85909210189509544</v>
      </c>
      <c r="AL197">
        <f t="shared" si="77"/>
        <v>-0.1954223244631938</v>
      </c>
      <c r="AM197">
        <f t="shared" si="78"/>
        <v>1.8519976612653666</v>
      </c>
      <c r="AN197">
        <f t="shared" si="79"/>
        <v>-0.11831503243725244</v>
      </c>
      <c r="AO197">
        <f t="shared" si="80"/>
        <v>-0.23893131383678751</v>
      </c>
      <c r="AP197">
        <f t="shared" si="81"/>
        <v>-0.63100635747900458</v>
      </c>
      <c r="AQ197">
        <f t="shared" si="82"/>
        <v>-0.64954026115092189</v>
      </c>
      <c r="AR197">
        <f t="shared" si="83"/>
        <v>-0.64922115620750387</v>
      </c>
      <c r="AS197">
        <f t="shared" si="84"/>
        <v>7.161036379279781E-2</v>
      </c>
      <c r="AT197">
        <f t="shared" si="85"/>
        <v>-0.81050598606035296</v>
      </c>
      <c r="AU197">
        <f t="shared" si="86"/>
        <v>-0.51578221773826705</v>
      </c>
      <c r="AV197">
        <f t="shared" si="87"/>
        <v>3.6367448818933362E-2</v>
      </c>
    </row>
    <row r="198" spans="1:48" ht="15">
      <c r="A198" s="52"/>
      <c r="B198" s="14">
        <v>20</v>
      </c>
      <c r="C198" s="15" t="s">
        <v>0</v>
      </c>
      <c r="D198">
        <f t="shared" si="72"/>
        <v>0.1702127659574468</v>
      </c>
      <c r="E198">
        <f t="shared" si="88"/>
        <v>0.52777777777777779</v>
      </c>
      <c r="F198">
        <f t="shared" si="88"/>
        <v>0.69094488188976377</v>
      </c>
      <c r="G198">
        <f t="shared" si="88"/>
        <v>2.9052106700645012E-2</v>
      </c>
      <c r="H198">
        <f t="shared" si="88"/>
        <v>4.496074721175982E-2</v>
      </c>
      <c r="I198">
        <f t="shared" si="88"/>
        <v>0.18041678534585401</v>
      </c>
      <c r="J198">
        <f t="shared" si="88"/>
        <v>0.67706123556939779</v>
      </c>
      <c r="K198">
        <f t="shared" si="88"/>
        <v>0.5</v>
      </c>
      <c r="L198">
        <f t="shared" si="88"/>
        <v>0.2</v>
      </c>
      <c r="M198">
        <f t="shared" si="88"/>
        <v>2.7649769585253378E-2</v>
      </c>
      <c r="N198">
        <f t="shared" si="88"/>
        <v>0.87677725118483407</v>
      </c>
      <c r="O198">
        <f t="shared" si="88"/>
        <v>0.124834124351644</v>
      </c>
      <c r="P198">
        <f t="shared" si="88"/>
        <v>0.24911290762998714</v>
      </c>
      <c r="Q198">
        <f t="shared" si="88"/>
        <v>0.66734840750548663</v>
      </c>
      <c r="R198">
        <f t="shared" si="88"/>
        <v>0.25714285714285712</v>
      </c>
      <c r="S198">
        <f t="shared" si="88"/>
        <v>0.24436263230556793</v>
      </c>
      <c r="T198">
        <f t="shared" si="88"/>
        <v>0.30802638983242397</v>
      </c>
      <c r="U198">
        <f t="shared" si="88"/>
        <v>0.35755573905862925</v>
      </c>
      <c r="V198">
        <f t="shared" si="88"/>
        <v>0.86424153131038184</v>
      </c>
      <c r="W198">
        <f t="shared" si="88"/>
        <v>0.32608695652173914</v>
      </c>
      <c r="Z198" s="52"/>
      <c r="AA198" s="14">
        <v>20</v>
      </c>
      <c r="AB198" s="15" t="s">
        <v>0</v>
      </c>
      <c r="AC198">
        <f t="shared" si="76"/>
        <v>-0.35919106721663152</v>
      </c>
      <c r="AD198">
        <f t="shared" si="89"/>
        <v>-0.16307334771454077</v>
      </c>
      <c r="AE198">
        <f t="shared" si="90"/>
        <v>0.97366369590682778</v>
      </c>
      <c r="AF198">
        <f t="shared" si="91"/>
        <v>-0.21832136366211843</v>
      </c>
      <c r="AG198">
        <f t="shared" si="92"/>
        <v>-0.39781555768775295</v>
      </c>
      <c r="AH198">
        <f t="shared" si="93"/>
        <v>-4.9913443657434726E-2</v>
      </c>
      <c r="AI198">
        <f t="shared" si="94"/>
        <v>0.51920842787319799</v>
      </c>
      <c r="AJ198">
        <f t="shared" si="95"/>
        <v>-5.8995728450861804E-2</v>
      </c>
      <c r="AK198">
        <f t="shared" si="96"/>
        <v>-0.81922405525026332</v>
      </c>
      <c r="AL198">
        <f t="shared" si="77"/>
        <v>-0.38099334769319093</v>
      </c>
      <c r="AM198">
        <f t="shared" si="78"/>
        <v>1.3494261052685026</v>
      </c>
      <c r="AN198">
        <f t="shared" si="79"/>
        <v>-1.0485183499261983</v>
      </c>
      <c r="AO198">
        <f t="shared" si="80"/>
        <v>-0.40654383663745813</v>
      </c>
      <c r="AP198">
        <f t="shared" si="81"/>
        <v>1.3452147489853439</v>
      </c>
      <c r="AQ198">
        <f t="shared" si="82"/>
        <v>-5.7228216841490711E-3</v>
      </c>
      <c r="AR198">
        <f t="shared" si="83"/>
        <v>0.11650784664780414</v>
      </c>
      <c r="AS198">
        <f t="shared" si="84"/>
        <v>-0.22188257589087371</v>
      </c>
      <c r="AT198">
        <f t="shared" si="85"/>
        <v>-0.67317911181771228</v>
      </c>
      <c r="AU198">
        <f t="shared" si="86"/>
        <v>0.78896487632615009</v>
      </c>
      <c r="AV198">
        <f t="shared" si="87"/>
        <v>-0.70076100959508014</v>
      </c>
    </row>
    <row r="199" spans="1:48" ht="15">
      <c r="A199" s="52"/>
      <c r="B199" s="14">
        <v>21</v>
      </c>
      <c r="C199" s="15" t="s">
        <v>1</v>
      </c>
      <c r="D199">
        <f t="shared" si="72"/>
        <v>2.1276595744680851E-2</v>
      </c>
      <c r="E199">
        <f t="shared" si="88"/>
        <v>0.86111111111111116</v>
      </c>
      <c r="F199">
        <f t="shared" si="88"/>
        <v>0.39041994750656178</v>
      </c>
      <c r="G199">
        <f t="shared" si="88"/>
        <v>1.1916888047825053E-2</v>
      </c>
      <c r="H199">
        <f t="shared" si="88"/>
        <v>0.1280132417353993</v>
      </c>
      <c r="I199">
        <f t="shared" si="88"/>
        <v>8.5810544127228603E-4</v>
      </c>
      <c r="J199">
        <f t="shared" si="88"/>
        <v>0</v>
      </c>
      <c r="K199">
        <f t="shared" si="88"/>
        <v>0.98333333333333517</v>
      </c>
      <c r="L199">
        <f t="shared" si="88"/>
        <v>0.29444444444444445</v>
      </c>
      <c r="M199">
        <f t="shared" si="88"/>
        <v>4.1474654377880123E-2</v>
      </c>
      <c r="N199">
        <f t="shared" si="88"/>
        <v>0.78199052132701419</v>
      </c>
      <c r="O199">
        <f t="shared" si="88"/>
        <v>0.54906569187882937</v>
      </c>
      <c r="P199">
        <f t="shared" si="88"/>
        <v>0.27885735478368467</v>
      </c>
      <c r="Q199">
        <f t="shared" si="88"/>
        <v>0.28583372281678432</v>
      </c>
      <c r="R199">
        <f t="shared" si="88"/>
        <v>0.25714285714285712</v>
      </c>
      <c r="S199">
        <f t="shared" si="88"/>
        <v>0.19850086487662044</v>
      </c>
      <c r="T199">
        <f t="shared" si="88"/>
        <v>0.20926055574308006</v>
      </c>
      <c r="U199">
        <f t="shared" si="88"/>
        <v>0.43682906688687034</v>
      </c>
      <c r="V199">
        <f t="shared" si="88"/>
        <v>0.84691081050811801</v>
      </c>
      <c r="W199">
        <f t="shared" si="88"/>
        <v>0.73623188405797102</v>
      </c>
      <c r="Z199" s="52"/>
      <c r="AA199" s="14">
        <v>21</v>
      </c>
      <c r="AB199" s="15" t="s">
        <v>1</v>
      </c>
      <c r="AC199">
        <f t="shared" si="76"/>
        <v>-0.90809572627303337</v>
      </c>
      <c r="AD199">
        <f t="shared" si="89"/>
        <v>1.0264028356150485</v>
      </c>
      <c r="AE199">
        <f t="shared" si="90"/>
        <v>-0.30324182874333977</v>
      </c>
      <c r="AF199">
        <f t="shared" si="91"/>
        <v>-0.31669850835268293</v>
      </c>
      <c r="AG199">
        <f t="shared" si="92"/>
        <v>3.51026621052178E-2</v>
      </c>
      <c r="AH199">
        <f t="shared" si="93"/>
        <v>-0.90171805065887944</v>
      </c>
      <c r="AI199">
        <f t="shared" si="94"/>
        <v>-1.9240124642062444</v>
      </c>
      <c r="AJ199">
        <f t="shared" si="95"/>
        <v>1.7578638733983589</v>
      </c>
      <c r="AK199">
        <f t="shared" si="96"/>
        <v>-0.49127721994599771</v>
      </c>
      <c r="AL199">
        <f t="shared" si="77"/>
        <v>-0.31913633994985857</v>
      </c>
      <c r="AM199">
        <f t="shared" si="78"/>
        <v>0.96283260065553034</v>
      </c>
      <c r="AN199">
        <f t="shared" si="79"/>
        <v>0.46706670530764149</v>
      </c>
      <c r="AO199">
        <f t="shared" si="80"/>
        <v>-0.27603354111087808</v>
      </c>
      <c r="AP199">
        <f t="shared" si="81"/>
        <v>-0.33543862561274934</v>
      </c>
      <c r="AQ199">
        <f t="shared" si="82"/>
        <v>-5.7228216841490711E-3</v>
      </c>
      <c r="AR199">
        <f t="shared" si="83"/>
        <v>-0.10198922594062888</v>
      </c>
      <c r="AS199">
        <f t="shared" si="84"/>
        <v>-0.73397513784132096</v>
      </c>
      <c r="AT199">
        <f t="shared" si="85"/>
        <v>-0.37355684074285989</v>
      </c>
      <c r="AU199">
        <f t="shared" si="86"/>
        <v>0.70674752428371723</v>
      </c>
      <c r="AV199">
        <f t="shared" si="87"/>
        <v>0.85601028690615732</v>
      </c>
    </row>
    <row r="200" spans="1:48" ht="15">
      <c r="A200" s="52"/>
      <c r="B200" s="14">
        <v>22</v>
      </c>
      <c r="C200" s="15" t="s">
        <v>0</v>
      </c>
      <c r="D200">
        <f t="shared" si="72"/>
        <v>2.1276595744680851E-2</v>
      </c>
      <c r="E200">
        <f t="shared" si="88"/>
        <v>0.1111111111111111</v>
      </c>
      <c r="F200">
        <f t="shared" si="88"/>
        <v>0.21653543307086615</v>
      </c>
      <c r="G200">
        <f t="shared" si="88"/>
        <v>6.7688513848261592E-2</v>
      </c>
      <c r="H200">
        <f t="shared" si="88"/>
        <v>4.8987225452001411E-2</v>
      </c>
      <c r="I200">
        <f t="shared" si="88"/>
        <v>0.42609133702182433</v>
      </c>
      <c r="J200">
        <f t="shared" si="88"/>
        <v>0.87552930338825385</v>
      </c>
      <c r="K200">
        <f t="shared" si="88"/>
        <v>0.75</v>
      </c>
      <c r="L200">
        <f t="shared" si="88"/>
        <v>0.15</v>
      </c>
      <c r="M200">
        <f t="shared" si="88"/>
        <v>2.7649769585253378E-2</v>
      </c>
      <c r="N200">
        <f t="shared" si="88"/>
        <v>0.40284360189573459</v>
      </c>
      <c r="O200">
        <f t="shared" si="88"/>
        <v>0.87713171386271926</v>
      </c>
      <c r="P200">
        <f t="shared" si="88"/>
        <v>0.5937795973957436</v>
      </c>
      <c r="Q200">
        <f t="shared" si="88"/>
        <v>0.38141548811753218</v>
      </c>
      <c r="R200">
        <f t="shared" si="88"/>
        <v>0.37142857142857144</v>
      </c>
      <c r="S200">
        <f t="shared" si="88"/>
        <v>0.25428895189743106</v>
      </c>
      <c r="T200">
        <f t="shared" si="88"/>
        <v>0.24467301036536621</v>
      </c>
      <c r="U200">
        <f t="shared" si="88"/>
        <v>0.41370767960363336</v>
      </c>
      <c r="V200">
        <f t="shared" si="88"/>
        <v>0.81014877176272537</v>
      </c>
      <c r="W200">
        <f t="shared" si="88"/>
        <v>0.19565217391304349</v>
      </c>
      <c r="Z200" s="52"/>
      <c r="AA200" s="14">
        <v>22</v>
      </c>
      <c r="AB200" s="15" t="s">
        <v>0</v>
      </c>
      <c r="AC200">
        <f t="shared" si="76"/>
        <v>-0.90809572627303337</v>
      </c>
      <c r="AD200">
        <f t="shared" si="89"/>
        <v>-1.6499185768765274</v>
      </c>
      <c r="AE200">
        <f t="shared" si="90"/>
        <v>-1.0420627109099219</v>
      </c>
      <c r="AF200">
        <f t="shared" si="91"/>
        <v>3.498940665256686E-3</v>
      </c>
      <c r="AG200">
        <f t="shared" si="92"/>
        <v>-0.37682719602807552</v>
      </c>
      <c r="AH200">
        <f t="shared" si="93"/>
        <v>1.1155368428550929</v>
      </c>
      <c r="AI200">
        <f t="shared" si="94"/>
        <v>1.2353937656704121</v>
      </c>
      <c r="AJ200">
        <f t="shared" si="95"/>
        <v>0.88075923802286948</v>
      </c>
      <c r="AK200">
        <f t="shared" si="96"/>
        <v>-0.99284296805840377</v>
      </c>
      <c r="AL200">
        <f t="shared" si="77"/>
        <v>-0.38099334769319093</v>
      </c>
      <c r="AM200">
        <f t="shared" si="78"/>
        <v>-0.5835414177963586</v>
      </c>
      <c r="AN200">
        <f t="shared" si="79"/>
        <v>1.6390963186318264</v>
      </c>
      <c r="AO200">
        <f t="shared" si="80"/>
        <v>1.1057569738990449</v>
      </c>
      <c r="AP200">
        <f t="shared" si="81"/>
        <v>8.5619390892746991E-2</v>
      </c>
      <c r="AQ200">
        <f t="shared" si="82"/>
        <v>0.50933112988926921</v>
      </c>
      <c r="AR200">
        <f t="shared" si="83"/>
        <v>0.16379934660491954</v>
      </c>
      <c r="AS200">
        <f t="shared" si="84"/>
        <v>-0.55036453221350867</v>
      </c>
      <c r="AT200">
        <f t="shared" si="85"/>
        <v>-0.46094666980635851</v>
      </c>
      <c r="AU200">
        <f t="shared" si="86"/>
        <v>0.53234753735803286</v>
      </c>
      <c r="AV200">
        <f t="shared" si="87"/>
        <v>-1.1958472876343429</v>
      </c>
    </row>
    <row r="201" spans="1:48" ht="15">
      <c r="A201" s="52"/>
      <c r="B201" s="14">
        <v>23</v>
      </c>
      <c r="C201" s="15" t="s">
        <v>1</v>
      </c>
      <c r="D201">
        <f t="shared" si="72"/>
        <v>4.2553191489361701E-2</v>
      </c>
      <c r="E201">
        <f t="shared" si="88"/>
        <v>0.80555555555555558</v>
      </c>
      <c r="F201">
        <f t="shared" si="88"/>
        <v>0.37007874015748032</v>
      </c>
      <c r="G201">
        <f t="shared" si="88"/>
        <v>1.9300637139127972E-2</v>
      </c>
      <c r="H201">
        <f t="shared" si="88"/>
        <v>4.3492081655221631E-3</v>
      </c>
      <c r="I201">
        <f t="shared" si="88"/>
        <v>1</v>
      </c>
      <c r="J201">
        <f t="shared" si="88"/>
        <v>1</v>
      </c>
      <c r="K201">
        <f t="shared" si="88"/>
        <v>0.20000000000000018</v>
      </c>
      <c r="L201">
        <f t="shared" si="88"/>
        <v>0.1</v>
      </c>
      <c r="M201">
        <f t="shared" si="88"/>
        <v>5.529953917050686E-2</v>
      </c>
      <c r="N201">
        <f t="shared" si="88"/>
        <v>0.90521327014218</v>
      </c>
      <c r="O201">
        <f t="shared" si="88"/>
        <v>0.12815458836443408</v>
      </c>
      <c r="P201">
        <f t="shared" si="88"/>
        <v>6.9701001967764506E-2</v>
      </c>
      <c r="Q201">
        <f t="shared" si="88"/>
        <v>8.7013221406977356E-2</v>
      </c>
      <c r="R201">
        <f t="shared" si="88"/>
        <v>5.7142857142857141E-2</v>
      </c>
      <c r="S201">
        <f t="shared" si="88"/>
        <v>3.750812454633002E-2</v>
      </c>
      <c r="T201">
        <f t="shared" si="88"/>
        <v>0.75716477930509241</v>
      </c>
      <c r="U201">
        <f t="shared" si="88"/>
        <v>0.83980181668042941</v>
      </c>
      <c r="V201">
        <f t="shared" si="88"/>
        <v>0.2374470397626442</v>
      </c>
      <c r="W201">
        <f t="shared" si="88"/>
        <v>0.73333333333333328</v>
      </c>
      <c r="Z201" s="52"/>
      <c r="AA201" s="14">
        <v>23</v>
      </c>
      <c r="AB201" s="15" t="s">
        <v>1</v>
      </c>
      <c r="AC201">
        <f t="shared" si="76"/>
        <v>-0.82968077497926163</v>
      </c>
      <c r="AD201">
        <f t="shared" si="89"/>
        <v>0.82815680506011702</v>
      </c>
      <c r="AE201">
        <f t="shared" si="90"/>
        <v>-0.38966993194018551</v>
      </c>
      <c r="AF201">
        <f t="shared" si="91"/>
        <v>-0.27430674391526866</v>
      </c>
      <c r="AG201">
        <f t="shared" si="92"/>
        <v>-0.60950667290098304</v>
      </c>
      <c r="AH201">
        <f t="shared" si="93"/>
        <v>3.8380899568712517</v>
      </c>
      <c r="AI201">
        <f t="shared" si="94"/>
        <v>1.684554625038988</v>
      </c>
      <c r="AJ201">
        <f t="shared" si="95"/>
        <v>-1.1867016882193386</v>
      </c>
      <c r="AK201">
        <f t="shared" si="96"/>
        <v>-1.1664618808665443</v>
      </c>
      <c r="AL201">
        <f t="shared" si="77"/>
        <v>-0.25727933220652616</v>
      </c>
      <c r="AM201">
        <f t="shared" si="78"/>
        <v>1.4654041566523943</v>
      </c>
      <c r="AN201">
        <f t="shared" si="79"/>
        <v>-1.0366558530743959</v>
      </c>
      <c r="AO201">
        <f t="shared" si="80"/>
        <v>-1.1937529821956683</v>
      </c>
      <c r="AP201">
        <f t="shared" si="81"/>
        <v>-1.2112852444822853</v>
      </c>
      <c r="AQ201">
        <f t="shared" si="82"/>
        <v>-0.90706723693763103</v>
      </c>
      <c r="AR201">
        <f t="shared" si="83"/>
        <v>-0.86899940549064802</v>
      </c>
      <c r="AS201">
        <f t="shared" si="84"/>
        <v>2.1068622846779883</v>
      </c>
      <c r="AT201">
        <f t="shared" si="85"/>
        <v>1.149523037220973</v>
      </c>
      <c r="AU201">
        <f t="shared" si="86"/>
        <v>-2.1845631123716118</v>
      </c>
      <c r="AV201">
        <f t="shared" si="87"/>
        <v>0.84500836961639592</v>
      </c>
    </row>
    <row r="202" spans="1:48" ht="15">
      <c r="A202" s="52"/>
      <c r="B202" s="14">
        <v>24</v>
      </c>
      <c r="C202" s="15" t="s">
        <v>0</v>
      </c>
      <c r="D202">
        <f t="shared" si="72"/>
        <v>0.27659574468085107</v>
      </c>
      <c r="E202">
        <f t="shared" si="88"/>
        <v>0.5</v>
      </c>
      <c r="F202">
        <f t="shared" si="88"/>
        <v>0.38057742782152237</v>
      </c>
      <c r="G202">
        <f t="shared" si="88"/>
        <v>3.2257664329249855E-2</v>
      </c>
      <c r="H202">
        <f t="shared" si="88"/>
        <v>0.17691752420192303</v>
      </c>
      <c r="I202">
        <f t="shared" si="88"/>
        <v>2.6699353444875715E-2</v>
      </c>
      <c r="J202">
        <f t="shared" si="88"/>
        <v>0.16855269046314295</v>
      </c>
      <c r="K202">
        <f t="shared" si="88"/>
        <v>0.45000000000000018</v>
      </c>
      <c r="L202">
        <f t="shared" si="88"/>
        <v>0.46666666666666673</v>
      </c>
      <c r="M202">
        <f t="shared" si="88"/>
        <v>6.6052227342549868E-2</v>
      </c>
      <c r="N202">
        <f t="shared" si="88"/>
        <v>0.29225908372827802</v>
      </c>
      <c r="O202">
        <f t="shared" si="88"/>
        <v>0.5884582968979627</v>
      </c>
      <c r="P202">
        <f t="shared" si="88"/>
        <v>0.4796490177839845</v>
      </c>
      <c r="Q202">
        <f t="shared" si="88"/>
        <v>0.38326905091411417</v>
      </c>
      <c r="R202">
        <f t="shared" si="88"/>
        <v>0.38095238095238088</v>
      </c>
      <c r="S202">
        <f t="shared" si="88"/>
        <v>0.26781152344642389</v>
      </c>
      <c r="T202">
        <f t="shared" si="88"/>
        <v>0.29566392007152714</v>
      </c>
      <c r="U202">
        <f t="shared" si="88"/>
        <v>0.66859344894026984</v>
      </c>
      <c r="V202">
        <f t="shared" si="88"/>
        <v>0.80837535634426616</v>
      </c>
      <c r="W202">
        <f t="shared" si="88"/>
        <v>0.73429951690821249</v>
      </c>
      <c r="Z202" s="52"/>
      <c r="AA202" s="14">
        <v>24</v>
      </c>
      <c r="AB202" s="15" t="s">
        <v>0</v>
      </c>
      <c r="AC202">
        <f t="shared" si="76"/>
        <v>3.2883689252226879E-2</v>
      </c>
      <c r="AD202">
        <f t="shared" si="89"/>
        <v>-0.26219636299200655</v>
      </c>
      <c r="AE202">
        <f t="shared" si="90"/>
        <v>-0.34506187867729726</v>
      </c>
      <c r="AF202">
        <f t="shared" si="91"/>
        <v>-0.19991753625654848</v>
      </c>
      <c r="AG202">
        <f t="shared" si="92"/>
        <v>0.2900204105376134</v>
      </c>
      <c r="AH202">
        <f t="shared" si="93"/>
        <v>-0.77913030323372912</v>
      </c>
      <c r="AI202">
        <f t="shared" si="94"/>
        <v>-1.3157787725972079</v>
      </c>
      <c r="AJ202">
        <f t="shared" si="95"/>
        <v>-0.24694672174560739</v>
      </c>
      <c r="AK202">
        <f t="shared" si="96"/>
        <v>0.10674347972648639</v>
      </c>
      <c r="AL202">
        <f t="shared" si="77"/>
        <v>-0.20916832618393441</v>
      </c>
      <c r="AM202">
        <f t="shared" si="78"/>
        <v>-1.0345671731781598</v>
      </c>
      <c r="AN202">
        <f t="shared" si="79"/>
        <v>0.60779843774738307</v>
      </c>
      <c r="AO202">
        <f t="shared" si="80"/>
        <v>0.60498398602729242</v>
      </c>
      <c r="AP202">
        <f t="shared" si="81"/>
        <v>9.3784729460636859E-2</v>
      </c>
      <c r="AQ202">
        <f t="shared" si="82"/>
        <v>0.55225229252038699</v>
      </c>
      <c r="AR202">
        <f t="shared" si="83"/>
        <v>0.22822430148482309</v>
      </c>
      <c r="AS202">
        <f t="shared" si="84"/>
        <v>-0.28598094422101716</v>
      </c>
      <c r="AT202">
        <f t="shared" si="85"/>
        <v>0.50242216010792407</v>
      </c>
      <c r="AU202">
        <f t="shared" si="86"/>
        <v>0.52393441239684291</v>
      </c>
      <c r="AV202">
        <f t="shared" si="87"/>
        <v>0.84867567537964961</v>
      </c>
    </row>
    <row r="203" spans="1:48" ht="15">
      <c r="A203" s="52"/>
      <c r="B203" s="14">
        <v>25</v>
      </c>
      <c r="C203" s="15" t="s">
        <v>0</v>
      </c>
      <c r="D203">
        <f t="shared" si="72"/>
        <v>0.25531914893617019</v>
      </c>
      <c r="E203">
        <f t="shared" si="88"/>
        <v>0.41666666666666669</v>
      </c>
      <c r="F203">
        <f t="shared" si="88"/>
        <v>0.49409448818897639</v>
      </c>
      <c r="G203">
        <f t="shared" si="88"/>
        <v>2.7118770075828379E-2</v>
      </c>
      <c r="H203">
        <f t="shared" si="88"/>
        <v>7.4203950640239602E-2</v>
      </c>
      <c r="I203">
        <f t="shared" si="88"/>
        <v>8.697437534330435E-2</v>
      </c>
      <c r="J203">
        <f t="shared" si="88"/>
        <v>0.47811034878531422</v>
      </c>
      <c r="K203">
        <f t="shared" si="88"/>
        <v>0.75</v>
      </c>
      <c r="L203">
        <f t="shared" si="88"/>
        <v>1</v>
      </c>
      <c r="M203">
        <f t="shared" si="88"/>
        <v>5.529953917050686E-2</v>
      </c>
      <c r="N203">
        <f t="shared" si="88"/>
        <v>0.69668246445497628</v>
      </c>
      <c r="O203">
        <f t="shared" si="88"/>
        <v>0.11790443618297061</v>
      </c>
      <c r="P203">
        <f t="shared" si="88"/>
        <v>0.21277118660945724</v>
      </c>
      <c r="Q203">
        <f t="shared" si="88"/>
        <v>0.28983218399553068</v>
      </c>
      <c r="R203">
        <f t="shared" si="88"/>
        <v>0.17142857142857143</v>
      </c>
      <c r="S203">
        <f t="shared" si="88"/>
        <v>0.15818643830408763</v>
      </c>
      <c r="T203">
        <f t="shared" si="88"/>
        <v>0.48957168093455894</v>
      </c>
      <c r="U203">
        <f t="shared" si="88"/>
        <v>0.63005780346820806</v>
      </c>
      <c r="V203">
        <f t="shared" si="88"/>
        <v>0.76778101419558431</v>
      </c>
      <c r="W203">
        <f t="shared" si="88"/>
        <v>0.51014492753623186</v>
      </c>
      <c r="Z203" s="52"/>
      <c r="AA203" s="14">
        <v>25</v>
      </c>
      <c r="AB203" s="15" t="s">
        <v>0</v>
      </c>
      <c r="AC203">
        <f t="shared" si="76"/>
        <v>-4.5531262041544805E-2</v>
      </c>
      <c r="AD203">
        <f t="shared" si="89"/>
        <v>-0.55956540882440386</v>
      </c>
      <c r="AE203">
        <f t="shared" si="90"/>
        <v>0.13726269722767853</v>
      </c>
      <c r="AF203">
        <f t="shared" si="91"/>
        <v>-0.22942108411090611</v>
      </c>
      <c r="AG203">
        <f t="shared" si="92"/>
        <v>-0.24538286265656717</v>
      </c>
      <c r="AH203">
        <f t="shared" si="93"/>
        <v>-0.49319290735023219</v>
      </c>
      <c r="AI203">
        <f t="shared" si="94"/>
        <v>-0.19871919455200027</v>
      </c>
      <c r="AJ203">
        <f t="shared" si="95"/>
        <v>0.88075923802286948</v>
      </c>
      <c r="AK203">
        <f t="shared" si="96"/>
        <v>1.9586785496799854</v>
      </c>
      <c r="AL203">
        <f t="shared" si="77"/>
        <v>-0.25727933220652616</v>
      </c>
      <c r="AM203">
        <f t="shared" si="78"/>
        <v>0.61489844650385539</v>
      </c>
      <c r="AN203">
        <f t="shared" si="79"/>
        <v>-1.0732749513434163</v>
      </c>
      <c r="AO203">
        <f t="shared" si="80"/>
        <v>-0.56600112040628037</v>
      </c>
      <c r="AP203">
        <f t="shared" si="81"/>
        <v>-0.31782455322457176</v>
      </c>
      <c r="AQ203">
        <f t="shared" si="82"/>
        <v>-0.39201328536421276</v>
      </c>
      <c r="AR203">
        <f t="shared" si="83"/>
        <v>-0.29405736205916555</v>
      </c>
      <c r="AS203">
        <f t="shared" si="84"/>
        <v>0.71941452434353359</v>
      </c>
      <c r="AT203">
        <f t="shared" si="85"/>
        <v>0.35677244500209282</v>
      </c>
      <c r="AU203">
        <f t="shared" si="86"/>
        <v>0.33135388689826284</v>
      </c>
      <c r="AV203">
        <f t="shared" si="87"/>
        <v>-2.1392616952315216E-3</v>
      </c>
    </row>
    <row r="204" spans="1:48" ht="15">
      <c r="A204" s="52"/>
      <c r="B204" s="14">
        <v>26</v>
      </c>
      <c r="C204" s="15" t="s">
        <v>0</v>
      </c>
      <c r="D204">
        <f t="shared" si="72"/>
        <v>2.1276595744680851E-2</v>
      </c>
      <c r="E204">
        <f t="shared" si="88"/>
        <v>0</v>
      </c>
      <c r="F204">
        <f t="shared" si="88"/>
        <v>0.59251968503937003</v>
      </c>
      <c r="G204">
        <f t="shared" si="88"/>
        <v>1.5690583489525838E-2</v>
      </c>
      <c r="H204">
        <f t="shared" si="88"/>
        <v>7.897997101591224E-2</v>
      </c>
      <c r="I204">
        <f t="shared" si="88"/>
        <v>3.0290616573588777E-2</v>
      </c>
      <c r="J204">
        <f t="shared" si="88"/>
        <v>0.23716189313588262</v>
      </c>
      <c r="K204">
        <f t="shared" si="88"/>
        <v>0.25</v>
      </c>
      <c r="L204">
        <f t="shared" si="88"/>
        <v>0.88333333333333341</v>
      </c>
      <c r="M204">
        <f t="shared" si="88"/>
        <v>5.529953917050686E-2</v>
      </c>
      <c r="N204">
        <f t="shared" si="88"/>
        <v>0.30805687203791471</v>
      </c>
      <c r="O204">
        <f t="shared" si="88"/>
        <v>4.8906417009381566E-2</v>
      </c>
      <c r="P204">
        <f t="shared" si="88"/>
        <v>0.15790720425339516</v>
      </c>
      <c r="Q204">
        <f t="shared" si="88"/>
        <v>0.33918088435486915</v>
      </c>
      <c r="R204">
        <f t="shared" si="88"/>
        <v>0.31428571428571428</v>
      </c>
      <c r="S204">
        <f t="shared" si="88"/>
        <v>0.27041330331712354</v>
      </c>
      <c r="T204">
        <f t="shared" si="88"/>
        <v>0.49652851471628556</v>
      </c>
      <c r="U204">
        <f t="shared" si="88"/>
        <v>0.72419488026424439</v>
      </c>
      <c r="V204">
        <f t="shared" si="88"/>
        <v>0.59312441872084332</v>
      </c>
      <c r="W204">
        <f t="shared" si="88"/>
        <v>0.85507246376811596</v>
      </c>
      <c r="Z204" s="52"/>
      <c r="AA204" s="14">
        <v>26</v>
      </c>
      <c r="AB204" s="15" t="s">
        <v>0</v>
      </c>
      <c r="AC204">
        <f t="shared" si="76"/>
        <v>-0.90809572627303337</v>
      </c>
      <c r="AD204">
        <f t="shared" si="89"/>
        <v>-2.0464106379863907</v>
      </c>
      <c r="AE204">
        <f t="shared" si="90"/>
        <v>0.55546319656725318</v>
      </c>
      <c r="AF204">
        <f t="shared" si="91"/>
        <v>-0.295032873964923</v>
      </c>
      <c r="AG204">
        <f t="shared" si="92"/>
        <v>-0.22048744861042266</v>
      </c>
      <c r="AH204">
        <f t="shared" si="93"/>
        <v>-0.76209378637128711</v>
      </c>
      <c r="AI204">
        <f t="shared" si="94"/>
        <v>-1.0681978618130035</v>
      </c>
      <c r="AJ204">
        <f t="shared" si="95"/>
        <v>-0.99875069492459312</v>
      </c>
      <c r="AK204">
        <f t="shared" si="96"/>
        <v>1.5535677531276579</v>
      </c>
      <c r="AL204">
        <f t="shared" si="77"/>
        <v>-0.25727933220652616</v>
      </c>
      <c r="AM204">
        <f t="shared" si="78"/>
        <v>-0.97013492240933086</v>
      </c>
      <c r="AN204">
        <f t="shared" si="79"/>
        <v>-1.3197732666615669</v>
      </c>
      <c r="AO204">
        <f t="shared" si="80"/>
        <v>-0.80672889436877726</v>
      </c>
      <c r="AP204">
        <f t="shared" si="81"/>
        <v>-0.1004330264511637</v>
      </c>
      <c r="AQ204">
        <f t="shared" si="82"/>
        <v>0.25180415410256007</v>
      </c>
      <c r="AR204">
        <f t="shared" si="83"/>
        <v>0.2406198395797759</v>
      </c>
      <c r="AS204">
        <f t="shared" si="84"/>
        <v>0.75548512372838905</v>
      </c>
      <c r="AT204">
        <f t="shared" si="85"/>
        <v>0.71257389190348008</v>
      </c>
      <c r="AU204">
        <f t="shared" si="86"/>
        <v>-0.49722115972090686</v>
      </c>
      <c r="AV204">
        <f t="shared" si="87"/>
        <v>1.3070888957863747</v>
      </c>
    </row>
    <row r="205" spans="1:48" ht="15">
      <c r="A205" s="52"/>
      <c r="B205" s="14">
        <v>27</v>
      </c>
      <c r="C205" s="15" t="s">
        <v>0</v>
      </c>
      <c r="D205">
        <f t="shared" si="72"/>
        <v>0.25531914893617019</v>
      </c>
      <c r="E205">
        <f t="shared" si="88"/>
        <v>0.88888888888888884</v>
      </c>
      <c r="F205">
        <f t="shared" si="88"/>
        <v>5.905511811023622E-2</v>
      </c>
      <c r="G205">
        <f t="shared" si="88"/>
        <v>0.10432780771549989</v>
      </c>
      <c r="H205">
        <f t="shared" si="88"/>
        <v>0.29523757130744782</v>
      </c>
      <c r="I205">
        <f t="shared" si="88"/>
        <v>8.2496311287396762E-2</v>
      </c>
      <c r="J205">
        <f t="shared" si="88"/>
        <v>0.46397380573565256</v>
      </c>
      <c r="K205">
        <f t="shared" si="88"/>
        <v>0</v>
      </c>
      <c r="L205">
        <f t="shared" si="88"/>
        <v>0.51666666666666672</v>
      </c>
      <c r="M205">
        <f t="shared" si="88"/>
        <v>2.7649769585253378E-2</v>
      </c>
      <c r="N205">
        <f t="shared" si="88"/>
        <v>0.84834123222748803</v>
      </c>
      <c r="O205">
        <f t="shared" si="88"/>
        <v>0.83924376119258715</v>
      </c>
      <c r="P205">
        <f t="shared" si="88"/>
        <v>0.6934856243474653</v>
      </c>
      <c r="Q205">
        <f t="shared" si="88"/>
        <v>0.53074614742644655</v>
      </c>
      <c r="R205">
        <f t="shared" si="88"/>
        <v>0.65714285714285714</v>
      </c>
      <c r="S205">
        <f t="shared" si="88"/>
        <v>0.51654707322754634</v>
      </c>
      <c r="T205">
        <f t="shared" si="88"/>
        <v>9.0163763443840389E-2</v>
      </c>
      <c r="U205">
        <f t="shared" si="88"/>
        <v>0.24194880264244426</v>
      </c>
      <c r="V205">
        <f t="shared" si="88"/>
        <v>0.63817345766342082</v>
      </c>
      <c r="W205">
        <f t="shared" si="88"/>
        <v>0.38840579710144929</v>
      </c>
      <c r="Z205" s="52"/>
      <c r="AA205" s="14">
        <v>27</v>
      </c>
      <c r="AB205" s="15" t="s">
        <v>0</v>
      </c>
      <c r="AC205">
        <f t="shared" si="76"/>
        <v>-4.5531262041544805E-2</v>
      </c>
      <c r="AD205">
        <f t="shared" si="89"/>
        <v>1.1255258508925143</v>
      </c>
      <c r="AE205">
        <f t="shared" si="90"/>
        <v>-1.7111835098532413</v>
      </c>
      <c r="AF205">
        <f t="shared" si="91"/>
        <v>0.21385336841831157</v>
      </c>
      <c r="AG205">
        <f t="shared" si="92"/>
        <v>0.90677375976018848</v>
      </c>
      <c r="AH205">
        <f t="shared" si="93"/>
        <v>-0.51443630029173004</v>
      </c>
      <c r="AI205">
        <f t="shared" si="94"/>
        <v>-0.2497318585567079</v>
      </c>
      <c r="AJ205">
        <f t="shared" si="95"/>
        <v>-1.9385056613983245</v>
      </c>
      <c r="AK205">
        <f t="shared" si="96"/>
        <v>0.28036239253462697</v>
      </c>
      <c r="AL205">
        <f t="shared" si="77"/>
        <v>-0.38099334769319093</v>
      </c>
      <c r="AM205">
        <f t="shared" si="78"/>
        <v>1.2334480538846109</v>
      </c>
      <c r="AN205">
        <f t="shared" si="79"/>
        <v>1.5037400197713471</v>
      </c>
      <c r="AO205">
        <f t="shared" si="80"/>
        <v>1.5432390684900266</v>
      </c>
      <c r="AP205">
        <f t="shared" si="81"/>
        <v>0.74345272358154513</v>
      </c>
      <c r="AQ205">
        <f t="shared" si="82"/>
        <v>1.7969660088228148</v>
      </c>
      <c r="AR205">
        <f t="shared" si="83"/>
        <v>1.4132634424217643</v>
      </c>
      <c r="AS205">
        <f t="shared" si="84"/>
        <v>-1.351482012064926</v>
      </c>
      <c r="AT205">
        <f t="shared" si="85"/>
        <v>-1.1101282571352054</v>
      </c>
      <c r="AU205">
        <f t="shared" si="86"/>
        <v>-0.28350744658836657</v>
      </c>
      <c r="AV205">
        <f t="shared" si="87"/>
        <v>-0.46421978786521018</v>
      </c>
    </row>
    <row r="206" spans="1:48" ht="15">
      <c r="A206" s="52"/>
      <c r="B206" s="14">
        <v>28</v>
      </c>
      <c r="C206" s="15" t="s">
        <v>1</v>
      </c>
      <c r="D206">
        <f t="shared" si="72"/>
        <v>0.42553191489361702</v>
      </c>
      <c r="E206">
        <f t="shared" si="88"/>
        <v>0.88888888888888884</v>
      </c>
      <c r="F206">
        <f t="shared" si="88"/>
        <v>0.46178915135608062</v>
      </c>
      <c r="G206">
        <f t="shared" si="88"/>
        <v>6.707907236120686E-2</v>
      </c>
      <c r="H206">
        <f t="shared" si="88"/>
        <v>0.12127902839216566</v>
      </c>
      <c r="I206">
        <f t="shared" si="88"/>
        <v>0.19093843782220118</v>
      </c>
      <c r="J206">
        <f t="shared" si="88"/>
        <v>0.5331790754120832</v>
      </c>
      <c r="K206">
        <f t="shared" si="88"/>
        <v>0.51569444444444645</v>
      </c>
      <c r="L206">
        <f t="shared" si="88"/>
        <v>0.43592592592592594</v>
      </c>
      <c r="M206">
        <f t="shared" si="88"/>
        <v>0.112800819252432</v>
      </c>
      <c r="N206">
        <f t="shared" si="88"/>
        <v>0.54591890468667714</v>
      </c>
      <c r="O206">
        <f t="shared" si="88"/>
        <v>0.41832777001284283</v>
      </c>
      <c r="P206">
        <f t="shared" si="88"/>
        <v>0.34176783278921746</v>
      </c>
      <c r="Q206">
        <f t="shared" ref="E206:W209" si="97">(Q134-Q$141)/(Q$142-Q$141)</f>
        <v>0.36197956193941916</v>
      </c>
      <c r="R206">
        <f t="shared" si="97"/>
        <v>0.25841269841269848</v>
      </c>
      <c r="S206">
        <f t="shared" si="97"/>
        <v>0.2199080448673473</v>
      </c>
      <c r="T206">
        <f t="shared" si="97"/>
        <v>0.35082025036866599</v>
      </c>
      <c r="U206">
        <f t="shared" si="97"/>
        <v>0.53566382236902466</v>
      </c>
      <c r="V206">
        <f t="shared" si="97"/>
        <v>0.69793442393304572</v>
      </c>
      <c r="W206">
        <f t="shared" si="97"/>
        <v>0.51070853462157795</v>
      </c>
      <c r="Z206" s="52"/>
      <c r="AA206" s="14">
        <v>28</v>
      </c>
      <c r="AB206" s="15" t="s">
        <v>1</v>
      </c>
      <c r="AC206">
        <f t="shared" si="76"/>
        <v>0.58178834830862869</v>
      </c>
      <c r="AD206">
        <f t="shared" si="89"/>
        <v>1.1255258508925143</v>
      </c>
      <c r="AE206">
        <f t="shared" si="90"/>
        <v>9.5087784607034026E-16</v>
      </c>
      <c r="AF206">
        <f t="shared" si="91"/>
        <v>0</v>
      </c>
      <c r="AG206">
        <f t="shared" si="92"/>
        <v>-1.3357913684344648E-16</v>
      </c>
      <c r="AH206">
        <f t="shared" si="93"/>
        <v>0</v>
      </c>
      <c r="AI206">
        <f t="shared" si="94"/>
        <v>6.73992113295932E-16</v>
      </c>
      <c r="AJ206">
        <f t="shared" si="95"/>
        <v>-3.3386803241119315E-15</v>
      </c>
      <c r="AK206">
        <f t="shared" si="96"/>
        <v>1.0039360130728392E-17</v>
      </c>
      <c r="AL206">
        <f t="shared" si="77"/>
        <v>0</v>
      </c>
      <c r="AM206">
        <f t="shared" si="78"/>
        <v>5.3650626248981684E-17</v>
      </c>
      <c r="AN206">
        <f t="shared" si="79"/>
        <v>0</v>
      </c>
      <c r="AO206">
        <f t="shared" si="80"/>
        <v>-2.9861924581283557E-16</v>
      </c>
      <c r="AP206">
        <f t="shared" si="81"/>
        <v>0</v>
      </c>
      <c r="AQ206">
        <f t="shared" si="82"/>
        <v>2.2872990238439173E-16</v>
      </c>
      <c r="AR206">
        <f t="shared" si="83"/>
        <v>0</v>
      </c>
      <c r="AS206">
        <f t="shared" si="84"/>
        <v>0</v>
      </c>
      <c r="AT206">
        <f t="shared" si="85"/>
        <v>0</v>
      </c>
      <c r="AU206">
        <f t="shared" si="86"/>
        <v>0</v>
      </c>
      <c r="AV206">
        <f t="shared" si="87"/>
        <v>-6.253865927738727E-16</v>
      </c>
    </row>
    <row r="207" spans="1:48" ht="15">
      <c r="A207" s="52"/>
      <c r="B207" s="14">
        <v>29</v>
      </c>
      <c r="C207" s="15" t="s">
        <v>1</v>
      </c>
      <c r="D207">
        <f t="shared" si="72"/>
        <v>2.1276595744680851E-2</v>
      </c>
      <c r="E207">
        <f t="shared" si="97"/>
        <v>0.63888888888888884</v>
      </c>
      <c r="F207">
        <f t="shared" si="97"/>
        <v>0.15551181102362205</v>
      </c>
      <c r="G207">
        <f t="shared" si="97"/>
        <v>3.3991348489159579E-2</v>
      </c>
      <c r="H207">
        <f t="shared" si="97"/>
        <v>6.5856976445865967E-2</v>
      </c>
      <c r="I207">
        <f t="shared" si="97"/>
        <v>0.13789728001621129</v>
      </c>
      <c r="J207">
        <f t="shared" si="97"/>
        <v>0.60438179294579619</v>
      </c>
      <c r="K207">
        <f t="shared" si="97"/>
        <v>0.25</v>
      </c>
      <c r="L207">
        <f t="shared" si="97"/>
        <v>0.26666666666666666</v>
      </c>
      <c r="M207">
        <f t="shared" si="97"/>
        <v>2.7649769585253378E-2</v>
      </c>
      <c r="N207">
        <f t="shared" si="97"/>
        <v>0.51658767772511849</v>
      </c>
      <c r="O207">
        <f t="shared" si="97"/>
        <v>0.86687477760376097</v>
      </c>
      <c r="P207">
        <f t="shared" si="97"/>
        <v>0.35394559396035868</v>
      </c>
      <c r="Q207">
        <f t="shared" si="97"/>
        <v>0.26471584774878082</v>
      </c>
      <c r="R207">
        <f t="shared" si="97"/>
        <v>0.14285714285714285</v>
      </c>
      <c r="S207">
        <f t="shared" si="97"/>
        <v>0.10828238336291714</v>
      </c>
      <c r="T207">
        <f t="shared" si="97"/>
        <v>0.26845761204486862</v>
      </c>
      <c r="U207">
        <f t="shared" si="97"/>
        <v>0.54913294797687862</v>
      </c>
      <c r="V207">
        <f t="shared" si="97"/>
        <v>0.9326848576115393</v>
      </c>
      <c r="W207">
        <f t="shared" si="97"/>
        <v>0.39420289855072466</v>
      </c>
      <c r="Z207" s="52"/>
      <c r="AA207" s="14">
        <v>29</v>
      </c>
      <c r="AB207" s="15" t="s">
        <v>1</v>
      </c>
      <c r="AC207">
        <f t="shared" si="76"/>
        <v>-0.90809572627303337</v>
      </c>
      <c r="AD207">
        <f t="shared" si="89"/>
        <v>0.23341871339532233</v>
      </c>
      <c r="AE207">
        <f t="shared" si="90"/>
        <v>-1.3013470205004583</v>
      </c>
      <c r="AF207">
        <f t="shared" si="91"/>
        <v>-0.1899640655187175</v>
      </c>
      <c r="AG207">
        <f t="shared" si="92"/>
        <v>-0.28889217841658404</v>
      </c>
      <c r="AH207">
        <f t="shared" si="93"/>
        <v>-0.25162082169373301</v>
      </c>
      <c r="AI207">
        <f t="shared" si="94"/>
        <v>0.25693978315698174</v>
      </c>
      <c r="AJ207">
        <f t="shared" si="95"/>
        <v>-0.99875069492459312</v>
      </c>
      <c r="AK207">
        <f t="shared" si="96"/>
        <v>-0.58773217150607571</v>
      </c>
      <c r="AL207">
        <f t="shared" si="77"/>
        <v>-0.38099334769319093</v>
      </c>
      <c r="AM207">
        <f t="shared" si="78"/>
        <v>-0.11962921226079196</v>
      </c>
      <c r="AN207">
        <f t="shared" si="79"/>
        <v>1.6024529839616237</v>
      </c>
      <c r="AO207">
        <f t="shared" si="80"/>
        <v>5.3432602094948503E-2</v>
      </c>
      <c r="AP207">
        <f t="shared" si="81"/>
        <v>-0.42846735929397228</v>
      </c>
      <c r="AQ207">
        <f t="shared" si="82"/>
        <v>-0.52077677325756733</v>
      </c>
      <c r="AR207">
        <f t="shared" si="83"/>
        <v>-0.53181291589452995</v>
      </c>
      <c r="AS207">
        <f t="shared" si="84"/>
        <v>-0.42704336835831042</v>
      </c>
      <c r="AT207">
        <f t="shared" si="85"/>
        <v>5.0908043279847666E-2</v>
      </c>
      <c r="AU207">
        <f t="shared" si="86"/>
        <v>1.1136616455870285</v>
      </c>
      <c r="AV207">
        <f>(W135-AVERAGE(W$107:W$137))/_xlfn.STDEV.P(W$107:W$137)</f>
        <v>-0.44221595328568736</v>
      </c>
    </row>
    <row r="208" spans="1:48" ht="15">
      <c r="A208" s="52"/>
      <c r="B208" s="14">
        <v>30</v>
      </c>
      <c r="C208" s="15" t="s">
        <v>1</v>
      </c>
      <c r="D208">
        <f t="shared" si="72"/>
        <v>0.14893617021276595</v>
      </c>
      <c r="E208">
        <f t="shared" si="97"/>
        <v>0.27777777777777779</v>
      </c>
      <c r="F208">
        <f t="shared" si="97"/>
        <v>0.452755905511811</v>
      </c>
      <c r="G208">
        <f t="shared" si="97"/>
        <v>1.3871704326876915E-2</v>
      </c>
      <c r="H208">
        <f t="shared" si="97"/>
        <v>2.8763245397571066E-2</v>
      </c>
      <c r="I208">
        <f t="shared" si="97"/>
        <v>0.1251970562675345</v>
      </c>
      <c r="J208">
        <f t="shared" si="97"/>
        <v>0.57779141847717108</v>
      </c>
      <c r="K208">
        <f t="shared" si="97"/>
        <v>0.60000000000000053</v>
      </c>
      <c r="L208">
        <f t="shared" si="97"/>
        <v>0.15</v>
      </c>
      <c r="M208">
        <f t="shared" si="97"/>
        <v>5.529953917050686E-2</v>
      </c>
      <c r="N208">
        <f t="shared" si="97"/>
        <v>0.84834123222748803</v>
      </c>
      <c r="O208">
        <f t="shared" si="97"/>
        <v>0.35447188003407165</v>
      </c>
      <c r="P208">
        <f t="shared" si="97"/>
        <v>0.24864380534675454</v>
      </c>
      <c r="Q208">
        <f t="shared" si="97"/>
        <v>0.45150510093806434</v>
      </c>
      <c r="R208">
        <f t="shared" si="97"/>
        <v>0.34285714285714286</v>
      </c>
      <c r="S208">
        <f t="shared" si="97"/>
        <v>0.27986831392261696</v>
      </c>
      <c r="T208">
        <f t="shared" si="97"/>
        <v>0.32748603682436728</v>
      </c>
      <c r="U208">
        <f t="shared" si="97"/>
        <v>0.74401321222130468</v>
      </c>
      <c r="V208">
        <f t="shared" si="97"/>
        <v>0.83345130822938196</v>
      </c>
      <c r="W208">
        <f t="shared" si="97"/>
        <v>0.60434782608695647</v>
      </c>
      <c r="Z208" s="52"/>
      <c r="AA208" s="14">
        <v>30</v>
      </c>
      <c r="AB208" s="15" t="s">
        <v>1</v>
      </c>
      <c r="AC208">
        <f t="shared" si="76"/>
        <v>-0.43760601851040321</v>
      </c>
      <c r="AD208">
        <f t="shared" si="89"/>
        <v>-1.0551804852117328</v>
      </c>
      <c r="AE208">
        <f t="shared" si="90"/>
        <v>-3.8381512494942822E-2</v>
      </c>
      <c r="AF208">
        <f t="shared" si="91"/>
        <v>-0.30547546837728656</v>
      </c>
      <c r="AG208">
        <f t="shared" si="92"/>
        <v>-0.48224641904491672</v>
      </c>
      <c r="AH208">
        <f t="shared" si="93"/>
        <v>-0.31186914332775734</v>
      </c>
      <c r="AI208">
        <f t="shared" si="94"/>
        <v>0.16098663295879476</v>
      </c>
      <c r="AJ208">
        <f t="shared" si="95"/>
        <v>0.31690625813863271</v>
      </c>
      <c r="AK208">
        <f t="shared" si="96"/>
        <v>-0.99284296805840377</v>
      </c>
      <c r="AL208">
        <f t="shared" si="77"/>
        <v>-0.25727933220652616</v>
      </c>
      <c r="AM208">
        <f t="shared" si="78"/>
        <v>1.2334480538846109</v>
      </c>
      <c r="AN208">
        <f t="shared" si="79"/>
        <v>-0.22812784325456886</v>
      </c>
      <c r="AO208">
        <f t="shared" si="80"/>
        <v>-0.40860212594774603</v>
      </c>
      <c r="AP208">
        <f t="shared" si="81"/>
        <v>0.39437905084454483</v>
      </c>
      <c r="AQ208">
        <f t="shared" si="82"/>
        <v>0.38056764199591459</v>
      </c>
      <c r="AR208">
        <f t="shared" si="83"/>
        <v>0.28566590418671756</v>
      </c>
      <c r="AS208">
        <f t="shared" si="84"/>
        <v>-0.12098593916788455</v>
      </c>
      <c r="AT208">
        <f t="shared" si="85"/>
        <v>0.78747945967219313</v>
      </c>
      <c r="AU208">
        <f t="shared" si="86"/>
        <v>0.64289532507096325</v>
      </c>
      <c r="AV208">
        <f t="shared" si="87"/>
        <v>0.35542305022201387</v>
      </c>
    </row>
    <row r="209" spans="1:48" ht="15">
      <c r="A209" s="52"/>
      <c r="B209" s="14">
        <v>31</v>
      </c>
      <c r="C209" s="15" t="s">
        <v>0</v>
      </c>
      <c r="D209">
        <f t="shared" si="72"/>
        <v>0.55319148936170215</v>
      </c>
      <c r="E209">
        <f t="shared" si="97"/>
        <v>0.66666666666666663</v>
      </c>
      <c r="F209">
        <f t="shared" si="97"/>
        <v>0.78149606299212604</v>
      </c>
      <c r="G209">
        <f t="shared" si="97"/>
        <v>5.060530548860992E-2</v>
      </c>
      <c r="H209">
        <f t="shared" si="97"/>
        <v>2.6445362667488898E-2</v>
      </c>
      <c r="I209">
        <f t="shared" si="97"/>
        <v>0.58354996916035418</v>
      </c>
      <c r="J209">
        <f t="shared" si="97"/>
        <v>0.92988308189171442</v>
      </c>
      <c r="K209">
        <f t="shared" si="97"/>
        <v>0.85000000000000053</v>
      </c>
      <c r="L209">
        <f t="shared" si="97"/>
        <v>0.26666666666666666</v>
      </c>
      <c r="M209">
        <f t="shared" si="97"/>
        <v>0.89861751152073721</v>
      </c>
      <c r="N209">
        <f t="shared" si="97"/>
        <v>1.4218009478672996E-2</v>
      </c>
      <c r="O209">
        <f t="shared" si="97"/>
        <v>0.90338424085716695</v>
      </c>
      <c r="P209">
        <f t="shared" si="97"/>
        <v>0.54039740708141382</v>
      </c>
      <c r="Q209">
        <f t="shared" si="97"/>
        <v>0.33272107437947601</v>
      </c>
      <c r="R209">
        <f t="shared" si="97"/>
        <v>0.22857142857142856</v>
      </c>
      <c r="S209">
        <f t="shared" si="97"/>
        <v>0.18900197823345563</v>
      </c>
      <c r="T209">
        <f t="shared" si="97"/>
        <v>0.20046560059470961</v>
      </c>
      <c r="U209">
        <f t="shared" si="97"/>
        <v>0.23038810900082576</v>
      </c>
      <c r="V209">
        <f t="shared" si="97"/>
        <v>0.62751310860973186</v>
      </c>
      <c r="W209">
        <f t="shared" si="97"/>
        <v>0.19420289855072465</v>
      </c>
      <c r="Z209" s="52"/>
      <c r="AA209" s="14">
        <v>31</v>
      </c>
      <c r="AB209" s="15" t="s">
        <v>0</v>
      </c>
      <c r="AC209">
        <f t="shared" si="76"/>
        <v>1.0522780560712588</v>
      </c>
      <c r="AD209">
        <f t="shared" si="89"/>
        <v>0.33254172867278808</v>
      </c>
      <c r="AE209">
        <f t="shared" si="90"/>
        <v>1.3584081552992364</v>
      </c>
      <c r="AF209">
        <f t="shared" si="91"/>
        <v>-9.4579601233007168E-2</v>
      </c>
      <c r="AG209">
        <f t="shared" si="92"/>
        <v>-0.49432858070606256</v>
      </c>
      <c r="AH209">
        <f t="shared" si="93"/>
        <v>1.8625015027591398</v>
      </c>
      <c r="AI209">
        <f t="shared" si="94"/>
        <v>1.4315330219541258</v>
      </c>
      <c r="AJ209">
        <f t="shared" si="95"/>
        <v>1.2566612246123641</v>
      </c>
      <c r="AK209">
        <f t="shared" si="96"/>
        <v>-0.58773217150607571</v>
      </c>
      <c r="AL209">
        <f t="shared" si="77"/>
        <v>3.5159981401367455</v>
      </c>
      <c r="AM209">
        <f t="shared" si="78"/>
        <v>-2.1685747867095451</v>
      </c>
      <c r="AN209">
        <f t="shared" si="79"/>
        <v>1.7328845716060892</v>
      </c>
      <c r="AO209">
        <f t="shared" si="80"/>
        <v>0.87153088800881606</v>
      </c>
      <c r="AP209">
        <f t="shared" si="81"/>
        <v>-0.12888986407791322</v>
      </c>
      <c r="AQ209">
        <f t="shared" si="82"/>
        <v>-0.13448630957750363</v>
      </c>
      <c r="AR209">
        <f t="shared" si="83"/>
        <v>-0.14724432710079169</v>
      </c>
      <c r="AS209">
        <f t="shared" si="84"/>
        <v>-0.77957624226872968</v>
      </c>
      <c r="AT209">
        <f t="shared" si="85"/>
        <v>-1.1538231716669547</v>
      </c>
      <c r="AU209">
        <f t="shared" si="86"/>
        <v>-0.3340803962678669</v>
      </c>
      <c r="AV209">
        <f t="shared" si="87"/>
        <v>-1.2013482462792238</v>
      </c>
    </row>
    <row r="213" spans="1:48" ht="13" customHeight="1">
      <c r="A213" s="51" t="s">
        <v>204</v>
      </c>
      <c r="B213" s="51"/>
      <c r="C213" s="51"/>
      <c r="D213" s="51"/>
      <c r="E213" s="51"/>
      <c r="F213" s="51"/>
      <c r="Z213" s="51" t="s">
        <v>204</v>
      </c>
      <c r="AA213" s="51"/>
      <c r="AB213" s="51"/>
      <c r="AC213" s="51"/>
      <c r="AD213" s="51"/>
      <c r="AE213" s="51"/>
    </row>
    <row r="214" spans="1:48" ht="13" customHeight="1">
      <c r="A214" s="51"/>
      <c r="B214" s="51"/>
      <c r="C214" s="51"/>
      <c r="D214" s="51"/>
      <c r="E214" s="51"/>
      <c r="F214" s="51"/>
      <c r="Z214" s="51"/>
      <c r="AA214" s="51"/>
      <c r="AB214" s="51"/>
      <c r="AC214" s="51"/>
      <c r="AD214" s="51"/>
      <c r="AE214" s="51"/>
    </row>
    <row r="215" spans="1:48" ht="13" customHeight="1">
      <c r="A215" s="51"/>
      <c r="B215" s="51"/>
      <c r="C215" s="51"/>
      <c r="D215" s="51"/>
      <c r="E215" s="51"/>
      <c r="F215" s="51"/>
      <c r="Z215" s="51"/>
      <c r="AA215" s="51"/>
      <c r="AB215" s="51"/>
      <c r="AC215" s="51"/>
      <c r="AD215" s="51"/>
      <c r="AE215" s="51"/>
    </row>
    <row r="216" spans="1:48" ht="14">
      <c r="A216" s="27"/>
      <c r="B216" s="16" t="s">
        <v>169</v>
      </c>
      <c r="C216" s="16" t="s">
        <v>170</v>
      </c>
      <c r="D216" s="9" t="s">
        <v>177</v>
      </c>
      <c r="E216" s="9" t="s">
        <v>178</v>
      </c>
      <c r="F216" s="9" t="s">
        <v>179</v>
      </c>
      <c r="G216" s="12" t="s">
        <v>180</v>
      </c>
      <c r="H216" s="9" t="s">
        <v>181</v>
      </c>
      <c r="I216" s="10" t="s">
        <v>182</v>
      </c>
      <c r="J216" s="12" t="s">
        <v>183</v>
      </c>
      <c r="K216" s="9" t="s">
        <v>184</v>
      </c>
      <c r="L216" s="9" t="s">
        <v>185</v>
      </c>
      <c r="M216" s="9" t="s">
        <v>186</v>
      </c>
      <c r="N216" s="9" t="s">
        <v>187</v>
      </c>
      <c r="O216" s="12" t="s">
        <v>188</v>
      </c>
      <c r="P216" s="12" t="s">
        <v>189</v>
      </c>
      <c r="Q216" s="9" t="s">
        <v>190</v>
      </c>
      <c r="R216" s="9" t="s">
        <v>191</v>
      </c>
      <c r="S216" s="9" t="s">
        <v>192</v>
      </c>
      <c r="T216" s="10" t="s">
        <v>193</v>
      </c>
      <c r="U216" s="9" t="s">
        <v>194</v>
      </c>
      <c r="V216" s="12" t="s">
        <v>195</v>
      </c>
      <c r="W216" s="24" t="s">
        <v>196</v>
      </c>
      <c r="Z216" s="27"/>
      <c r="AA216" s="16" t="s">
        <v>169</v>
      </c>
      <c r="AB216" s="16" t="s">
        <v>170</v>
      </c>
      <c r="AC216" s="9" t="s">
        <v>177</v>
      </c>
      <c r="AD216" s="9" t="s">
        <v>178</v>
      </c>
      <c r="AE216" s="9" t="s">
        <v>179</v>
      </c>
      <c r="AF216" s="12" t="s">
        <v>180</v>
      </c>
      <c r="AG216" s="9" t="s">
        <v>181</v>
      </c>
      <c r="AH216" s="10" t="s">
        <v>182</v>
      </c>
      <c r="AI216" s="12" t="s">
        <v>183</v>
      </c>
      <c r="AJ216" s="9" t="s">
        <v>184</v>
      </c>
      <c r="AK216" s="9" t="s">
        <v>185</v>
      </c>
      <c r="AL216" s="9" t="s">
        <v>186</v>
      </c>
      <c r="AM216" s="9" t="s">
        <v>187</v>
      </c>
      <c r="AN216" s="12" t="s">
        <v>188</v>
      </c>
      <c r="AO216" s="12" t="s">
        <v>189</v>
      </c>
      <c r="AP216" s="9" t="s">
        <v>190</v>
      </c>
      <c r="AQ216" s="9" t="s">
        <v>191</v>
      </c>
      <c r="AR216" s="9" t="s">
        <v>192</v>
      </c>
      <c r="AS216" s="10" t="s">
        <v>193</v>
      </c>
      <c r="AT216" s="9" t="s">
        <v>194</v>
      </c>
      <c r="AU216" s="12" t="s">
        <v>195</v>
      </c>
      <c r="AV216" s="24" t="s">
        <v>196</v>
      </c>
    </row>
    <row r="217" spans="1:48" ht="15">
      <c r="B217" s="14">
        <v>1</v>
      </c>
      <c r="C217" s="15" t="s">
        <v>1</v>
      </c>
      <c r="D217">
        <f t="shared" ref="D217:D247" si="98">D179-D148</f>
        <v>-2.2201665124884366E-2</v>
      </c>
      <c r="E217">
        <f>E179-E148</f>
        <v>0.19097222222222221</v>
      </c>
      <c r="F217">
        <f t="shared" ref="E217:W231" si="99">F179-F148</f>
        <v>-0.58070866141732291</v>
      </c>
      <c r="G217">
        <f t="shared" si="99"/>
        <v>-0.22978697587352873</v>
      </c>
      <c r="H217">
        <f t="shared" si="99"/>
        <v>-0.20364822529636462</v>
      </c>
      <c r="I217">
        <f t="shared" si="99"/>
        <v>-6.6631935277962295E-2</v>
      </c>
      <c r="J217">
        <f t="shared" si="99"/>
        <v>4.3809836302631466E-2</v>
      </c>
      <c r="K217">
        <f t="shared" si="99"/>
        <v>-5.5555555555555358E-3</v>
      </c>
      <c r="L217">
        <f t="shared" si="99"/>
        <v>-6.1111111111111116E-2</v>
      </c>
      <c r="M217">
        <f t="shared" si="99"/>
        <v>-1.8842805939580064E-2</v>
      </c>
      <c r="N217">
        <f t="shared" si="99"/>
        <v>-1.2094449210345026E-2</v>
      </c>
      <c r="O217">
        <f t="shared" si="99"/>
        <v>-0.39122609034592454</v>
      </c>
      <c r="P217">
        <f t="shared" si="99"/>
        <v>-0.53861779213087668</v>
      </c>
      <c r="Q217">
        <f t="shared" si="99"/>
        <v>-0.4213944302176752</v>
      </c>
      <c r="R217">
        <f t="shared" si="99"/>
        <v>-0.5714285714285714</v>
      </c>
      <c r="S217">
        <f t="shared" si="99"/>
        <v>-0.64419540111783913</v>
      </c>
      <c r="T217">
        <f t="shared" si="99"/>
        <v>-0.17982291988801546</v>
      </c>
      <c r="U217">
        <f t="shared" si="99"/>
        <v>-7.073539166448356E-2</v>
      </c>
      <c r="V217">
        <f t="shared" si="99"/>
        <v>0.14250567019792326</v>
      </c>
      <c r="W217">
        <f t="shared" si="99"/>
        <v>-0.11452330041068459</v>
      </c>
      <c r="AA217" s="14">
        <v>1</v>
      </c>
      <c r="AB217" s="15" t="s">
        <v>1</v>
      </c>
      <c r="AC217">
        <f>AC179-AC148</f>
        <v>-0.31311490033002343</v>
      </c>
      <c r="AD217">
        <f>AD179-AD148</f>
        <v>0.26656555197481119</v>
      </c>
      <c r="AE217">
        <f t="shared" ref="AE217:AV232" si="100">AE179-AE148</f>
        <v>-2.5457810453708869</v>
      </c>
      <c r="AF217">
        <f t="shared" si="100"/>
        <v>-0.52903710967209405</v>
      </c>
      <c r="AG217">
        <f t="shared" si="100"/>
        <v>-0.60735252618622426</v>
      </c>
      <c r="AH217">
        <f t="shared" si="100"/>
        <v>2.744001926080164E-2</v>
      </c>
      <c r="AI217">
        <f t="shared" si="100"/>
        <v>0.17182725976081473</v>
      </c>
      <c r="AJ217">
        <f t="shared" si="100"/>
        <v>-4.3944239959767817E-2</v>
      </c>
      <c r="AK217">
        <f t="shared" si="100"/>
        <v>-0.27207706821066113</v>
      </c>
      <c r="AL217">
        <f t="shared" si="100"/>
        <v>-5.1343770081271278E-2</v>
      </c>
      <c r="AM217">
        <f t="shared" si="100"/>
        <v>0.16215055813718143</v>
      </c>
      <c r="AN217">
        <f t="shared" si="100"/>
        <v>-1.2351786666103128</v>
      </c>
      <c r="AO217">
        <f t="shared" si="100"/>
        <v>-1.8889928104478253</v>
      </c>
      <c r="AP217">
        <f t="shared" si="100"/>
        <v>-1.3596022809583563</v>
      </c>
      <c r="AQ217">
        <f t="shared" si="100"/>
        <v>-1.8185562447805288</v>
      </c>
      <c r="AR217">
        <f t="shared" si="100"/>
        <v>-1.9712046614102774</v>
      </c>
      <c r="AS217">
        <f t="shared" si="100"/>
        <v>-0.41915921423728458</v>
      </c>
      <c r="AT217">
        <f t="shared" si="100"/>
        <v>-0.53862269981040634</v>
      </c>
      <c r="AU217">
        <f t="shared" si="100"/>
        <v>-1.5508517536725469E-2</v>
      </c>
      <c r="AV217">
        <f t="shared" si="100"/>
        <v>-0.56751703912227558</v>
      </c>
    </row>
    <row r="218" spans="1:48" ht="15">
      <c r="B218" s="14">
        <v>2</v>
      </c>
      <c r="C218" s="15" t="s">
        <v>1</v>
      </c>
      <c r="D218">
        <f t="shared" si="98"/>
        <v>0.57446808510638303</v>
      </c>
      <c r="E218">
        <f t="shared" ref="E218:S218" si="101">E180-E149</f>
        <v>0.26736111111111116</v>
      </c>
      <c r="F218">
        <f t="shared" si="101"/>
        <v>0.47121198938530479</v>
      </c>
      <c r="G218">
        <f t="shared" si="101"/>
        <v>-8.3080273761418327E-2</v>
      </c>
      <c r="H218">
        <f t="shared" si="101"/>
        <v>-1.8380619791524687E-2</v>
      </c>
      <c r="I218">
        <f t="shared" si="101"/>
        <v>-0.20604629643761124</v>
      </c>
      <c r="J218">
        <f t="shared" si="101"/>
        <v>-0.39906465635645649</v>
      </c>
      <c r="K218">
        <f t="shared" si="101"/>
        <v>0.375</v>
      </c>
      <c r="L218">
        <f t="shared" si="101"/>
        <v>-3.8888888888888862E-2</v>
      </c>
      <c r="M218">
        <f t="shared" si="101"/>
        <v>-7.7316948284689574E-3</v>
      </c>
      <c r="N218">
        <f t="shared" si="101"/>
        <v>2.3091960003937761E-2</v>
      </c>
      <c r="O218">
        <f t="shared" si="101"/>
        <v>0.32819959302991653</v>
      </c>
      <c r="P218">
        <f t="shared" si="101"/>
        <v>-1.0014096709446418E-2</v>
      </c>
      <c r="Q218">
        <f t="shared" si="101"/>
        <v>3.6113328343763129E-3</v>
      </c>
      <c r="R218">
        <f t="shared" si="101"/>
        <v>5.7142857142857134E-2</v>
      </c>
      <c r="S218">
        <f t="shared" si="101"/>
        <v>1.4809714673882229E-2</v>
      </c>
      <c r="T218">
        <f t="shared" si="99"/>
        <v>-8.1070096393999147E-2</v>
      </c>
      <c r="U218">
        <f t="shared" si="99"/>
        <v>0.32452518579686207</v>
      </c>
      <c r="V218">
        <f t="shared" si="99"/>
        <v>0.23671788959470541</v>
      </c>
      <c r="W218">
        <f t="shared" si="99"/>
        <v>0.35217391304347828</v>
      </c>
      <c r="AA218" s="14">
        <v>2</v>
      </c>
      <c r="AB218" s="15" t="s">
        <v>1</v>
      </c>
      <c r="AC218">
        <f t="shared" ref="AC217:AR232" si="102">AC180-AC149</f>
        <v>1.8913421471185194</v>
      </c>
      <c r="AD218">
        <f t="shared" si="102"/>
        <v>0.60358588711929018</v>
      </c>
      <c r="AE218">
        <f t="shared" si="102"/>
        <v>1.781612438450352</v>
      </c>
      <c r="AF218">
        <f t="shared" si="102"/>
        <v>0.17618002418847561</v>
      </c>
      <c r="AG218">
        <f t="shared" si="102"/>
        <v>0.27043094423203573</v>
      </c>
      <c r="AH218">
        <f t="shared" si="102"/>
        <v>-0.63091179467962</v>
      </c>
      <c r="AI218">
        <f t="shared" si="102"/>
        <v>-1.4288043017253165</v>
      </c>
      <c r="AJ218">
        <f t="shared" si="102"/>
        <v>1.5217966090136306</v>
      </c>
      <c r="AK218">
        <f t="shared" si="102"/>
        <v>-0.14412964025141956</v>
      </c>
      <c r="AL218">
        <f t="shared" si="102"/>
        <v>2.6907623928131841E-3</v>
      </c>
      <c r="AM218">
        <f t="shared" si="102"/>
        <v>0.25528333528782549</v>
      </c>
      <c r="AN218">
        <f t="shared" si="102"/>
        <v>1.5127839364639994</v>
      </c>
      <c r="AO218">
        <f t="shared" si="102"/>
        <v>0.5554843381434591</v>
      </c>
      <c r="AP218">
        <f t="shared" si="102"/>
        <v>0.30664110624420338</v>
      </c>
      <c r="AQ218">
        <f t="shared" si="102"/>
        <v>0.61334751789417075</v>
      </c>
      <c r="AR218">
        <f t="shared" si="102"/>
        <v>0.45308242770902979</v>
      </c>
      <c r="AS218">
        <f t="shared" si="100"/>
        <v>7.7416646735276595E-2</v>
      </c>
      <c r="AT218">
        <f t="shared" si="100"/>
        <v>0.95046813411454778</v>
      </c>
      <c r="AU218">
        <f t="shared" si="100"/>
        <v>0.43547345388383829</v>
      </c>
      <c r="AV218">
        <f t="shared" si="100"/>
        <v>1.3121650899052053</v>
      </c>
    </row>
    <row r="219" spans="1:48" ht="15">
      <c r="B219" s="14">
        <v>3</v>
      </c>
      <c r="C219" s="15" t="s">
        <v>1</v>
      </c>
      <c r="D219">
        <f t="shared" si="98"/>
        <v>8.3256244218316372E-2</v>
      </c>
      <c r="E219">
        <f t="shared" si="99"/>
        <v>-7.6388888888888895E-2</v>
      </c>
      <c r="F219">
        <f t="shared" si="99"/>
        <v>0.23913516335319984</v>
      </c>
      <c r="G219">
        <f t="shared" si="99"/>
        <v>-7.5217698987487605E-2</v>
      </c>
      <c r="H219">
        <f t="shared" si="99"/>
        <v>3.1540905936902897E-2</v>
      </c>
      <c r="I219">
        <f t="shared" si="99"/>
        <v>1.2168677987992749E-2</v>
      </c>
      <c r="J219">
        <f t="shared" si="99"/>
        <v>8.5142401970796644E-2</v>
      </c>
      <c r="K219">
        <f t="shared" si="99"/>
        <v>-4.8148148148146941E-2</v>
      </c>
      <c r="L219">
        <f t="shared" si="99"/>
        <v>-3.3333333333333326E-2</v>
      </c>
      <c r="M219">
        <f t="shared" si="99"/>
        <v>-1.930363543266763E-2</v>
      </c>
      <c r="N219">
        <f t="shared" si="99"/>
        <v>-0.14776323006173797</v>
      </c>
      <c r="O219">
        <f t="shared" si="99"/>
        <v>0.10015708554036962</v>
      </c>
      <c r="P219">
        <f t="shared" si="99"/>
        <v>7.9915155111908276E-2</v>
      </c>
      <c r="Q219">
        <f t="shared" si="99"/>
        <v>0.11646056676130434</v>
      </c>
      <c r="R219">
        <f t="shared" si="99"/>
        <v>0</v>
      </c>
      <c r="S219">
        <f t="shared" si="99"/>
        <v>3.0529672375157135E-2</v>
      </c>
      <c r="T219">
        <f t="shared" si="99"/>
        <v>-5.9183879342472434E-2</v>
      </c>
      <c r="U219">
        <f t="shared" si="99"/>
        <v>-8.2931533269045329E-2</v>
      </c>
      <c r="V219">
        <f t="shared" si="99"/>
        <v>0.1011140883080256</v>
      </c>
      <c r="W219">
        <f t="shared" si="99"/>
        <v>-0.10694769711163137</v>
      </c>
      <c r="AA219" s="14">
        <v>3</v>
      </c>
      <c r="AB219" s="15" t="s">
        <v>1</v>
      </c>
      <c r="AC219">
        <f t="shared" si="102"/>
        <v>7.0121444915899611E-2</v>
      </c>
      <c r="AD219">
        <f t="shared" si="102"/>
        <v>-0.65527744850507275</v>
      </c>
      <c r="AE219">
        <f t="shared" si="102"/>
        <v>0.87415776827296898</v>
      </c>
      <c r="AF219">
        <f t="shared" si="102"/>
        <v>0.26997150339712961</v>
      </c>
      <c r="AG219">
        <f t="shared" si="102"/>
        <v>0.73545910229091915</v>
      </c>
      <c r="AH219">
        <f t="shared" si="102"/>
        <v>0.36144164700031345</v>
      </c>
      <c r="AI219">
        <f t="shared" si="102"/>
        <v>0.5830388036189047</v>
      </c>
      <c r="AJ219">
        <f t="shared" si="102"/>
        <v>-0.14639659083368967</v>
      </c>
      <c r="AK219">
        <f t="shared" si="102"/>
        <v>-9.2699116412708893E-4</v>
      </c>
      <c r="AL219">
        <f t="shared" si="102"/>
        <v>-5.8959732661761882E-2</v>
      </c>
      <c r="AM219">
        <f t="shared" si="102"/>
        <v>-0.39192374515012363</v>
      </c>
      <c r="AN219">
        <f t="shared" si="102"/>
        <v>0.79062692707732751</v>
      </c>
      <c r="AO219">
        <f t="shared" si="102"/>
        <v>0.89231905859666982</v>
      </c>
      <c r="AP219">
        <f t="shared" si="102"/>
        <v>1.1033123647311367</v>
      </c>
      <c r="AQ219">
        <f t="shared" si="102"/>
        <v>1.0323274306346941</v>
      </c>
      <c r="AR219">
        <f t="shared" si="102"/>
        <v>1.5334005482721635</v>
      </c>
      <c r="AS219">
        <f t="shared" si="100"/>
        <v>0.19640462455634888</v>
      </c>
      <c r="AT219">
        <f t="shared" si="100"/>
        <v>-0.58861123678613425</v>
      </c>
      <c r="AU219">
        <f t="shared" si="100"/>
        <v>-0.21099034183536339</v>
      </c>
      <c r="AV219">
        <f t="shared" si="100"/>
        <v>-0.45776849127994668</v>
      </c>
    </row>
    <row r="220" spans="1:48" ht="15">
      <c r="B220" s="14">
        <v>4</v>
      </c>
      <c r="C220" s="15" t="s">
        <v>1</v>
      </c>
      <c r="D220">
        <f t="shared" si="98"/>
        <v>0.79309281529448039</v>
      </c>
      <c r="E220">
        <f t="shared" si="99"/>
        <v>0.10069444444444445</v>
      </c>
      <c r="F220">
        <f t="shared" si="99"/>
        <v>9.134782703267097E-2</v>
      </c>
      <c r="G220">
        <f t="shared" si="99"/>
        <v>0.89987168878049495</v>
      </c>
      <c r="H220">
        <f t="shared" si="99"/>
        <v>0.9014510343537242</v>
      </c>
      <c r="I220">
        <f t="shared" si="99"/>
        <v>0.21526454419733948</v>
      </c>
      <c r="J220">
        <f t="shared" si="99"/>
        <v>0.43100165515076649</v>
      </c>
      <c r="K220">
        <f t="shared" si="99"/>
        <v>0.12638888888888844</v>
      </c>
      <c r="L220">
        <f t="shared" si="99"/>
        <v>-0.19166666666666665</v>
      </c>
      <c r="M220">
        <f t="shared" si="99"/>
        <v>0.19503328213005641</v>
      </c>
      <c r="N220">
        <f t="shared" si="99"/>
        <v>-0.47626112759643913</v>
      </c>
      <c r="O220">
        <f t="shared" si="99"/>
        <v>8.7828135062839541E-2</v>
      </c>
      <c r="P220">
        <f t="shared" si="99"/>
        <v>0.18170343792066262</v>
      </c>
      <c r="Q220">
        <f t="shared" si="99"/>
        <v>0.73669076738104233</v>
      </c>
      <c r="R220">
        <f t="shared" si="99"/>
        <v>0.2</v>
      </c>
      <c r="S220">
        <f t="shared" si="99"/>
        <v>0.24023158718116755</v>
      </c>
      <c r="T220">
        <f t="shared" si="99"/>
        <v>-2.8256355452237036E-2</v>
      </c>
      <c r="U220">
        <f t="shared" si="99"/>
        <v>7.037068594139062E-2</v>
      </c>
      <c r="V220">
        <f t="shared" si="99"/>
        <v>0.12616481863667184</v>
      </c>
      <c r="W220">
        <f t="shared" si="99"/>
        <v>-2.6915113871635643E-2</v>
      </c>
      <c r="AA220" s="14">
        <v>4</v>
      </c>
      <c r="AB220" s="15" t="s">
        <v>1</v>
      </c>
      <c r="AC220">
        <f t="shared" si="102"/>
        <v>2.6898454288569127</v>
      </c>
      <c r="AD220">
        <f t="shared" si="102"/>
        <v>9.4757186296426488E-2</v>
      </c>
      <c r="AE220">
        <f t="shared" si="102"/>
        <v>0.23313646194188753</v>
      </c>
      <c r="AF220">
        <f t="shared" si="102"/>
        <v>5.8274121617654382</v>
      </c>
      <c r="AG220">
        <f t="shared" si="102"/>
        <v>5.0815207173329808</v>
      </c>
      <c r="AH220">
        <f t="shared" si="102"/>
        <v>1.3596411339124173</v>
      </c>
      <c r="AI220">
        <f t="shared" si="102"/>
        <v>1.6375364935747625</v>
      </c>
      <c r="AJ220">
        <f t="shared" si="102"/>
        <v>0.54323577374643994</v>
      </c>
      <c r="AK220">
        <f t="shared" si="102"/>
        <v>-0.55986123906458429</v>
      </c>
      <c r="AL220">
        <f t="shared" si="102"/>
        <v>0.90992687596168742</v>
      </c>
      <c r="AM220">
        <f t="shared" si="102"/>
        <v>-1.7320930344794498</v>
      </c>
      <c r="AN220">
        <f t="shared" si="102"/>
        <v>0.75425599522987641</v>
      </c>
      <c r="AO220">
        <f t="shared" si="102"/>
        <v>1.3751000421519937</v>
      </c>
      <c r="AP220">
        <f t="shared" si="102"/>
        <v>3.5070945320309623</v>
      </c>
      <c r="AQ220">
        <f t="shared" si="102"/>
        <v>1.1569417146161685</v>
      </c>
      <c r="AR220">
        <f t="shared" si="102"/>
        <v>1.4548702801143722</v>
      </c>
      <c r="AS220">
        <f t="shared" si="100"/>
        <v>0.35188866103767669</v>
      </c>
      <c r="AT220">
        <f t="shared" si="100"/>
        <v>-5.7487737607719858E-3</v>
      </c>
      <c r="AU220">
        <f t="shared" si="100"/>
        <v>-0.11742948133738362</v>
      </c>
      <c r="AV220">
        <f t="shared" si="100"/>
        <v>-0.24812020345915523</v>
      </c>
    </row>
    <row r="221" spans="1:48" ht="15">
      <c r="B221" s="14">
        <v>5</v>
      </c>
      <c r="C221" s="15" t="s">
        <v>1</v>
      </c>
      <c r="D221">
        <f t="shared" si="98"/>
        <v>0.37681159420289856</v>
      </c>
      <c r="E221">
        <f t="shared" si="99"/>
        <v>0.30555555555555558</v>
      </c>
      <c r="F221">
        <f t="shared" si="99"/>
        <v>0.10154108844129317</v>
      </c>
      <c r="G221">
        <f t="shared" si="99"/>
        <v>0</v>
      </c>
      <c r="H221">
        <f t="shared" si="99"/>
        <v>0</v>
      </c>
      <c r="I221">
        <f t="shared" si="99"/>
        <v>-9.9149374728472767E-2</v>
      </c>
      <c r="J221">
        <f t="shared" si="99"/>
        <v>0.29095811881993905</v>
      </c>
      <c r="K221">
        <f t="shared" si="99"/>
        <v>0</v>
      </c>
      <c r="L221">
        <f t="shared" si="99"/>
        <v>0.33888888888888891</v>
      </c>
      <c r="M221">
        <f t="shared" si="99"/>
        <v>-7.4603174603174491E-2</v>
      </c>
      <c r="N221">
        <f t="shared" si="99"/>
        <v>-0.22994923143994261</v>
      </c>
      <c r="O221">
        <f t="shared" si="99"/>
        <v>0</v>
      </c>
      <c r="P221">
        <f t="shared" si="99"/>
        <v>0</v>
      </c>
      <c r="Q221">
        <f t="shared" si="99"/>
        <v>0</v>
      </c>
      <c r="R221">
        <f t="shared" si="99"/>
        <v>0</v>
      </c>
      <c r="S221">
        <f t="shared" si="99"/>
        <v>0</v>
      </c>
      <c r="T221">
        <f t="shared" si="99"/>
        <v>0</v>
      </c>
      <c r="U221">
        <f t="shared" si="99"/>
        <v>0.13487183938296243</v>
      </c>
      <c r="V221">
        <f t="shared" si="99"/>
        <v>0</v>
      </c>
      <c r="W221">
        <f t="shared" si="99"/>
        <v>8.3012592064623414E-2</v>
      </c>
      <c r="AA221" s="14">
        <v>5</v>
      </c>
      <c r="AB221" s="15" t="s">
        <v>1</v>
      </c>
      <c r="AC221">
        <f t="shared" si="102"/>
        <v>1.0850620083770899</v>
      </c>
      <c r="AD221">
        <f t="shared" si="102"/>
        <v>0.77209605469152964</v>
      </c>
      <c r="AE221">
        <f t="shared" si="102"/>
        <v>0.24299473934552576</v>
      </c>
      <c r="AF221">
        <f t="shared" si="102"/>
        <v>0.5759588798663724</v>
      </c>
      <c r="AG221">
        <f t="shared" si="102"/>
        <v>0.33452832549324463</v>
      </c>
      <c r="AH221">
        <f t="shared" si="102"/>
        <v>-0.12943580428402035</v>
      </c>
      <c r="AI221">
        <f t="shared" si="102"/>
        <v>1.2252694733261942</v>
      </c>
      <c r="AJ221">
        <f t="shared" si="102"/>
        <v>-2.9350329077253212E-2</v>
      </c>
      <c r="AK221">
        <f t="shared" si="102"/>
        <v>1.1290622662651462</v>
      </c>
      <c r="AL221">
        <f t="shared" si="102"/>
        <v>-0.3063877636350909</v>
      </c>
      <c r="AM221">
        <f t="shared" si="102"/>
        <v>-0.78787332729787241</v>
      </c>
      <c r="AN221">
        <f t="shared" si="102"/>
        <v>0.88869963596299617</v>
      </c>
      <c r="AO221">
        <f t="shared" si="102"/>
        <v>0.72031979750904784</v>
      </c>
      <c r="AP221">
        <f t="shared" si="102"/>
        <v>0.1167189877417345</v>
      </c>
      <c r="AQ221">
        <f t="shared" si="102"/>
        <v>0.15537405661791137</v>
      </c>
      <c r="AR221">
        <f t="shared" si="102"/>
        <v>0.17585139207058376</v>
      </c>
      <c r="AS221">
        <f t="shared" si="100"/>
        <v>0.59715224954868429</v>
      </c>
      <c r="AT221">
        <f t="shared" si="100"/>
        <v>0.24348686033158273</v>
      </c>
      <c r="AU221">
        <f t="shared" si="100"/>
        <v>-0.62293851714682091</v>
      </c>
      <c r="AV221">
        <f t="shared" si="100"/>
        <v>0.17350621456168483</v>
      </c>
    </row>
    <row r="222" spans="1:48" ht="15">
      <c r="B222" s="14">
        <v>6</v>
      </c>
      <c r="C222" s="15" t="s">
        <v>0</v>
      </c>
      <c r="D222">
        <f t="shared" si="98"/>
        <v>7.5547332716620411E-2</v>
      </c>
      <c r="E222">
        <f t="shared" si="99"/>
        <v>0.17361111111111116</v>
      </c>
      <c r="F222">
        <f t="shared" si="99"/>
        <v>-0.20303867403314904</v>
      </c>
      <c r="G222">
        <f t="shared" si="99"/>
        <v>-0.15490955851167365</v>
      </c>
      <c r="H222">
        <f t="shared" si="99"/>
        <v>-3.3580522624610545E-2</v>
      </c>
      <c r="I222">
        <f t="shared" si="99"/>
        <v>-0.1607325080434846</v>
      </c>
      <c r="J222">
        <f t="shared" si="99"/>
        <v>-0.10098820314794682</v>
      </c>
      <c r="K222">
        <f t="shared" si="99"/>
        <v>0.10555555555555507</v>
      </c>
      <c r="L222">
        <f t="shared" si="99"/>
        <v>-0.14444444444444443</v>
      </c>
      <c r="M222">
        <f t="shared" si="99"/>
        <v>-2.8366615463389595E-2</v>
      </c>
      <c r="N222">
        <f t="shared" si="99"/>
        <v>-0.38615044932285159</v>
      </c>
      <c r="O222">
        <f t="shared" si="99"/>
        <v>-8.2073903932213033E-2</v>
      </c>
      <c r="P222">
        <f t="shared" si="99"/>
        <v>-5.3449727696473326E-2</v>
      </c>
      <c r="Q222">
        <f t="shared" si="99"/>
        <v>-0.16465899331920034</v>
      </c>
      <c r="R222">
        <f t="shared" si="99"/>
        <v>-0.22857142857142859</v>
      </c>
      <c r="S222">
        <f t="shared" si="99"/>
        <v>-0.18304479001020543</v>
      </c>
      <c r="T222">
        <f t="shared" si="99"/>
        <v>-0.16524252098276423</v>
      </c>
      <c r="U222">
        <f t="shared" si="99"/>
        <v>0.24644710532749048</v>
      </c>
      <c r="V222">
        <f t="shared" si="99"/>
        <v>0.23200913040655569</v>
      </c>
      <c r="W222">
        <f t="shared" si="99"/>
        <v>0.20363506771204559</v>
      </c>
      <c r="AA222" s="14">
        <v>6</v>
      </c>
      <c r="AB222" s="15" t="s">
        <v>0</v>
      </c>
      <c r="AC222">
        <f t="shared" si="102"/>
        <v>3.8090853669352054E-2</v>
      </c>
      <c r="AD222">
        <f t="shared" si="102"/>
        <v>0.15092029815018826</v>
      </c>
      <c r="AE222">
        <f t="shared" si="102"/>
        <v>-1.0674548136407747</v>
      </c>
      <c r="AF222">
        <f t="shared" si="102"/>
        <v>-0.15352557589244278</v>
      </c>
      <c r="AG222">
        <f t="shared" si="102"/>
        <v>0.23342607558762526</v>
      </c>
      <c r="AH222">
        <f t="shared" si="102"/>
        <v>-0.41750019044322917</v>
      </c>
      <c r="AI222">
        <f t="shared" si="102"/>
        <v>-0.30606338326073507</v>
      </c>
      <c r="AJ222">
        <f t="shared" si="102"/>
        <v>0.41775136374686667</v>
      </c>
      <c r="AK222">
        <f t="shared" si="102"/>
        <v>-0.45784365080008993</v>
      </c>
      <c r="AL222">
        <f t="shared" si="102"/>
        <v>-9.7659083630486643E-2</v>
      </c>
      <c r="AM222">
        <f t="shared" si="102"/>
        <v>-1.4805126362545862</v>
      </c>
      <c r="AN222">
        <f t="shared" si="102"/>
        <v>-1.3954094681707607E-2</v>
      </c>
      <c r="AO222">
        <f t="shared" si="102"/>
        <v>0.34435417131246882</v>
      </c>
      <c r="AP222">
        <f t="shared" si="102"/>
        <v>-0.41903409404203351</v>
      </c>
      <c r="AQ222">
        <f t="shared" si="102"/>
        <v>-0.57406411829459969</v>
      </c>
      <c r="AR222">
        <f t="shared" si="102"/>
        <v>-0.37357478641034464</v>
      </c>
      <c r="AS222">
        <f t="shared" si="100"/>
        <v>-0.36260802466228143</v>
      </c>
      <c r="AT222">
        <f t="shared" si="100"/>
        <v>0.65914505746813068</v>
      </c>
      <c r="AU222">
        <f t="shared" si="100"/>
        <v>0.38715881004686348</v>
      </c>
      <c r="AV222">
        <f t="shared" si="100"/>
        <v>0.62995527788269989</v>
      </c>
    </row>
    <row r="223" spans="1:48" ht="15">
      <c r="B223" s="14">
        <v>7</v>
      </c>
      <c r="C223" s="15" t="s">
        <v>0</v>
      </c>
      <c r="D223">
        <f t="shared" si="98"/>
        <v>-0.10915818686401479</v>
      </c>
      <c r="E223">
        <f t="shared" si="99"/>
        <v>-2.0833333333333315E-2</v>
      </c>
      <c r="F223">
        <f t="shared" si="99"/>
        <v>-0.10027950580763018</v>
      </c>
      <c r="G223">
        <f t="shared" si="99"/>
        <v>-0.1545827328646584</v>
      </c>
      <c r="H223">
        <f t="shared" si="99"/>
        <v>-4.7949667637053786E-2</v>
      </c>
      <c r="I223">
        <f t="shared" si="99"/>
        <v>-0.24564593562279247</v>
      </c>
      <c r="J223">
        <f t="shared" si="99"/>
        <v>-0.25946426121163502</v>
      </c>
      <c r="K223">
        <f t="shared" si="99"/>
        <v>-0.21111111111111169</v>
      </c>
      <c r="L223">
        <f t="shared" si="99"/>
        <v>-0.26666666666666666</v>
      </c>
      <c r="M223">
        <f t="shared" si="99"/>
        <v>-1.8842805939580064E-2</v>
      </c>
      <c r="N223">
        <f t="shared" si="99"/>
        <v>0.11706301770571104</v>
      </c>
      <c r="O223">
        <f t="shared" si="99"/>
        <v>-0.46809936795167351</v>
      </c>
      <c r="P223">
        <f t="shared" si="99"/>
        <v>-0.30152844216518826</v>
      </c>
      <c r="Q223">
        <f t="shared" si="99"/>
        <v>2.9612586429532795E-2</v>
      </c>
      <c r="R223">
        <f t="shared" si="99"/>
        <v>5.7142857142857162E-2</v>
      </c>
      <c r="S223">
        <f t="shared" si="99"/>
        <v>4.5798470652095136E-2</v>
      </c>
      <c r="T223">
        <f t="shared" si="99"/>
        <v>-2.3904431512027202E-2</v>
      </c>
      <c r="U223">
        <f t="shared" si="99"/>
        <v>5.6299256175511014E-2</v>
      </c>
      <c r="V223">
        <f t="shared" si="99"/>
        <v>9.5364682284853397E-2</v>
      </c>
      <c r="W223">
        <f t="shared" si="99"/>
        <v>3.0180226046227498E-2</v>
      </c>
      <c r="AA223" s="14">
        <v>7</v>
      </c>
      <c r="AB223" s="15" t="s">
        <v>0</v>
      </c>
      <c r="AC223">
        <f t="shared" si="102"/>
        <v>-0.64445152795098104</v>
      </c>
      <c r="AD223">
        <f t="shared" si="102"/>
        <v>-0.45703141795014129</v>
      </c>
      <c r="AE223">
        <f t="shared" si="102"/>
        <v>-0.57160049230857979</v>
      </c>
      <c r="AF223">
        <f t="shared" si="102"/>
        <v>-0.15470156143324928</v>
      </c>
      <c r="AG223">
        <f t="shared" si="102"/>
        <v>0.14150649436674562</v>
      </c>
      <c r="AH223">
        <f t="shared" si="102"/>
        <v>-0.79433792358808641</v>
      </c>
      <c r="AI223">
        <f t="shared" si="102"/>
        <v>-1.0280021538091773</v>
      </c>
      <c r="AJ223">
        <f t="shared" si="102"/>
        <v>-0.78203922634521272</v>
      </c>
      <c r="AK223">
        <f t="shared" si="102"/>
        <v>-0.82943063228480718</v>
      </c>
      <c r="AL223">
        <f t="shared" si="102"/>
        <v>-5.1343770081271278E-2</v>
      </c>
      <c r="AM223">
        <f t="shared" si="102"/>
        <v>0.69040890779233333</v>
      </c>
      <c r="AN223">
        <f t="shared" si="102"/>
        <v>-1.5014467791286084</v>
      </c>
      <c r="AO223">
        <f t="shared" si="102"/>
        <v>-0.8011245751351137</v>
      </c>
      <c r="AP223">
        <f t="shared" si="102"/>
        <v>0.44710686681016021</v>
      </c>
      <c r="AQ223">
        <f t="shared" si="102"/>
        <v>0.6885149499527522</v>
      </c>
      <c r="AR223">
        <f t="shared" si="102"/>
        <v>0.74181990565804901</v>
      </c>
      <c r="AS223">
        <f t="shared" si="100"/>
        <v>0.37235549388771838</v>
      </c>
      <c r="AT223">
        <f t="shared" si="100"/>
        <v>-5.8536386630783227E-2</v>
      </c>
      <c r="AU223">
        <f t="shared" si="100"/>
        <v>-0.25567132503466578</v>
      </c>
      <c r="AV223">
        <f t="shared" si="100"/>
        <v>-1.9067450935076113E-2</v>
      </c>
    </row>
    <row r="224" spans="1:48" ht="15">
      <c r="B224" s="14">
        <v>8</v>
      </c>
      <c r="C224" s="15" t="s">
        <v>0</v>
      </c>
      <c r="D224">
        <f t="shared" si="98"/>
        <v>-0.4042553191489362</v>
      </c>
      <c r="E224">
        <f t="shared" si="99"/>
        <v>0.16319444444444442</v>
      </c>
      <c r="F224">
        <f t="shared" si="99"/>
        <v>-5.8397137512506886E-2</v>
      </c>
      <c r="G224">
        <f t="shared" si="99"/>
        <v>0.15413221956099663</v>
      </c>
      <c r="H224">
        <f t="shared" si="99"/>
        <v>0.19731423025416103</v>
      </c>
      <c r="I224">
        <f t="shared" si="99"/>
        <v>9.4186647863011425E-2</v>
      </c>
      <c r="J224">
        <f t="shared" si="99"/>
        <v>0.45409758935657879</v>
      </c>
      <c r="K224">
        <f t="shared" si="99"/>
        <v>-0.17962962962962892</v>
      </c>
      <c r="L224">
        <f t="shared" si="99"/>
        <v>5.555555555555558E-2</v>
      </c>
      <c r="M224">
        <f t="shared" si="99"/>
        <v>0</v>
      </c>
      <c r="N224">
        <f t="shared" si="99"/>
        <v>-5.1907688413236452E-2</v>
      </c>
      <c r="O224">
        <f t="shared" si="99"/>
        <v>-0.1154644755298741</v>
      </c>
      <c r="P224">
        <f t="shared" si="99"/>
        <v>2.8520622398461204E-2</v>
      </c>
      <c r="Q224">
        <f t="shared" si="99"/>
        <v>0.21192153605532416</v>
      </c>
      <c r="R224">
        <f t="shared" si="99"/>
        <v>0.1142857142857143</v>
      </c>
      <c r="S224">
        <f t="shared" si="99"/>
        <v>0.10926665881069716</v>
      </c>
      <c r="T224">
        <f t="shared" si="99"/>
        <v>-9.2188201230722633E-2</v>
      </c>
      <c r="U224">
        <f t="shared" si="99"/>
        <v>0.11759211407485382</v>
      </c>
      <c r="V224">
        <f t="shared" si="99"/>
        <v>0.10461624976666384</v>
      </c>
      <c r="W224">
        <f t="shared" si="99"/>
        <v>0.12859179309642599</v>
      </c>
      <c r="AA224" s="14">
        <v>8</v>
      </c>
      <c r="AB224" s="15" t="s">
        <v>0</v>
      </c>
      <c r="AC224">
        <f t="shared" si="102"/>
        <v>-1.840614119228722</v>
      </c>
      <c r="AD224">
        <f t="shared" si="102"/>
        <v>8.1533145855414269E-2</v>
      </c>
      <c r="AE224">
        <f t="shared" si="102"/>
        <v>-0.44335847798304917</v>
      </c>
      <c r="AF224">
        <f t="shared" si="102"/>
        <v>1.493912309832494</v>
      </c>
      <c r="AG224">
        <f t="shared" si="102"/>
        <v>1.3991528988766242</v>
      </c>
      <c r="AH224">
        <f t="shared" si="102"/>
        <v>0.77176905076937619</v>
      </c>
      <c r="AI224">
        <f t="shared" si="102"/>
        <v>1.7962506306836965</v>
      </c>
      <c r="AJ224">
        <f t="shared" si="102"/>
        <v>-0.6238660042081382</v>
      </c>
      <c r="AK224">
        <f t="shared" si="102"/>
        <v>0.2183499524164477</v>
      </c>
      <c r="AL224">
        <f t="shared" si="102"/>
        <v>-0.33236883673280637</v>
      </c>
      <c r="AM224">
        <f t="shared" si="102"/>
        <v>-1.7269517549236973E-2</v>
      </c>
      <c r="AN224">
        <f t="shared" si="102"/>
        <v>1.1497878043272736E-2</v>
      </c>
      <c r="AO224">
        <f t="shared" si="102"/>
        <v>0.7414550421734124</v>
      </c>
      <c r="AP224">
        <f t="shared" si="102"/>
        <v>1.1893321505908967</v>
      </c>
      <c r="AQ224">
        <f t="shared" si="102"/>
        <v>0.72053962956371709</v>
      </c>
      <c r="AR224">
        <f t="shared" si="102"/>
        <v>0.75201713302644546</v>
      </c>
      <c r="AS224">
        <f t="shared" si="100"/>
        <v>4.5961009419479004E-2</v>
      </c>
      <c r="AT224">
        <f t="shared" si="100"/>
        <v>0.17744857620710897</v>
      </c>
      <c r="AU224">
        <f t="shared" si="100"/>
        <v>-0.20596666624444915</v>
      </c>
      <c r="AV224">
        <f t="shared" si="100"/>
        <v>0.24840107204586848</v>
      </c>
    </row>
    <row r="225" spans="2:48" ht="15">
      <c r="B225" s="14">
        <v>9</v>
      </c>
      <c r="C225" s="15" t="s">
        <v>0</v>
      </c>
      <c r="D225">
        <f t="shared" si="98"/>
        <v>6.7838421214924446E-3</v>
      </c>
      <c r="E225">
        <f t="shared" si="99"/>
        <v>-0.17708333333333334</v>
      </c>
      <c r="F225">
        <f t="shared" si="99"/>
        <v>0.25107669552355671</v>
      </c>
      <c r="G225">
        <f t="shared" si="99"/>
        <v>-3.4229369979698256E-2</v>
      </c>
      <c r="H225">
        <f t="shared" si="99"/>
        <v>-3.5693894254019816E-2</v>
      </c>
      <c r="I225">
        <f t="shared" si="99"/>
        <v>-4.1936598448470142E-3</v>
      </c>
      <c r="J225">
        <f t="shared" si="99"/>
        <v>8.456007494377249E-2</v>
      </c>
      <c r="K225">
        <f t="shared" si="99"/>
        <v>3.981481481481286E-2</v>
      </c>
      <c r="L225">
        <f t="shared" si="99"/>
        <v>0.16666666666666666</v>
      </c>
      <c r="M225">
        <f t="shared" si="99"/>
        <v>-1.7255504352278545E-2</v>
      </c>
      <c r="N225">
        <f t="shared" si="99"/>
        <v>0.15224942691999377</v>
      </c>
      <c r="O225">
        <f t="shared" si="99"/>
        <v>-0.14338377719301651</v>
      </c>
      <c r="P225">
        <f t="shared" si="99"/>
        <v>-0.14867937504040674</v>
      </c>
      <c r="Q225">
        <f t="shared" si="99"/>
        <v>-0.13998503500934331</v>
      </c>
      <c r="R225">
        <f t="shared" si="99"/>
        <v>-4.761904761904763E-2</v>
      </c>
      <c r="S225">
        <f t="shared" si="99"/>
        <v>-3.8161653101043767E-2</v>
      </c>
      <c r="T225">
        <f t="shared" si="99"/>
        <v>-7.1694513189495268E-2</v>
      </c>
      <c r="U225">
        <f t="shared" si="99"/>
        <v>9.2109695199979025E-2</v>
      </c>
      <c r="V225">
        <f t="shared" si="99"/>
        <v>9.0180898773905893E-2</v>
      </c>
      <c r="W225">
        <f t="shared" si="99"/>
        <v>3.5906051658011751E-2</v>
      </c>
      <c r="AA225" s="14">
        <v>9</v>
      </c>
      <c r="AB225" s="15" t="s">
        <v>0</v>
      </c>
      <c r="AC225">
        <f t="shared" si="102"/>
        <v>-0.20266935778970419</v>
      </c>
      <c r="AD225">
        <f t="shared" si="102"/>
        <v>-0.98238235732016221</v>
      </c>
      <c r="AE225">
        <f t="shared" si="102"/>
        <v>0.83685888762824401</v>
      </c>
      <c r="AF225">
        <f t="shared" si="102"/>
        <v>0.414763691855776</v>
      </c>
      <c r="AG225">
        <f t="shared" si="102"/>
        <v>0.17175254088563652</v>
      </c>
      <c r="AH225">
        <f t="shared" si="102"/>
        <v>0.31477787507560917</v>
      </c>
      <c r="AI225">
        <f t="shared" si="102"/>
        <v>0.32487858045165952</v>
      </c>
      <c r="AJ225">
        <f t="shared" si="102"/>
        <v>0.20731955473569486</v>
      </c>
      <c r="AK225">
        <f t="shared" si="102"/>
        <v>0.73620677210582564</v>
      </c>
      <c r="AL225">
        <f t="shared" si="102"/>
        <v>-4.3624551156402402E-2</v>
      </c>
      <c r="AM225">
        <f t="shared" si="102"/>
        <v>0.78354168494297738</v>
      </c>
      <c r="AN225">
        <f t="shared" si="102"/>
        <v>-1.1454192891249604E-2</v>
      </c>
      <c r="AO225">
        <f t="shared" si="102"/>
        <v>-7.1556110230112768E-2</v>
      </c>
      <c r="AP225">
        <f t="shared" si="102"/>
        <v>-0.39790315547313548</v>
      </c>
      <c r="AQ225">
        <f t="shared" si="102"/>
        <v>-1.7472072060690014E-2</v>
      </c>
      <c r="AR225">
        <f t="shared" si="102"/>
        <v>4.1751920915782392E-2</v>
      </c>
      <c r="AS225">
        <f t="shared" si="100"/>
        <v>0.1627728650461806</v>
      </c>
      <c r="AT225">
        <f t="shared" si="100"/>
        <v>8.1388546658554883E-2</v>
      </c>
      <c r="AU225">
        <f t="shared" si="100"/>
        <v>-0.26391000453969993</v>
      </c>
      <c r="AV225">
        <f t="shared" si="100"/>
        <v>-5.166190811871918E-2</v>
      </c>
    </row>
    <row r="226" spans="2:48" ht="15">
      <c r="B226" s="14">
        <v>10</v>
      </c>
      <c r="C226" s="15" t="s">
        <v>0</v>
      </c>
      <c r="D226">
        <f t="shared" si="98"/>
        <v>9.5898859081097743E-2</v>
      </c>
      <c r="E226">
        <f t="shared" si="99"/>
        <v>0.2361111111111111</v>
      </c>
      <c r="F226">
        <f t="shared" si="99"/>
        <v>0.50152803758646203</v>
      </c>
      <c r="G226">
        <f t="shared" si="99"/>
        <v>-4.523230287094665E-2</v>
      </c>
      <c r="H226">
        <f t="shared" si="99"/>
        <v>-8.4954036943365827E-2</v>
      </c>
      <c r="I226">
        <f t="shared" si="99"/>
        <v>0.27738109999733662</v>
      </c>
      <c r="J226">
        <f t="shared" si="99"/>
        <v>0.44339936591740636</v>
      </c>
      <c r="K226">
        <f t="shared" si="99"/>
        <v>-3.7037037037045417E-3</v>
      </c>
      <c r="L226">
        <f t="shared" si="99"/>
        <v>-8.333333333333337E-2</v>
      </c>
      <c r="M226">
        <f t="shared" si="99"/>
        <v>4.1474654377880123E-2</v>
      </c>
      <c r="N226">
        <f t="shared" si="99"/>
        <v>-6.9880602472330411E-2</v>
      </c>
      <c r="O226">
        <f t="shared" si="99"/>
        <v>-0.11183601520124875</v>
      </c>
      <c r="P226">
        <f t="shared" si="99"/>
        <v>-0.26306104279907427</v>
      </c>
      <c r="Q226">
        <f t="shared" si="99"/>
        <v>-5.5284999575607563E-2</v>
      </c>
      <c r="R226">
        <f t="shared" si="99"/>
        <v>-4.7619047619047616E-2</v>
      </c>
      <c r="S226">
        <f t="shared" si="99"/>
        <v>-6.2841514188217124E-2</v>
      </c>
      <c r="T226">
        <f t="shared" si="99"/>
        <v>-9.9428972812652505E-2</v>
      </c>
      <c r="U226">
        <f t="shared" si="99"/>
        <v>-0.19653179190751446</v>
      </c>
      <c r="V226">
        <f t="shared" si="99"/>
        <v>0.16333985781257193</v>
      </c>
      <c r="W226">
        <f t="shared" si="99"/>
        <v>-0.16883888266639513</v>
      </c>
      <c r="AA226" s="14">
        <v>10</v>
      </c>
      <c r="AB226" s="15" t="s">
        <v>0</v>
      </c>
      <c r="AC226">
        <f t="shared" si="102"/>
        <v>0.10766739374018824</v>
      </c>
      <c r="AD226">
        <f t="shared" si="102"/>
        <v>0.56724321191883087</v>
      </c>
      <c r="AE226">
        <f t="shared" si="102"/>
        <v>1.9433821112941276</v>
      </c>
      <c r="AF226">
        <f t="shared" si="102"/>
        <v>0.36522885934538057</v>
      </c>
      <c r="AG226">
        <f t="shared" si="102"/>
        <v>-6.291496202090896E-2</v>
      </c>
      <c r="AH226">
        <f t="shared" si="102"/>
        <v>1.6434992287709358</v>
      </c>
      <c r="AI226">
        <f t="shared" si="102"/>
        <v>1.6829747383406692</v>
      </c>
      <c r="AJ226">
        <f t="shared" si="102"/>
        <v>-1.3424060975233409E-3</v>
      </c>
      <c r="AK226">
        <f t="shared" si="102"/>
        <v>-0.41221252818058574</v>
      </c>
      <c r="AL226">
        <f t="shared" si="102"/>
        <v>0.24198654906375827</v>
      </c>
      <c r="AM226">
        <f t="shared" si="102"/>
        <v>-0.1187250924437335</v>
      </c>
      <c r="AN226">
        <f t="shared" si="102"/>
        <v>-4.2205208966073222E-2</v>
      </c>
      <c r="AO226">
        <f t="shared" si="102"/>
        <v>-0.58029005391932831</v>
      </c>
      <c r="AP226">
        <f t="shared" si="102"/>
        <v>4.4194980002430662E-2</v>
      </c>
      <c r="AQ226">
        <f t="shared" si="102"/>
        <v>0.13286279205647278</v>
      </c>
      <c r="AR226">
        <f t="shared" si="102"/>
        <v>0.13943955066055125</v>
      </c>
      <c r="AS226">
        <f t="shared" si="100"/>
        <v>1.8568395786904723E-2</v>
      </c>
      <c r="AT226">
        <f t="shared" si="100"/>
        <v>-1.0074910076701715</v>
      </c>
      <c r="AU226">
        <f t="shared" si="100"/>
        <v>9.6300100710161818E-2</v>
      </c>
      <c r="AV226">
        <f t="shared" si="100"/>
        <v>-0.87656502729520258</v>
      </c>
    </row>
    <row r="227" spans="2:48" ht="15">
      <c r="B227" s="14">
        <v>11</v>
      </c>
      <c r="C227" s="15" t="s">
        <v>1</v>
      </c>
      <c r="D227">
        <f t="shared" si="98"/>
        <v>-7.7089115016959614E-3</v>
      </c>
      <c r="E227">
        <f t="shared" si="99"/>
        <v>0.10069444444444442</v>
      </c>
      <c r="F227">
        <f t="shared" si="99"/>
        <v>-4.4530604254578332E-2</v>
      </c>
      <c r="G227">
        <f t="shared" si="99"/>
        <v>-0.11720144666044352</v>
      </c>
      <c r="H227">
        <f t="shared" si="99"/>
        <v>5.5190408093901203E-3</v>
      </c>
      <c r="I227">
        <f t="shared" si="99"/>
        <v>-0.6918439993858253</v>
      </c>
      <c r="J227">
        <f t="shared" si="99"/>
        <v>-0.22401942054022372</v>
      </c>
      <c r="K227">
        <f t="shared" si="99"/>
        <v>-2.8703703703704897E-2</v>
      </c>
      <c r="L227">
        <f t="shared" si="99"/>
        <v>-0.15</v>
      </c>
      <c r="M227">
        <f t="shared" si="99"/>
        <v>-1.4541730670762802E-2</v>
      </c>
      <c r="N227">
        <f t="shared" si="99"/>
        <v>0.21473272673576438</v>
      </c>
      <c r="O227">
        <f t="shared" si="99"/>
        <v>-0.1641986219841278</v>
      </c>
      <c r="P227">
        <f t="shared" si="99"/>
        <v>-0.16519764809316978</v>
      </c>
      <c r="Q227">
        <f t="shared" si="99"/>
        <v>-5.4982988229805588E-2</v>
      </c>
      <c r="R227">
        <f t="shared" si="99"/>
        <v>-3.8095238095238085E-2</v>
      </c>
      <c r="S227">
        <f t="shared" si="99"/>
        <v>-3.3235121475123496E-2</v>
      </c>
      <c r="T227">
        <f t="shared" si="99"/>
        <v>-0.1350120188493496</v>
      </c>
      <c r="U227">
        <f t="shared" si="99"/>
        <v>7.5216972034715557E-2</v>
      </c>
      <c r="V227">
        <f t="shared" si="99"/>
        <v>0.18751954516062597</v>
      </c>
      <c r="W227">
        <f t="shared" si="99"/>
        <v>-1.3131724535858535E-2</v>
      </c>
      <c r="AA227" s="14">
        <v>11</v>
      </c>
      <c r="AB227" s="15" t="s">
        <v>1</v>
      </c>
      <c r="AC227">
        <f t="shared" si="102"/>
        <v>-0.25789212905986381</v>
      </c>
      <c r="AD227">
        <f t="shared" si="102"/>
        <v>-7.7061595387435289E-2</v>
      </c>
      <c r="AE227">
        <f t="shared" si="102"/>
        <v>-0.36385485421272845</v>
      </c>
      <c r="AF227">
        <f t="shared" si="102"/>
        <v>2.7752009725193122E-2</v>
      </c>
      <c r="AG227">
        <f t="shared" si="102"/>
        <v>0.3836527872716875</v>
      </c>
      <c r="AH227">
        <f t="shared" si="102"/>
        <v>-2.8151175426861696</v>
      </c>
      <c r="AI227">
        <f t="shared" si="102"/>
        <v>-0.93967001088605584</v>
      </c>
      <c r="AJ227">
        <f t="shared" si="102"/>
        <v>-9.531790274489782E-2</v>
      </c>
      <c r="AK227">
        <f t="shared" si="102"/>
        <v>-0.38166172369508899</v>
      </c>
      <c r="AL227">
        <f t="shared" si="102"/>
        <v>-3.580207588715395E-2</v>
      </c>
      <c r="AM227">
        <f t="shared" si="102"/>
        <v>1.0776482122746334</v>
      </c>
      <c r="AN227">
        <f t="shared" si="102"/>
        <v>1.8923280179869995E-3</v>
      </c>
      <c r="AO227">
        <f t="shared" si="102"/>
        <v>-8.9122083268024399E-2</v>
      </c>
      <c r="AP227">
        <f t="shared" si="102"/>
        <v>-3.2094774849115604E-2</v>
      </c>
      <c r="AQ227">
        <f t="shared" si="102"/>
        <v>1.7097153675030397E-2</v>
      </c>
      <c r="AR227">
        <f t="shared" si="102"/>
        <v>5.9063678451916068E-2</v>
      </c>
      <c r="AS227">
        <f t="shared" si="100"/>
        <v>-0.19985732920429644</v>
      </c>
      <c r="AT227">
        <f t="shared" si="100"/>
        <v>1.8753405621478203E-2</v>
      </c>
      <c r="AU227">
        <f t="shared" si="100"/>
        <v>0.17682698743201031</v>
      </c>
      <c r="AV227">
        <f t="shared" si="100"/>
        <v>-0.31162272859963402</v>
      </c>
    </row>
    <row r="228" spans="2:48" ht="15">
      <c r="B228" s="14">
        <v>12</v>
      </c>
      <c r="C228" s="15" t="s">
        <v>1</v>
      </c>
      <c r="D228">
        <f t="shared" si="98"/>
        <v>-7.7089115016959614E-3</v>
      </c>
      <c r="E228">
        <f t="shared" si="99"/>
        <v>6.944444444444442E-2</v>
      </c>
      <c r="F228">
        <f t="shared" si="99"/>
        <v>-6.9136903467176825E-2</v>
      </c>
      <c r="G228">
        <f t="shared" si="99"/>
        <v>-4.3500633771784585E-2</v>
      </c>
      <c r="H228">
        <f t="shared" si="99"/>
        <v>-0.11942379506112875</v>
      </c>
      <c r="I228">
        <f t="shared" si="99"/>
        <v>4.9856532795071608E-2</v>
      </c>
      <c r="J228">
        <f t="shared" si="99"/>
        <v>0.29231876512296118</v>
      </c>
      <c r="K228">
        <f t="shared" si="99"/>
        <v>-5.5555555555555552E-2</v>
      </c>
      <c r="L228">
        <f t="shared" si="99"/>
        <v>-0.10833333333333323</v>
      </c>
      <c r="M228">
        <f t="shared" si="99"/>
        <v>-1.7716333845366063E-2</v>
      </c>
      <c r="N228">
        <f t="shared" si="99"/>
        <v>-4.7702757815686114E-2</v>
      </c>
      <c r="O228">
        <f t="shared" si="99"/>
        <v>-0.18051680394324304</v>
      </c>
      <c r="P228">
        <f t="shared" si="99"/>
        <v>-0.28771561298459636</v>
      </c>
      <c r="Q228">
        <f t="shared" si="99"/>
        <v>-0.18868511971021706</v>
      </c>
      <c r="R228">
        <f t="shared" si="99"/>
        <v>-0.22857142857142854</v>
      </c>
      <c r="S228">
        <f t="shared" si="99"/>
        <v>-0.27209067540207754</v>
      </c>
      <c r="T228">
        <f t="shared" si="99"/>
        <v>-0.17039535654506233</v>
      </c>
      <c r="U228">
        <f t="shared" si="99"/>
        <v>-8.703367635313386E-2</v>
      </c>
      <c r="V228">
        <f t="shared" si="99"/>
        <v>0.15162408714143594</v>
      </c>
      <c r="W228">
        <f t="shared" si="99"/>
        <v>-0.10393374741200823</v>
      </c>
      <c r="AA228" s="14">
        <v>12</v>
      </c>
      <c r="AB228" s="15" t="s">
        <v>1</v>
      </c>
      <c r="AC228">
        <f t="shared" si="102"/>
        <v>-0.25789212905986381</v>
      </c>
      <c r="AD228">
        <f t="shared" si="102"/>
        <v>-0.19931366142982565</v>
      </c>
      <c r="AE228">
        <f t="shared" si="102"/>
        <v>-0.44858560048768176</v>
      </c>
      <c r="AF228">
        <f t="shared" si="102"/>
        <v>0.40128265938170149</v>
      </c>
      <c r="AG228">
        <f t="shared" si="102"/>
        <v>-0.16952019478802738</v>
      </c>
      <c r="AH228">
        <f t="shared" si="102"/>
        <v>0.54709030069275855</v>
      </c>
      <c r="AI228">
        <f t="shared" si="102"/>
        <v>1.2467743340831721</v>
      </c>
      <c r="AJ228">
        <f t="shared" si="102"/>
        <v>-0.10453219371225608</v>
      </c>
      <c r="AK228">
        <f t="shared" si="102"/>
        <v>-0.39237670449117984</v>
      </c>
      <c r="AL228">
        <f t="shared" si="102"/>
        <v>-5.1240513736892757E-2</v>
      </c>
      <c r="AM228">
        <f t="shared" si="102"/>
        <v>8.0297961874548074E-3</v>
      </c>
      <c r="AN228">
        <f t="shared" si="102"/>
        <v>-0.34585249755324093</v>
      </c>
      <c r="AO228">
        <f t="shared" si="102"/>
        <v>-0.72150906901327128</v>
      </c>
      <c r="AP228">
        <f t="shared" si="102"/>
        <v>-0.36902684102094063</v>
      </c>
      <c r="AQ228">
        <f t="shared" si="102"/>
        <v>-0.34856182211885556</v>
      </c>
      <c r="AR228">
        <f t="shared" si="102"/>
        <v>-0.42403694266480646</v>
      </c>
      <c r="AS228">
        <f t="shared" si="100"/>
        <v>-0.37102516696951615</v>
      </c>
      <c r="AT228">
        <f t="shared" si="100"/>
        <v>-0.60198237229724572</v>
      </c>
      <c r="AU228">
        <f t="shared" si="100"/>
        <v>2.4959923211591288E-2</v>
      </c>
      <c r="AV228">
        <f t="shared" si="100"/>
        <v>-0.48583060592306004</v>
      </c>
    </row>
    <row r="229" spans="2:48" ht="15">
      <c r="B229" s="14">
        <v>13</v>
      </c>
      <c r="C229" s="15" t="s">
        <v>0</v>
      </c>
      <c r="D229">
        <f t="shared" si="98"/>
        <v>2.6518655565834104E-2</v>
      </c>
      <c r="E229">
        <f t="shared" si="99"/>
        <v>0.10416666666666663</v>
      </c>
      <c r="F229">
        <f t="shared" si="99"/>
        <v>0.2348066298342546</v>
      </c>
      <c r="G229">
        <f t="shared" si="99"/>
        <v>-0.6079649858006011</v>
      </c>
      <c r="H229">
        <f t="shared" si="99"/>
        <v>-0.288945444238775</v>
      </c>
      <c r="I229">
        <f t="shared" si="99"/>
        <v>-0.29238691707596054</v>
      </c>
      <c r="J229">
        <f t="shared" si="99"/>
        <v>-0.57865792101296576</v>
      </c>
      <c r="K229">
        <f t="shared" si="99"/>
        <v>-9.0740740740740122E-2</v>
      </c>
      <c r="L229">
        <f t="shared" si="99"/>
        <v>0.10555555555555557</v>
      </c>
      <c r="M229">
        <f t="shared" si="99"/>
        <v>-2.8827444956477218E-2</v>
      </c>
      <c r="N229">
        <f t="shared" si="99"/>
        <v>2.2529427482526398E-2</v>
      </c>
      <c r="O229">
        <f t="shared" si="99"/>
        <v>-0.30179044683359424</v>
      </c>
      <c r="P229">
        <f t="shared" si="99"/>
        <v>-0.18996338267726276</v>
      </c>
      <c r="Q229">
        <f t="shared" si="99"/>
        <v>-0.30336173812967016</v>
      </c>
      <c r="R229">
        <f t="shared" si="99"/>
        <v>-0.24761904761904729</v>
      </c>
      <c r="S229">
        <f t="shared" si="99"/>
        <v>-0.36725424678364871</v>
      </c>
      <c r="T229">
        <f t="shared" si="99"/>
        <v>-8.6834498098585844E-2</v>
      </c>
      <c r="U229">
        <f t="shared" si="99"/>
        <v>1.5129713403283507E-5</v>
      </c>
      <c r="V229">
        <f t="shared" si="99"/>
        <v>0.24005211936542847</v>
      </c>
      <c r="W229">
        <f t="shared" si="99"/>
        <v>-1.0647252486169129E-2</v>
      </c>
      <c r="AA229" s="14">
        <v>13</v>
      </c>
      <c r="AB229" s="15" t="s">
        <v>0</v>
      </c>
      <c r="AC229">
        <f t="shared" si="102"/>
        <v>-0.18060792747873955</v>
      </c>
      <c r="AD229">
        <f t="shared" si="102"/>
        <v>-5.3932544622510792E-2</v>
      </c>
      <c r="AE229">
        <f t="shared" si="102"/>
        <v>0.88204602727652026</v>
      </c>
      <c r="AF229">
        <f t="shared" si="102"/>
        <v>-2.374139146936407</v>
      </c>
      <c r="AG229">
        <f t="shared" si="102"/>
        <v>-0.95247554823748704</v>
      </c>
      <c r="AH229">
        <f t="shared" si="102"/>
        <v>-1.0242584267870583</v>
      </c>
      <c r="AI229">
        <f t="shared" si="102"/>
        <v>-2.1583250046933049</v>
      </c>
      <c r="AJ229">
        <f t="shared" si="102"/>
        <v>-0.33375763473579023</v>
      </c>
      <c r="AK229">
        <f t="shared" si="102"/>
        <v>0.465097057288686</v>
      </c>
      <c r="AL229">
        <f t="shared" si="102"/>
        <v>-0.10527504621097747</v>
      </c>
      <c r="AM229">
        <f t="shared" si="102"/>
        <v>0.34040819405881118</v>
      </c>
      <c r="AN229">
        <f t="shared" si="102"/>
        <v>-1.0851897771559471</v>
      </c>
      <c r="AO229">
        <f t="shared" si="102"/>
        <v>-0.4488582907198273</v>
      </c>
      <c r="AP229">
        <f t="shared" si="102"/>
        <v>-0.71223833671083536</v>
      </c>
      <c r="AQ229">
        <f t="shared" si="102"/>
        <v>-0.14208635604216346</v>
      </c>
      <c r="AR229">
        <f t="shared" si="102"/>
        <v>-0.32357248148973516</v>
      </c>
      <c r="AS229">
        <f t="shared" si="100"/>
        <v>2.8547433555141999E-2</v>
      </c>
      <c r="AT229">
        <f t="shared" si="100"/>
        <v>-0.27296631251268588</v>
      </c>
      <c r="AU229">
        <f t="shared" si="100"/>
        <v>0.44297079377501419</v>
      </c>
      <c r="AV229">
        <f t="shared" si="100"/>
        <v>-0.10796582240293184</v>
      </c>
    </row>
    <row r="230" spans="2:48" ht="15">
      <c r="B230" s="14">
        <v>14</v>
      </c>
      <c r="C230" s="15" t="s">
        <v>0</v>
      </c>
      <c r="D230">
        <f t="shared" si="98"/>
        <v>-8.6956521739130432E-2</v>
      </c>
      <c r="E230">
        <f t="shared" si="99"/>
        <v>0.27777777777777779</v>
      </c>
      <c r="F230">
        <f t="shared" si="99"/>
        <v>0.1639078609648934</v>
      </c>
      <c r="G230">
        <f t="shared" si="99"/>
        <v>-0.26724181524533042</v>
      </c>
      <c r="H230">
        <f t="shared" si="99"/>
        <v>-0.27721971287364938</v>
      </c>
      <c r="I230">
        <f t="shared" si="99"/>
        <v>-2.0317968557041571E-2</v>
      </c>
      <c r="J230">
        <f t="shared" si="99"/>
        <v>6.8479847677811678E-2</v>
      </c>
      <c r="K230">
        <f t="shared" si="99"/>
        <v>-0.10555555555555637</v>
      </c>
      <c r="L230">
        <f t="shared" si="99"/>
        <v>0.21666666666666684</v>
      </c>
      <c r="M230">
        <f t="shared" si="99"/>
        <v>-2.519201228878646E-2</v>
      </c>
      <c r="N230">
        <f t="shared" si="99"/>
        <v>-0.39735890981197353</v>
      </c>
      <c r="O230">
        <f t="shared" si="99"/>
        <v>-0.48758011491023812</v>
      </c>
      <c r="P230">
        <f t="shared" si="99"/>
        <v>-0.39484927900254163</v>
      </c>
      <c r="Q230">
        <f t="shared" si="99"/>
        <v>-0.32227209565400905</v>
      </c>
      <c r="R230">
        <f t="shared" si="99"/>
        <v>-0.58095238095238078</v>
      </c>
      <c r="S230">
        <f t="shared" si="99"/>
        <v>-0.56739542157802181</v>
      </c>
      <c r="T230">
        <f t="shared" si="99"/>
        <v>-0.11432621624709595</v>
      </c>
      <c r="U230">
        <f t="shared" si="99"/>
        <v>-1.2942275365561751E-2</v>
      </c>
      <c r="V230">
        <f t="shared" si="99"/>
        <v>0.18527829255978356</v>
      </c>
      <c r="W230">
        <f t="shared" si="99"/>
        <v>-7.9642263177544803E-2</v>
      </c>
      <c r="AA230" s="14">
        <v>14</v>
      </c>
      <c r="AB230" s="15" t="s">
        <v>0</v>
      </c>
      <c r="AC230">
        <f t="shared" si="102"/>
        <v>-0.55719816543427392</v>
      </c>
      <c r="AD230">
        <f t="shared" si="102"/>
        <v>0.587063648572133</v>
      </c>
      <c r="AE230">
        <f t="shared" si="102"/>
        <v>0.54335426721357294</v>
      </c>
      <c r="AF230">
        <f t="shared" si="102"/>
        <v>-0.71540775968103998</v>
      </c>
      <c r="AG230">
        <f t="shared" si="102"/>
        <v>-0.95804078982536311</v>
      </c>
      <c r="AH230">
        <f t="shared" si="102"/>
        <v>0.23780032910922355</v>
      </c>
      <c r="AI230">
        <f t="shared" si="102"/>
        <v>0.27497489842060063</v>
      </c>
      <c r="AJ230">
        <f t="shared" si="102"/>
        <v>-0.30663463584503403</v>
      </c>
      <c r="AK230">
        <f t="shared" si="102"/>
        <v>0.77575733279645342</v>
      </c>
      <c r="AL230">
        <f t="shared" si="102"/>
        <v>-8.2220645780748364E-2</v>
      </c>
      <c r="AM230">
        <f t="shared" si="102"/>
        <v>-1.5195594666374801</v>
      </c>
      <c r="AN230">
        <f t="shared" si="102"/>
        <v>-1.4232640965126531</v>
      </c>
      <c r="AO230">
        <f t="shared" si="102"/>
        <v>-1.1896948693261467</v>
      </c>
      <c r="AP230">
        <f t="shared" si="102"/>
        <v>-0.9909946799608691</v>
      </c>
      <c r="AQ230">
        <f t="shared" si="102"/>
        <v>-1.9282929025748299</v>
      </c>
      <c r="AR230">
        <f t="shared" si="102"/>
        <v>-1.785475839054075</v>
      </c>
      <c r="AS230">
        <f t="shared" si="100"/>
        <v>-0.12913861277204264</v>
      </c>
      <c r="AT230">
        <f t="shared" si="100"/>
        <v>-0.32169769847497875</v>
      </c>
      <c r="AU230">
        <f t="shared" si="100"/>
        <v>0.15691058364668176</v>
      </c>
      <c r="AV230">
        <f t="shared" si="100"/>
        <v>-0.44507056811625911</v>
      </c>
    </row>
    <row r="231" spans="2:48" ht="15">
      <c r="B231" s="14">
        <v>15</v>
      </c>
      <c r="C231" s="15" t="s">
        <v>1</v>
      </c>
      <c r="D231">
        <f t="shared" si="98"/>
        <v>0.33765032377428306</v>
      </c>
      <c r="E231">
        <f t="shared" si="99"/>
        <v>0.10416666666666666</v>
      </c>
      <c r="F231">
        <f t="shared" si="99"/>
        <v>0.24790098751468259</v>
      </c>
      <c r="G231">
        <f t="shared" si="99"/>
        <v>-0.3649288047542153</v>
      </c>
      <c r="H231">
        <f t="shared" si="99"/>
        <v>-0.43288425162614852</v>
      </c>
      <c r="I231">
        <f t="shared" ref="E231:W244" si="103">I193-I162</f>
        <v>-0.23865840762310142</v>
      </c>
      <c r="J231">
        <f t="shared" si="103"/>
        <v>-0.23311856593570565</v>
      </c>
      <c r="K231">
        <f t="shared" si="103"/>
        <v>0.15833333333333321</v>
      </c>
      <c r="L231">
        <f t="shared" si="103"/>
        <v>0.3666666666666667</v>
      </c>
      <c r="M231">
        <f t="shared" si="103"/>
        <v>-3.9144905273937457E-2</v>
      </c>
      <c r="N231">
        <f t="shared" si="103"/>
        <v>-1.686894398582417E-2</v>
      </c>
      <c r="O231">
        <f t="shared" si="103"/>
        <v>-0.2489706830199972</v>
      </c>
      <c r="P231">
        <f t="shared" si="103"/>
        <v>-0.43663685446384609</v>
      </c>
      <c r="Q231">
        <f t="shared" si="103"/>
        <v>-0.28284611595244535</v>
      </c>
      <c r="R231">
        <f t="shared" si="103"/>
        <v>-8.5714285714285743E-2</v>
      </c>
      <c r="S231">
        <f t="shared" si="103"/>
        <v>-0.1589622126272765</v>
      </c>
      <c r="T231">
        <f t="shared" si="103"/>
        <v>0</v>
      </c>
      <c r="U231">
        <f t="shared" si="103"/>
        <v>4.2933348834653745E-2</v>
      </c>
      <c r="V231">
        <f t="shared" si="103"/>
        <v>0.26723616810928597</v>
      </c>
      <c r="W231">
        <f t="shared" si="103"/>
        <v>7.1343719241082626E-3</v>
      </c>
      <c r="AA231" s="14">
        <v>15</v>
      </c>
      <c r="AB231" s="15" t="s">
        <v>1</v>
      </c>
      <c r="AC231">
        <f t="shared" si="102"/>
        <v>1.0022624492182244</v>
      </c>
      <c r="AD231">
        <f t="shared" si="102"/>
        <v>0.11788623706135115</v>
      </c>
      <c r="AE231">
        <f t="shared" si="102"/>
        <v>0.90439507115428275</v>
      </c>
      <c r="AF231">
        <f t="shared" si="102"/>
        <v>-1.1866836454703173</v>
      </c>
      <c r="AG231">
        <f t="shared" si="102"/>
        <v>-1.6485532288416742</v>
      </c>
      <c r="AH231">
        <f t="shared" si="102"/>
        <v>-0.77733432966338911</v>
      </c>
      <c r="AI231">
        <f t="shared" si="102"/>
        <v>-0.78593667278794477</v>
      </c>
      <c r="AJ231">
        <f t="shared" si="102"/>
        <v>0.65545365899695773</v>
      </c>
      <c r="AK231">
        <f t="shared" si="102"/>
        <v>1.4672465193704367</v>
      </c>
      <c r="AL231">
        <f t="shared" si="102"/>
        <v>-0.15544996922262699</v>
      </c>
      <c r="AM231">
        <f t="shared" si="102"/>
        <v>0.1793490937990504</v>
      </c>
      <c r="AN231">
        <f t="shared" si="102"/>
        <v>-0.61725933791865062</v>
      </c>
      <c r="AO231">
        <f t="shared" si="102"/>
        <v>-1.4712572405469839</v>
      </c>
      <c r="AP231">
        <f t="shared" si="102"/>
        <v>-0.65050844874715252</v>
      </c>
      <c r="AQ231">
        <f t="shared" si="102"/>
        <v>0.32031142803411106</v>
      </c>
      <c r="AR231">
        <f t="shared" si="102"/>
        <v>0.25275979172263141</v>
      </c>
      <c r="AS231">
        <f t="shared" si="100"/>
        <v>0.4363587840551848</v>
      </c>
      <c r="AT231">
        <f t="shared" si="100"/>
        <v>-0.11213032112618415</v>
      </c>
      <c r="AU231">
        <f t="shared" si="100"/>
        <v>0.54891330219029622</v>
      </c>
      <c r="AV231">
        <f t="shared" si="100"/>
        <v>-4.0373294465533949E-2</v>
      </c>
    </row>
    <row r="232" spans="2:48" ht="15">
      <c r="B232" s="14">
        <v>16</v>
      </c>
      <c r="C232" s="15" t="s">
        <v>0</v>
      </c>
      <c r="D232">
        <f t="shared" si="98"/>
        <v>-0.27659574468085102</v>
      </c>
      <c r="E232">
        <f t="shared" si="103"/>
        <v>-5.555555555555558E-2</v>
      </c>
      <c r="F232">
        <f t="shared" si="103"/>
        <v>0.12507069213033484</v>
      </c>
      <c r="G232">
        <f t="shared" si="103"/>
        <v>-0.10341679727283687</v>
      </c>
      <c r="H232">
        <f t="shared" si="103"/>
        <v>-0.15875629914745171</v>
      </c>
      <c r="I232">
        <f t="shared" si="103"/>
        <v>0.12460145487281712</v>
      </c>
      <c r="J232">
        <f t="shared" si="103"/>
        <v>0.32491686655628244</v>
      </c>
      <c r="K232">
        <f t="shared" si="103"/>
        <v>5.2777777777777479E-2</v>
      </c>
      <c r="L232">
        <f t="shared" si="103"/>
        <v>-0.14999999999999991</v>
      </c>
      <c r="M232">
        <f t="shared" si="103"/>
        <v>-1.9764464925755135E-2</v>
      </c>
      <c r="N232">
        <f t="shared" si="103"/>
        <v>-0.25029884540199965</v>
      </c>
      <c r="O232">
        <f t="shared" si="103"/>
        <v>-0.11661708783252389</v>
      </c>
      <c r="P232">
        <f t="shared" si="103"/>
        <v>-0.10883282976147421</v>
      </c>
      <c r="Q232">
        <f t="shared" si="103"/>
        <v>-0.11089044586671465</v>
      </c>
      <c r="R232">
        <f t="shared" si="103"/>
        <v>-0.14285714285714285</v>
      </c>
      <c r="S232">
        <f t="shared" si="103"/>
        <v>-0.13811252659229079</v>
      </c>
      <c r="T232">
        <f t="shared" si="103"/>
        <v>2.5816111893607607E-2</v>
      </c>
      <c r="U232">
        <f t="shared" si="103"/>
        <v>0.28266923181667236</v>
      </c>
      <c r="V232">
        <f t="shared" si="103"/>
        <v>8.7853807621037783E-3</v>
      </c>
      <c r="W232">
        <f t="shared" si="103"/>
        <v>0.23834300648270712</v>
      </c>
      <c r="AA232" s="14">
        <v>16</v>
      </c>
      <c r="AB232" s="15" t="s">
        <v>0</v>
      </c>
      <c r="AC232">
        <f t="shared" si="102"/>
        <v>-1.3701244114660918</v>
      </c>
      <c r="AD232">
        <f t="shared" si="102"/>
        <v>-0.77423131644131815</v>
      </c>
      <c r="AE232">
        <f t="shared" si="102"/>
        <v>0.35578149568771611</v>
      </c>
      <c r="AF232">
        <f t="shared" si="102"/>
        <v>8.1030777284522626E-2</v>
      </c>
      <c r="AG232">
        <f t="shared" si="102"/>
        <v>-0.40802142393773455</v>
      </c>
      <c r="AH232">
        <f t="shared" si="102"/>
        <v>0.91482351529794459</v>
      </c>
      <c r="AI232">
        <f t="shared" si="102"/>
        <v>1.2584365809435654</v>
      </c>
      <c r="AJ232">
        <f t="shared" si="102"/>
        <v>0.22250341501086374</v>
      </c>
      <c r="AK232">
        <f t="shared" si="102"/>
        <v>-0.61323433189806553</v>
      </c>
      <c r="AL232">
        <f t="shared" si="102"/>
        <v>-6.6575695242252264E-2</v>
      </c>
      <c r="AM232">
        <f t="shared" si="102"/>
        <v>-0.81678912030279605</v>
      </c>
      <c r="AN232">
        <f t="shared" si="102"/>
        <v>5.2122704476408099E-2</v>
      </c>
      <c r="AO232">
        <f t="shared" si="102"/>
        <v>0.13419889614372293</v>
      </c>
      <c r="AP232">
        <f t="shared" si="102"/>
        <v>-0.17152826276358135</v>
      </c>
      <c r="AQ232">
        <f t="shared" si="102"/>
        <v>-0.23788527598692361</v>
      </c>
      <c r="AR232">
        <f t="shared" si="102"/>
        <v>-0.17078989742914069</v>
      </c>
      <c r="AS232">
        <f t="shared" si="100"/>
        <v>0.62101143852503671</v>
      </c>
      <c r="AT232">
        <f t="shared" si="100"/>
        <v>0.79737359048686207</v>
      </c>
      <c r="AU232">
        <f t="shared" si="100"/>
        <v>-0.67941121076501287</v>
      </c>
      <c r="AV232">
        <f t="shared" si="100"/>
        <v>0.70478007494128203</v>
      </c>
    </row>
    <row r="233" spans="2:48" ht="15">
      <c r="B233" s="14">
        <v>17</v>
      </c>
      <c r="C233" s="15" t="s">
        <v>1</v>
      </c>
      <c r="D233">
        <f t="shared" si="98"/>
        <v>-0.26179463459759483</v>
      </c>
      <c r="E233">
        <f t="shared" si="103"/>
        <v>0.11458333333333337</v>
      </c>
      <c r="F233">
        <f t="shared" si="103"/>
        <v>-0.48660112237351505</v>
      </c>
      <c r="G233">
        <f t="shared" si="103"/>
        <v>-0.38056154034654088</v>
      </c>
      <c r="H233">
        <f t="shared" si="103"/>
        <v>-0.15421272135030389</v>
      </c>
      <c r="I233">
        <f t="shared" si="103"/>
        <v>-0.49140341363348827</v>
      </c>
      <c r="J233">
        <f t="shared" si="103"/>
        <v>-9.2596386342869819E-2</v>
      </c>
      <c r="K233">
        <f t="shared" si="103"/>
        <v>-0.15925925925926016</v>
      </c>
      <c r="L233">
        <f t="shared" si="103"/>
        <v>0.30555555555555547</v>
      </c>
      <c r="M233">
        <f t="shared" si="103"/>
        <v>-3.2002048131080298E-2</v>
      </c>
      <c r="N233">
        <f t="shared" si="103"/>
        <v>0.19314554122660221</v>
      </c>
      <c r="O233">
        <f t="shared" si="103"/>
        <v>0.49623728824696589</v>
      </c>
      <c r="P233">
        <f t="shared" si="103"/>
        <v>0.4659117864921769</v>
      </c>
      <c r="Q233">
        <f t="shared" si="103"/>
        <v>-7.6060356866339829E-2</v>
      </c>
      <c r="R233">
        <f t="shared" si="103"/>
        <v>-0.1333333333333333</v>
      </c>
      <c r="S233">
        <f t="shared" si="103"/>
        <v>-0.17230889986009734</v>
      </c>
      <c r="T233">
        <f t="shared" si="103"/>
        <v>-0.22619606366248601</v>
      </c>
      <c r="U233">
        <f t="shared" si="103"/>
        <v>2.4509339412823739E-2</v>
      </c>
      <c r="V233">
        <f t="shared" si="103"/>
        <v>0.1991514757885926</v>
      </c>
      <c r="W233">
        <f t="shared" si="103"/>
        <v>-1.7058683772867511E-2</v>
      </c>
      <c r="AA233" s="14">
        <v>17</v>
      </c>
      <c r="AB233" s="15" t="s">
        <v>1</v>
      </c>
      <c r="AC233">
        <f t="shared" ref="AC233:AV245" si="104">AC195-AC164</f>
        <v>-1.2287098318991245</v>
      </c>
      <c r="AD233">
        <f t="shared" si="104"/>
        <v>-7.0454783169667912E-2</v>
      </c>
      <c r="AE233">
        <f t="shared" si="104"/>
        <v>-2.1864406677547037</v>
      </c>
      <c r="AF233">
        <f t="shared" si="104"/>
        <v>-1.2460766369774774</v>
      </c>
      <c r="AG233">
        <f t="shared" si="104"/>
        <v>-0.38051254034543691</v>
      </c>
      <c r="AH233">
        <f t="shared" si="104"/>
        <v>-1.8388668413265368</v>
      </c>
      <c r="AI233">
        <f t="shared" si="104"/>
        <v>-0.51534596023794865</v>
      </c>
      <c r="AJ233">
        <f t="shared" si="104"/>
        <v>-0.55148639918821951</v>
      </c>
      <c r="AK233">
        <f t="shared" si="104"/>
        <v>1.0011282923823694</v>
      </c>
      <c r="AL233">
        <f t="shared" si="104"/>
        <v>-0.1207134840607155</v>
      </c>
      <c r="AM233">
        <f t="shared" si="104"/>
        <v>1.0362765023621612</v>
      </c>
      <c r="AN233">
        <f t="shared" si="104"/>
        <v>2.1330747351695201</v>
      </c>
      <c r="AO233">
        <f t="shared" si="104"/>
        <v>2.5853316332865663</v>
      </c>
      <c r="AP233">
        <f t="shared" si="104"/>
        <v>1.8815961868053219E-2</v>
      </c>
      <c r="AQ233">
        <f t="shared" si="104"/>
        <v>-0.20331605025120325</v>
      </c>
      <c r="AR233">
        <f t="shared" si="104"/>
        <v>-0.29892578228350097</v>
      </c>
      <c r="AS233">
        <f t="shared" si="104"/>
        <v>-0.61583362906162487</v>
      </c>
      <c r="AT233">
        <f t="shared" si="104"/>
        <v>-0.17708020586156767</v>
      </c>
      <c r="AU233">
        <f t="shared" si="104"/>
        <v>0.3141290148384277</v>
      </c>
      <c r="AV233">
        <f t="shared" si="104"/>
        <v>-0.17568404622085176</v>
      </c>
    </row>
    <row r="234" spans="2:48" ht="15">
      <c r="B234" s="14">
        <v>18</v>
      </c>
      <c r="C234" s="15" t="s">
        <v>1</v>
      </c>
      <c r="D234">
        <f t="shared" si="98"/>
        <v>0.112550107924761</v>
      </c>
      <c r="E234">
        <f t="shared" si="103"/>
        <v>0.5625</v>
      </c>
      <c r="F234">
        <f t="shared" si="103"/>
        <v>0.25858093705137702</v>
      </c>
      <c r="G234">
        <f t="shared" si="103"/>
        <v>-6.3651913633851059E-2</v>
      </c>
      <c r="H234">
        <f t="shared" si="103"/>
        <v>-1.7934027418353919E-2</v>
      </c>
      <c r="I234">
        <f t="shared" si="103"/>
        <v>-0.29423383005087139</v>
      </c>
      <c r="J234">
        <f t="shared" si="103"/>
        <v>-0.57155000587833771</v>
      </c>
      <c r="K234">
        <f t="shared" si="103"/>
        <v>0.11944444444444469</v>
      </c>
      <c r="L234">
        <f t="shared" si="103"/>
        <v>7.777777777777789E-2</v>
      </c>
      <c r="M234">
        <f t="shared" si="103"/>
        <v>1.1315924219150109E-2</v>
      </c>
      <c r="N234">
        <f t="shared" si="103"/>
        <v>-0.130141898828526</v>
      </c>
      <c r="O234">
        <f t="shared" si="103"/>
        <v>-0.19120629522937974</v>
      </c>
      <c r="P234">
        <f t="shared" si="103"/>
        <v>-0.2493566728949686</v>
      </c>
      <c r="Q234">
        <f t="shared" si="103"/>
        <v>-9.0319313842160895E-2</v>
      </c>
      <c r="R234">
        <f t="shared" si="103"/>
        <v>-4.761904761904763E-2</v>
      </c>
      <c r="S234">
        <f t="shared" si="103"/>
        <v>-3.7487466121298156E-2</v>
      </c>
      <c r="T234">
        <f t="shared" si="103"/>
        <v>-1.4462902956235257E-2</v>
      </c>
      <c r="U234">
        <f t="shared" si="103"/>
        <v>0.27261513910975166</v>
      </c>
      <c r="V234">
        <f t="shared" si="103"/>
        <v>7.5977862791429485E-2</v>
      </c>
      <c r="W234">
        <f t="shared" si="103"/>
        <v>0.25526932084309129</v>
      </c>
      <c r="AA234" s="14">
        <v>18</v>
      </c>
      <c r="AB234" s="15" t="s">
        <v>1</v>
      </c>
      <c r="AC234">
        <f t="shared" si="104"/>
        <v>0.14189028891928268</v>
      </c>
      <c r="AD234">
        <f t="shared" si="104"/>
        <v>1.62455190287664</v>
      </c>
      <c r="AE234">
        <f t="shared" si="104"/>
        <v>0.8803507164582991</v>
      </c>
      <c r="AF234">
        <f t="shared" si="104"/>
        <v>0.26657482558469608</v>
      </c>
      <c r="AG234">
        <f t="shared" si="104"/>
        <v>0.26220549110083224</v>
      </c>
      <c r="AH234">
        <f t="shared" si="104"/>
        <v>-1.0366091277664948</v>
      </c>
      <c r="AI234">
        <f t="shared" si="104"/>
        <v>-2.0549020755774312</v>
      </c>
      <c r="AJ234">
        <f t="shared" si="104"/>
        <v>0.51084193630527064</v>
      </c>
      <c r="AK234">
        <f t="shared" si="104"/>
        <v>0.35848541238637244</v>
      </c>
      <c r="AL234">
        <f t="shared" si="104"/>
        <v>9.5321389491243858E-2</v>
      </c>
      <c r="AM234">
        <f t="shared" si="104"/>
        <v>-0.42451257683974442</v>
      </c>
      <c r="AN234">
        <f t="shared" si="104"/>
        <v>-0.16977412039907058</v>
      </c>
      <c r="AO234">
        <f t="shared" si="104"/>
        <v>-0.46144788082626942</v>
      </c>
      <c r="AP234">
        <f t="shared" si="104"/>
        <v>-0.16506051398639465</v>
      </c>
      <c r="AQ234">
        <f t="shared" si="104"/>
        <v>-1.7472072060690014E-2</v>
      </c>
      <c r="AR234">
        <f t="shared" si="104"/>
        <v>4.4121003754095556E-2</v>
      </c>
      <c r="AS234">
        <f t="shared" si="104"/>
        <v>0.43664676373836664</v>
      </c>
      <c r="AT234">
        <f t="shared" si="104"/>
        <v>0.76109296301142371</v>
      </c>
      <c r="AU234">
        <f t="shared" si="104"/>
        <v>-0.33444389102439592</v>
      </c>
      <c r="AV234">
        <f t="shared" si="104"/>
        <v>0.75449943280116494</v>
      </c>
    </row>
    <row r="235" spans="2:48" ht="15">
      <c r="B235" s="14">
        <v>19</v>
      </c>
      <c r="C235" s="15" t="s">
        <v>0</v>
      </c>
      <c r="D235">
        <f t="shared" si="98"/>
        <v>8.3256244218316372E-2</v>
      </c>
      <c r="E235">
        <f t="shared" si="103"/>
        <v>0.22222222222222221</v>
      </c>
      <c r="F235">
        <f t="shared" si="103"/>
        <v>-0.21937943185278613</v>
      </c>
      <c r="G235">
        <f t="shared" si="103"/>
        <v>-0.12265696549724692</v>
      </c>
      <c r="H235">
        <f t="shared" si="103"/>
        <v>-0.11114218115871113</v>
      </c>
      <c r="I235">
        <f t="shared" si="103"/>
        <v>4.0345863265920184E-2</v>
      </c>
      <c r="J235">
        <f t="shared" si="103"/>
        <v>0.11166009862376991</v>
      </c>
      <c r="K235">
        <f t="shared" si="103"/>
        <v>7.2222222222222299E-2</v>
      </c>
      <c r="L235">
        <f t="shared" si="103"/>
        <v>0.26666666666666677</v>
      </c>
      <c r="M235">
        <f t="shared" si="103"/>
        <v>3.8965693804403595E-2</v>
      </c>
      <c r="N235">
        <f t="shared" si="103"/>
        <v>0</v>
      </c>
      <c r="O235">
        <f t="shared" si="103"/>
        <v>-0.54766139226337907</v>
      </c>
      <c r="P235">
        <f t="shared" si="103"/>
        <v>-0.28413130564966488</v>
      </c>
      <c r="Q235">
        <f t="shared" si="103"/>
        <v>-0.20918586302818101</v>
      </c>
      <c r="R235">
        <f t="shared" si="103"/>
        <v>-0.32380952380952377</v>
      </c>
      <c r="S235">
        <f t="shared" si="103"/>
        <v>-0.28008498817562094</v>
      </c>
      <c r="T235">
        <f t="shared" si="103"/>
        <v>-5.2588493962681393E-2</v>
      </c>
      <c r="U235">
        <f t="shared" si="103"/>
        <v>6.0855688812054831E-2</v>
      </c>
      <c r="V235">
        <f t="shared" si="103"/>
        <v>0.12612856947207696</v>
      </c>
      <c r="W235">
        <f t="shared" si="103"/>
        <v>6.3615382004547971E-2</v>
      </c>
      <c r="AA235" s="14">
        <v>19</v>
      </c>
      <c r="AB235" s="15" t="s">
        <v>0</v>
      </c>
      <c r="AC235">
        <f t="shared" si="104"/>
        <v>7.0121444915899611E-2</v>
      </c>
      <c r="AD235">
        <f t="shared" si="104"/>
        <v>0.56063639970106349</v>
      </c>
      <c r="AE235">
        <f t="shared" si="104"/>
        <v>-1.1037070418258144</v>
      </c>
      <c r="AF235">
        <f t="shared" si="104"/>
        <v>-8.081461545465296E-3</v>
      </c>
      <c r="AG235">
        <f t="shared" si="104"/>
        <v>-0.17971064147958121</v>
      </c>
      <c r="AH235">
        <f t="shared" si="104"/>
        <v>0.53245291559722996</v>
      </c>
      <c r="AI235">
        <f t="shared" si="104"/>
        <v>0.38774969871015547</v>
      </c>
      <c r="AJ235">
        <f t="shared" si="104"/>
        <v>0.30188500077572361</v>
      </c>
      <c r="AK235">
        <f t="shared" si="104"/>
        <v>0.96765829362061839</v>
      </c>
      <c r="AL235">
        <f t="shared" si="104"/>
        <v>0.21903540497790863</v>
      </c>
      <c r="AM235">
        <f t="shared" si="104"/>
        <v>7.9608898843504861E-2</v>
      </c>
      <c r="AN235">
        <f t="shared" si="104"/>
        <v>-2.0464373266227907</v>
      </c>
      <c r="AO235">
        <f t="shared" si="104"/>
        <v>-0.71818667603152819</v>
      </c>
      <c r="AP235">
        <f t="shared" si="104"/>
        <v>-0.56898240172829062</v>
      </c>
      <c r="AQ235">
        <f t="shared" si="104"/>
        <v>-0.91975637565180191</v>
      </c>
      <c r="AR235">
        <f t="shared" si="104"/>
        <v>-0.70379206281484241</v>
      </c>
      <c r="AS235">
        <f t="shared" si="104"/>
        <v>0.2307781104521068</v>
      </c>
      <c r="AT235">
        <f t="shared" si="104"/>
        <v>-4.3122971898392537E-2</v>
      </c>
      <c r="AU235">
        <f t="shared" si="104"/>
        <v>-8.5201804873543063E-2</v>
      </c>
      <c r="AV235">
        <f t="shared" si="104"/>
        <v>0.10047798008144829</v>
      </c>
    </row>
    <row r="236" spans="2:48" ht="15">
      <c r="B236" s="14">
        <v>20</v>
      </c>
      <c r="C236" s="15" t="s">
        <v>0</v>
      </c>
      <c r="D236">
        <f t="shared" si="98"/>
        <v>0.15572001233425839</v>
      </c>
      <c r="E236">
        <f t="shared" si="103"/>
        <v>-9.722222222222221E-2</v>
      </c>
      <c r="F236">
        <f t="shared" si="103"/>
        <v>4.0392395701918882E-2</v>
      </c>
      <c r="G236">
        <f t="shared" si="103"/>
        <v>-9.9570267622217601E-2</v>
      </c>
      <c r="H236">
        <f t="shared" si="103"/>
        <v>-3.5079117925613891E-2</v>
      </c>
      <c r="I236">
        <f t="shared" si="103"/>
        <v>-0.20337176295687917</v>
      </c>
      <c r="J236">
        <f t="shared" si="103"/>
        <v>-6.8939018812574582E-2</v>
      </c>
      <c r="K236">
        <f t="shared" si="103"/>
        <v>-3.333333333333377E-2</v>
      </c>
      <c r="L236">
        <f t="shared" si="103"/>
        <v>6.666666666666668E-2</v>
      </c>
      <c r="M236">
        <f t="shared" si="103"/>
        <v>7.0148489503328963E-3</v>
      </c>
      <c r="N236">
        <f t="shared" si="103"/>
        <v>2.2177844656644186E-2</v>
      </c>
      <c r="O236">
        <f t="shared" si="103"/>
        <v>-0.20189820732760283</v>
      </c>
      <c r="P236">
        <f t="shared" si="103"/>
        <v>-0.11212052508565776</v>
      </c>
      <c r="Q236">
        <f t="shared" si="103"/>
        <v>0.29199247705500297</v>
      </c>
      <c r="R236">
        <f t="shared" si="103"/>
        <v>-5.7142857142857162E-2</v>
      </c>
      <c r="S236">
        <f t="shared" si="103"/>
        <v>-6.2391148306398192E-2</v>
      </c>
      <c r="T236">
        <f t="shared" si="103"/>
        <v>-1.0496906841623577E-2</v>
      </c>
      <c r="U236">
        <f t="shared" si="103"/>
        <v>0.12997618264590022</v>
      </c>
      <c r="V236">
        <f t="shared" si="103"/>
        <v>0.12925549149915505</v>
      </c>
      <c r="W236">
        <f t="shared" si="103"/>
        <v>2.0856667684892916E-2</v>
      </c>
      <c r="AA236" s="14">
        <v>20</v>
      </c>
      <c r="AB236" s="15" t="s">
        <v>0</v>
      </c>
      <c r="AC236">
        <f t="shared" si="104"/>
        <v>0.34623530126669766</v>
      </c>
      <c r="AD236">
        <f t="shared" si="104"/>
        <v>-0.79405175309462028</v>
      </c>
      <c r="AE236">
        <f t="shared" si="104"/>
        <v>3.7819179956990689E-2</v>
      </c>
      <c r="AF236">
        <f t="shared" si="104"/>
        <v>0.11360489169984941</v>
      </c>
      <c r="AG236">
        <f t="shared" si="104"/>
        <v>0.19074300591216581</v>
      </c>
      <c r="AH236">
        <f t="shared" si="104"/>
        <v>-0.58868258631807391</v>
      </c>
      <c r="AI236">
        <f t="shared" si="104"/>
        <v>-0.31389826344920224</v>
      </c>
      <c r="AJ236">
        <f t="shared" si="104"/>
        <v>-8.8610896696285496E-2</v>
      </c>
      <c r="AK236">
        <f t="shared" si="104"/>
        <v>0.37678091447886131</v>
      </c>
      <c r="AL236">
        <f t="shared" si="104"/>
        <v>7.9779695297126862E-2</v>
      </c>
      <c r="AM236">
        <f t="shared" si="104"/>
        <v>0.20636378747469331</v>
      </c>
      <c r="AN236">
        <f t="shared" si="104"/>
        <v>-0.17533649082897085</v>
      </c>
      <c r="AO236">
        <f t="shared" si="104"/>
        <v>0.10711040951282663</v>
      </c>
      <c r="AP236">
        <f t="shared" si="104"/>
        <v>1.6098470017117792</v>
      </c>
      <c r="AQ236">
        <f t="shared" si="104"/>
        <v>0.1734609983793339</v>
      </c>
      <c r="AR236">
        <f t="shared" si="104"/>
        <v>0.26212870668056187</v>
      </c>
      <c r="AS236">
        <f t="shared" si="104"/>
        <v>0.43314966762789164</v>
      </c>
      <c r="AT236">
        <f t="shared" si="104"/>
        <v>0.21775069019764492</v>
      </c>
      <c r="AU236">
        <f t="shared" si="104"/>
        <v>-0.1059612118339025</v>
      </c>
      <c r="AV236">
        <f t="shared" si="104"/>
        <v>-2.3213089186917002E-2</v>
      </c>
    </row>
    <row r="237" spans="2:48" ht="15">
      <c r="B237" s="14">
        <v>21</v>
      </c>
      <c r="C237" s="15" t="s">
        <v>1</v>
      </c>
      <c r="D237">
        <f t="shared" si="98"/>
        <v>6.7838421214924446E-3</v>
      </c>
      <c r="E237">
        <f t="shared" si="103"/>
        <v>0.26736111111111116</v>
      </c>
      <c r="F237">
        <f t="shared" si="103"/>
        <v>9.5185140876727692E-2</v>
      </c>
      <c r="G237">
        <f t="shared" si="103"/>
        <v>-2.5832563486297862E-2</v>
      </c>
      <c r="H237">
        <f t="shared" si="103"/>
        <v>-3.9969390487826467E-2</v>
      </c>
      <c r="I237">
        <f t="shared" si="103"/>
        <v>-2.2080375738393866E-2</v>
      </c>
      <c r="J237">
        <f t="shared" si="103"/>
        <v>-8.2460696902599794E-3</v>
      </c>
      <c r="K237">
        <f t="shared" si="103"/>
        <v>0.1500000000000018</v>
      </c>
      <c r="L237">
        <f t="shared" si="103"/>
        <v>-0.36388888888888898</v>
      </c>
      <c r="M237">
        <f t="shared" si="103"/>
        <v>-7.7316948284689574E-3</v>
      </c>
      <c r="N237">
        <f t="shared" si="103"/>
        <v>0.19000239076321601</v>
      </c>
      <c r="O237">
        <f t="shared" si="103"/>
        <v>0.11534450396942725</v>
      </c>
      <c r="P237">
        <f t="shared" si="103"/>
        <v>-0.11158985513755382</v>
      </c>
      <c r="Q237">
        <f t="shared" si="103"/>
        <v>-0.1300759848269028</v>
      </c>
      <c r="R237">
        <f t="shared" si="103"/>
        <v>-0.18571428571428572</v>
      </c>
      <c r="S237">
        <f t="shared" si="103"/>
        <v>-0.16264223240110731</v>
      </c>
      <c r="T237">
        <f t="shared" si="103"/>
        <v>-3.833730396372681E-2</v>
      </c>
      <c r="U237">
        <f t="shared" si="103"/>
        <v>0.18899878723402561</v>
      </c>
      <c r="V237">
        <f t="shared" si="103"/>
        <v>0.12691459659400028</v>
      </c>
      <c r="W237">
        <f t="shared" si="103"/>
        <v>0.21437396056070324</v>
      </c>
      <c r="AA237" s="14">
        <v>21</v>
      </c>
      <c r="AB237" s="15" t="s">
        <v>1</v>
      </c>
      <c r="AC237">
        <f t="shared" si="104"/>
        <v>-0.20266935778970419</v>
      </c>
      <c r="AD237">
        <f t="shared" si="104"/>
        <v>0.51767649627735934</v>
      </c>
      <c r="AE237">
        <f t="shared" si="104"/>
        <v>0.21429160562107014</v>
      </c>
      <c r="AF237">
        <f t="shared" si="104"/>
        <v>0.45972722547324268</v>
      </c>
      <c r="AG237">
        <f t="shared" si="104"/>
        <v>0.20817703898250084</v>
      </c>
      <c r="AH237">
        <f t="shared" si="104"/>
        <v>0.20329394618233676</v>
      </c>
      <c r="AI237">
        <f t="shared" si="104"/>
        <v>0.24227176444858145</v>
      </c>
      <c r="AJ237">
        <f t="shared" si="104"/>
        <v>0.55808839887037354</v>
      </c>
      <c r="AK237">
        <f t="shared" si="104"/>
        <v>-1.3102323388706059</v>
      </c>
      <c r="AL237">
        <f t="shared" si="104"/>
        <v>2.6907623928131841E-3</v>
      </c>
      <c r="AM237">
        <f t="shared" si="104"/>
        <v>0.95641090224095848</v>
      </c>
      <c r="AN237">
        <f t="shared" si="104"/>
        <v>0.84579373762931886</v>
      </c>
      <c r="AO237">
        <f t="shared" si="104"/>
        <v>9.9632592883679927E-2</v>
      </c>
      <c r="AP237">
        <f t="shared" si="104"/>
        <v>-0.22710732664335592</v>
      </c>
      <c r="AQ237">
        <f t="shared" si="104"/>
        <v>-0.29322354905288955</v>
      </c>
      <c r="AR237">
        <f t="shared" si="104"/>
        <v>-0.14749160111044057</v>
      </c>
      <c r="AS237">
        <f t="shared" si="104"/>
        <v>0.27739519793785183</v>
      </c>
      <c r="AT237">
        <f t="shared" si="104"/>
        <v>0.44106465112775195</v>
      </c>
      <c r="AU237">
        <f t="shared" si="104"/>
        <v>-0.11510422012724963</v>
      </c>
      <c r="AV237">
        <f t="shared" si="104"/>
        <v>0.6560897769642311</v>
      </c>
    </row>
    <row r="238" spans="2:48" ht="15">
      <c r="B238" s="14">
        <v>22</v>
      </c>
      <c r="C238" s="15" t="s">
        <v>0</v>
      </c>
      <c r="D238">
        <f t="shared" si="98"/>
        <v>6.7838421214924446E-3</v>
      </c>
      <c r="E238">
        <f t="shared" si="103"/>
        <v>1.7361111111111105E-2</v>
      </c>
      <c r="F238">
        <f t="shared" si="103"/>
        <v>4.595532257362861E-2</v>
      </c>
      <c r="G238">
        <f t="shared" si="103"/>
        <v>-0.93231148615173842</v>
      </c>
      <c r="H238">
        <f t="shared" si="103"/>
        <v>-0.57244839311564311</v>
      </c>
      <c r="I238">
        <f t="shared" si="103"/>
        <v>-2.9534159051124498E-2</v>
      </c>
      <c r="J238">
        <f t="shared" si="103"/>
        <v>2.2849748561027949E-3</v>
      </c>
      <c r="K238">
        <f t="shared" si="103"/>
        <v>3.148148148148211E-2</v>
      </c>
      <c r="L238">
        <f t="shared" si="103"/>
        <v>1.6666666666666663E-2</v>
      </c>
      <c r="M238">
        <f t="shared" si="103"/>
        <v>-3.2667690732206808E-2</v>
      </c>
      <c r="N238">
        <f t="shared" si="103"/>
        <v>-0.33306144261465104</v>
      </c>
      <c r="O238">
        <f t="shared" si="103"/>
        <v>-0.12286828613728074</v>
      </c>
      <c r="P238">
        <f t="shared" si="103"/>
        <v>-0.32899599241161581</v>
      </c>
      <c r="Q238">
        <f t="shared" si="103"/>
        <v>-0.61858451188246777</v>
      </c>
      <c r="R238">
        <f t="shared" si="103"/>
        <v>-0.31428571428571428</v>
      </c>
      <c r="S238">
        <f t="shared" si="103"/>
        <v>-0.36544127330360776</v>
      </c>
      <c r="T238">
        <f t="shared" si="103"/>
        <v>0.13951828467848088</v>
      </c>
      <c r="U238">
        <f t="shared" si="103"/>
        <v>0.14562667671067292</v>
      </c>
      <c r="V238">
        <f t="shared" si="103"/>
        <v>-0.18985122823727463</v>
      </c>
      <c r="W238">
        <f t="shared" si="103"/>
        <v>0.10665919967416757</v>
      </c>
      <c r="AA238" s="14">
        <v>22</v>
      </c>
      <c r="AB238" s="15" t="s">
        <v>0</v>
      </c>
      <c r="AC238">
        <f t="shared" si="104"/>
        <v>-0.20266935778970419</v>
      </c>
      <c r="AD238">
        <f t="shared" si="104"/>
        <v>-0.20261185953597094</v>
      </c>
      <c r="AE238">
        <f t="shared" si="104"/>
        <v>-1.4646438777345949E-2</v>
      </c>
      <c r="AF238">
        <f t="shared" si="104"/>
        <v>-3.9268664555696149</v>
      </c>
      <c r="AG238">
        <f t="shared" si="104"/>
        <v>-2.3460841499848302</v>
      </c>
      <c r="AH238">
        <f t="shared" si="104"/>
        <v>0.2495286870344865</v>
      </c>
      <c r="AI238">
        <f t="shared" si="104"/>
        <v>-0.1150325539865098</v>
      </c>
      <c r="AJ238">
        <f t="shared" si="104"/>
        <v>0.12882289305981798</v>
      </c>
      <c r="AK238">
        <f t="shared" si="104"/>
        <v>0.20316200167072085</v>
      </c>
      <c r="AL238">
        <f t="shared" si="104"/>
        <v>-0.11320077782460364</v>
      </c>
      <c r="AM238">
        <f t="shared" si="104"/>
        <v>-1.2128678624244109</v>
      </c>
      <c r="AN238">
        <f t="shared" si="104"/>
        <v>-0.59926502446182117</v>
      </c>
      <c r="AO238">
        <f t="shared" si="104"/>
        <v>-1.0329723319859676</v>
      </c>
      <c r="AP238">
        <f t="shared" si="104"/>
        <v>-2.0572297449611141</v>
      </c>
      <c r="AQ238">
        <f t="shared" si="104"/>
        <v>-0.65968485374033781</v>
      </c>
      <c r="AR238">
        <f t="shared" si="104"/>
        <v>-0.79037428057117654</v>
      </c>
      <c r="AS238">
        <f t="shared" si="104"/>
        <v>1.1766575753791624</v>
      </c>
      <c r="AT238">
        <f t="shared" si="104"/>
        <v>0.27736651191950784</v>
      </c>
      <c r="AU238">
        <f t="shared" si="104"/>
        <v>-1.6545029105689846</v>
      </c>
      <c r="AV238">
        <f t="shared" si="104"/>
        <v>0.35758803892508029</v>
      </c>
    </row>
    <row r="239" spans="2:48" ht="15">
      <c r="B239" s="14">
        <v>23</v>
      </c>
      <c r="C239" s="15" t="s">
        <v>1</v>
      </c>
      <c r="D239">
        <f t="shared" si="98"/>
        <v>2.8060437866173293E-2</v>
      </c>
      <c r="E239">
        <f t="shared" si="103"/>
        <v>0.36805555555555558</v>
      </c>
      <c r="F239">
        <f t="shared" si="103"/>
        <v>0.33382183408013227</v>
      </c>
      <c r="G239">
        <f t="shared" si="103"/>
        <v>-1.2935726173858599E-2</v>
      </c>
      <c r="H239">
        <f t="shared" si="103"/>
        <v>-2.2869759165981395E-2</v>
      </c>
      <c r="I239">
        <f t="shared" si="103"/>
        <v>0.79417910844031114</v>
      </c>
      <c r="J239">
        <f t="shared" si="103"/>
        <v>0.34712765542858315</v>
      </c>
      <c r="K239">
        <f t="shared" si="103"/>
        <v>-5.5555555555555858E-2</v>
      </c>
      <c r="L239">
        <f t="shared" si="103"/>
        <v>-5.8333333333333348E-2</v>
      </c>
      <c r="M239">
        <f t="shared" si="103"/>
        <v>1.3236047107014877E-2</v>
      </c>
      <c r="N239">
        <f t="shared" si="103"/>
        <v>-7.8466255080371972E-2</v>
      </c>
      <c r="O239">
        <f t="shared" si="103"/>
        <v>-5.5158800489980925E-2</v>
      </c>
      <c r="P239">
        <f t="shared" si="103"/>
        <v>-3.3069115469075774E-2</v>
      </c>
      <c r="Q239">
        <f t="shared" si="103"/>
        <v>2.8006785286302377E-3</v>
      </c>
      <c r="R239">
        <f t="shared" si="103"/>
        <v>5.7142857142857141E-2</v>
      </c>
      <c r="S239">
        <f t="shared" si="103"/>
        <v>3.750812454633002E-2</v>
      </c>
      <c r="T239">
        <f t="shared" si="103"/>
        <v>-6.8870278911719596E-2</v>
      </c>
      <c r="U239">
        <f t="shared" si="103"/>
        <v>7.7024574636070708E-2</v>
      </c>
      <c r="V239">
        <f t="shared" si="103"/>
        <v>0.1151468426676725</v>
      </c>
      <c r="W239">
        <f t="shared" si="103"/>
        <v>6.1592505854800805E-2</v>
      </c>
      <c r="AA239" s="14">
        <v>23</v>
      </c>
      <c r="AB239" s="15" t="s">
        <v>1</v>
      </c>
      <c r="AC239">
        <f t="shared" si="104"/>
        <v>-0.12425440649593245</v>
      </c>
      <c r="AD239">
        <f t="shared" si="104"/>
        <v>0.93069079593437953</v>
      </c>
      <c r="AE239">
        <f t="shared" si="104"/>
        <v>1.1871768772888358</v>
      </c>
      <c r="AF239">
        <f t="shared" si="104"/>
        <v>0.52908593191953168</v>
      </c>
      <c r="AG239">
        <f t="shared" si="104"/>
        <v>0.22860337166844968</v>
      </c>
      <c r="AH239">
        <f t="shared" si="104"/>
        <v>4.1100172896966107</v>
      </c>
      <c r="AI239">
        <f t="shared" si="104"/>
        <v>1.2300659244758831</v>
      </c>
      <c r="AJ239">
        <f t="shared" si="104"/>
        <v>-0.13283509138831451</v>
      </c>
      <c r="AK239">
        <f t="shared" si="104"/>
        <v>-6.6407391549502259E-2</v>
      </c>
      <c r="AL239">
        <f t="shared" si="104"/>
        <v>9.9284255298056845E-2</v>
      </c>
      <c r="AM239">
        <f t="shared" si="104"/>
        <v>-0.2363459232091758</v>
      </c>
      <c r="AN239">
        <f t="shared" si="104"/>
        <v>0.49934446235097019</v>
      </c>
      <c r="AO239">
        <f t="shared" si="104"/>
        <v>0.54072473658669473</v>
      </c>
      <c r="AP239">
        <f t="shared" si="104"/>
        <v>0.17546169908502063</v>
      </c>
      <c r="AQ239">
        <f t="shared" si="104"/>
        <v>0.41290103240462039</v>
      </c>
      <c r="AR239">
        <f t="shared" si="104"/>
        <v>0.35454959475874692</v>
      </c>
      <c r="AS239">
        <f t="shared" si="104"/>
        <v>0.21209320668501874</v>
      </c>
      <c r="AT239">
        <f t="shared" si="104"/>
        <v>2.373321398234407E-2</v>
      </c>
      <c r="AU239">
        <f t="shared" si="104"/>
        <v>-9.2688940931554331E-2</v>
      </c>
      <c r="AV239">
        <f t="shared" si="104"/>
        <v>3.797456732413762E-2</v>
      </c>
    </row>
    <row r="240" spans="2:48" ht="15">
      <c r="B240" s="14">
        <v>24</v>
      </c>
      <c r="C240" s="15" t="s">
        <v>0</v>
      </c>
      <c r="D240">
        <f t="shared" si="98"/>
        <v>0.11717545482577862</v>
      </c>
      <c r="E240">
        <f t="shared" si="103"/>
        <v>-0.1875</v>
      </c>
      <c r="F240">
        <f t="shared" si="103"/>
        <v>0.38057742782152237</v>
      </c>
      <c r="G240">
        <f t="shared" si="103"/>
        <v>-8.0760892250469896E-2</v>
      </c>
      <c r="H240">
        <f t="shared" si="103"/>
        <v>9.3957325528039343E-2</v>
      </c>
      <c r="I240">
        <f t="shared" si="103"/>
        <v>-0.28805615628133957</v>
      </c>
      <c r="J240">
        <f t="shared" si="103"/>
        <v>-0.55792206646737952</v>
      </c>
      <c r="K240">
        <f t="shared" si="103"/>
        <v>8.3333333333333037E-2</v>
      </c>
      <c r="L240">
        <f t="shared" si="103"/>
        <v>-0.10833333333333323</v>
      </c>
      <c r="M240">
        <f t="shared" si="103"/>
        <v>-1.6487455197132586E-2</v>
      </c>
      <c r="N240">
        <f t="shared" si="103"/>
        <v>-1.4862577992790227E-2</v>
      </c>
      <c r="O240">
        <f t="shared" si="103"/>
        <v>-0.12425141684664343</v>
      </c>
      <c r="P240">
        <f t="shared" si="103"/>
        <v>-1.6227569666129482E-2</v>
      </c>
      <c r="Q240">
        <f t="shared" si="103"/>
        <v>0.20315648506295389</v>
      </c>
      <c r="R240">
        <f t="shared" si="103"/>
        <v>0.35238095238095229</v>
      </c>
      <c r="S240">
        <f t="shared" si="103"/>
        <v>0.2471908713201881</v>
      </c>
      <c r="T240">
        <f t="shared" si="103"/>
        <v>-0.27486376611258073</v>
      </c>
      <c r="U240">
        <f t="shared" si="103"/>
        <v>0.2066840950347732</v>
      </c>
      <c r="V240">
        <f t="shared" si="103"/>
        <v>0.3358852990797867</v>
      </c>
      <c r="W240">
        <f t="shared" si="103"/>
        <v>0.22532215547183465</v>
      </c>
      <c r="AA240" s="14">
        <v>24</v>
      </c>
      <c r="AB240" s="15" t="s">
        <v>0</v>
      </c>
      <c r="AC240">
        <f t="shared" si="104"/>
        <v>0.18608234503395993</v>
      </c>
      <c r="AD240">
        <f t="shared" si="104"/>
        <v>-1.1376789004568668</v>
      </c>
      <c r="AE240">
        <f t="shared" si="104"/>
        <v>1.3800888030327698</v>
      </c>
      <c r="AF240">
        <f t="shared" si="104"/>
        <v>0.20833386234966303</v>
      </c>
      <c r="AG240">
        <f t="shared" si="104"/>
        <v>0.86478190537812893</v>
      </c>
      <c r="AH240">
        <f t="shared" si="104"/>
        <v>-1.0034330867239718</v>
      </c>
      <c r="AI240">
        <f t="shared" si="104"/>
        <v>-2.0695031967917168</v>
      </c>
      <c r="AJ240">
        <f t="shared" si="104"/>
        <v>0.37352716905483763</v>
      </c>
      <c r="AK240">
        <f t="shared" si="104"/>
        <v>-0.39237670449117984</v>
      </c>
      <c r="AL240">
        <f t="shared" si="104"/>
        <v>-4.9444821263516348E-2</v>
      </c>
      <c r="AM240">
        <f t="shared" si="104"/>
        <v>0.19197722400508499</v>
      </c>
      <c r="AN240">
        <f t="shared" si="104"/>
        <v>-0.30283519864823771</v>
      </c>
      <c r="AO240">
        <f t="shared" si="104"/>
        <v>0.4826658755134961</v>
      </c>
      <c r="AP240">
        <f t="shared" si="104"/>
        <v>1.1109171489711052</v>
      </c>
      <c r="AQ240">
        <f t="shared" si="104"/>
        <v>1.7685128846554776</v>
      </c>
      <c r="AR240">
        <f t="shared" si="104"/>
        <v>1.3793126423997377</v>
      </c>
      <c r="AS240">
        <f t="shared" si="104"/>
        <v>-0.89704965459190023</v>
      </c>
      <c r="AT240">
        <f t="shared" si="104"/>
        <v>0.51035580187694141</v>
      </c>
      <c r="AU240">
        <f t="shared" si="104"/>
        <v>0.90865772063667571</v>
      </c>
      <c r="AV240">
        <f t="shared" si="104"/>
        <v>0.70092896399908011</v>
      </c>
    </row>
    <row r="241" spans="1:48" ht="15">
      <c r="B241" s="14">
        <v>25</v>
      </c>
      <c r="C241" s="15" t="s">
        <v>0</v>
      </c>
      <c r="D241">
        <f t="shared" si="98"/>
        <v>-0.23743447425223563</v>
      </c>
      <c r="E241">
        <f t="shared" si="103"/>
        <v>0.13541666666666669</v>
      </c>
      <c r="F241">
        <f t="shared" si="103"/>
        <v>-9.6375125070691792E-2</v>
      </c>
      <c r="G241">
        <f t="shared" si="103"/>
        <v>-9.1442525935968882E-2</v>
      </c>
      <c r="H241">
        <f t="shared" si="103"/>
        <v>-3.1274372589676289E-2</v>
      </c>
      <c r="I241">
        <f t="shared" si="103"/>
        <v>-0.12999903350081651</v>
      </c>
      <c r="J241">
        <f t="shared" si="103"/>
        <v>-0.18406868839175028</v>
      </c>
      <c r="K241">
        <f t="shared" si="103"/>
        <v>2.4074074074072693E-2</v>
      </c>
      <c r="L241">
        <f t="shared" si="103"/>
        <v>0</v>
      </c>
      <c r="M241">
        <f t="shared" si="103"/>
        <v>-8.1925243215565172E-3</v>
      </c>
      <c r="N241">
        <f t="shared" si="103"/>
        <v>-7.77982477111957E-2</v>
      </c>
      <c r="O241">
        <f t="shared" si="103"/>
        <v>-0.26373878491047031</v>
      </c>
      <c r="P241">
        <f t="shared" si="103"/>
        <v>-0.1641335148839945</v>
      </c>
      <c r="Q241">
        <f t="shared" si="103"/>
        <v>-9.3012623692290242E-2</v>
      </c>
      <c r="R241">
        <f t="shared" si="103"/>
        <v>-0.15238095238095228</v>
      </c>
      <c r="S241">
        <f t="shared" si="103"/>
        <v>-0.16018138059370191</v>
      </c>
      <c r="T241">
        <f t="shared" si="103"/>
        <v>-0.15489876542504066</v>
      </c>
      <c r="U241">
        <f t="shared" si="103"/>
        <v>8.4252596139374858E-2</v>
      </c>
      <c r="V241">
        <f t="shared" si="103"/>
        <v>0.27865673656693413</v>
      </c>
      <c r="W241">
        <f t="shared" si="103"/>
        <v>5.3470454468316109E-2</v>
      </c>
      <c r="AA241" s="14">
        <v>25</v>
      </c>
      <c r="AB241" s="15" t="s">
        <v>0</v>
      </c>
      <c r="AC241">
        <f t="shared" si="104"/>
        <v>-1.1624563454734829</v>
      </c>
      <c r="AD241">
        <f t="shared" si="104"/>
        <v>0.15422891226181046</v>
      </c>
      <c r="AE241">
        <f t="shared" si="104"/>
        <v>-0.55282111575356874</v>
      </c>
      <c r="AF241">
        <f t="shared" si="104"/>
        <v>0.15171833535771612</v>
      </c>
      <c r="AG241">
        <f t="shared" si="104"/>
        <v>0.22299211538776259</v>
      </c>
      <c r="AH241">
        <f t="shared" si="104"/>
        <v>-0.27206866212376069</v>
      </c>
      <c r="AI241">
        <f t="shared" si="104"/>
        <v>-0.69104490082190906</v>
      </c>
      <c r="AJ241">
        <f t="shared" si="104"/>
        <v>9.993004599110511E-2</v>
      </c>
      <c r="AK241">
        <f t="shared" si="104"/>
        <v>-0.17159980154308307</v>
      </c>
      <c r="AL241">
        <f t="shared" si="104"/>
        <v>-4.9252001876773921E-3</v>
      </c>
      <c r="AM241">
        <f t="shared" si="104"/>
        <v>-0.18139215690306787</v>
      </c>
      <c r="AN241">
        <f t="shared" si="104"/>
        <v>-0.45386675868280701</v>
      </c>
      <c r="AO241">
        <f t="shared" si="104"/>
        <v>-0.12636841479545385</v>
      </c>
      <c r="AP241">
        <f t="shared" si="104"/>
        <v>-8.2055669973899764E-2</v>
      </c>
      <c r="AQ241">
        <f t="shared" si="104"/>
        <v>-0.24739869103644974</v>
      </c>
      <c r="AR241">
        <f t="shared" si="104"/>
        <v>-0.1892480567034755</v>
      </c>
      <c r="AS241">
        <f t="shared" si="104"/>
        <v>-0.26315168007273093</v>
      </c>
      <c r="AT241">
        <f t="shared" si="104"/>
        <v>4.8571659028593339E-2</v>
      </c>
      <c r="AU241">
        <f t="shared" si="104"/>
        <v>0.63498654437050539</v>
      </c>
      <c r="AV241">
        <f t="shared" si="104"/>
        <v>6.1971269567283403E-2</v>
      </c>
    </row>
    <row r="242" spans="1:48" ht="15">
      <c r="B242" s="14">
        <v>26</v>
      </c>
      <c r="C242" s="15" t="s">
        <v>0</v>
      </c>
      <c r="D242">
        <f t="shared" si="98"/>
        <v>6.7838421214924446E-3</v>
      </c>
      <c r="E242">
        <f t="shared" si="103"/>
        <v>0</v>
      </c>
      <c r="F242">
        <f t="shared" si="103"/>
        <v>0.23133183973550275</v>
      </c>
      <c r="G242">
        <f t="shared" si="103"/>
        <v>-7.2764090526033776E-2</v>
      </c>
      <c r="H242">
        <f t="shared" si="103"/>
        <v>2.3826617391018441E-2</v>
      </c>
      <c r="I242">
        <f t="shared" si="103"/>
        <v>-0.30103207672252835</v>
      </c>
      <c r="J242">
        <f t="shared" si="103"/>
        <v>-0.55427751033077577</v>
      </c>
      <c r="K242">
        <f t="shared" si="103"/>
        <v>-0.17962962962962892</v>
      </c>
      <c r="L242">
        <f t="shared" si="103"/>
        <v>0.10555555555555562</v>
      </c>
      <c r="M242">
        <f t="shared" si="103"/>
        <v>-2.0890937019969254E-2</v>
      </c>
      <c r="N242">
        <f t="shared" si="103"/>
        <v>-3.6156777813717289E-2</v>
      </c>
      <c r="O242">
        <f t="shared" si="103"/>
        <v>-0.21768463110724837</v>
      </c>
      <c r="P242">
        <f t="shared" si="103"/>
        <v>-7.8147231397221878E-2</v>
      </c>
      <c r="Q242">
        <f t="shared" si="103"/>
        <v>0.10997444108311671</v>
      </c>
      <c r="R242">
        <f t="shared" si="103"/>
        <v>0.23809523809523808</v>
      </c>
      <c r="S242">
        <f t="shared" si="103"/>
        <v>0.2063389954158508</v>
      </c>
      <c r="T242">
        <f t="shared" si="103"/>
        <v>-0.11539347091107033</v>
      </c>
      <c r="U242">
        <f t="shared" si="103"/>
        <v>-0.13308573690065439</v>
      </c>
      <c r="V242">
        <f t="shared" si="103"/>
        <v>0.18331987898207902</v>
      </c>
      <c r="W242">
        <f t="shared" si="103"/>
        <v>-0.14492753623188404</v>
      </c>
      <c r="AA242" s="14">
        <v>26</v>
      </c>
      <c r="AB242" s="15" t="s">
        <v>0</v>
      </c>
      <c r="AC242">
        <f t="shared" si="104"/>
        <v>-0.20266935778970419</v>
      </c>
      <c r="AD242">
        <f t="shared" si="104"/>
        <v>-0.23234772251866298</v>
      </c>
      <c r="AE242">
        <f t="shared" si="104"/>
        <v>0.80322482479947499</v>
      </c>
      <c r="AF242">
        <f t="shared" si="104"/>
        <v>0.2333712902148421</v>
      </c>
      <c r="AG242">
        <f t="shared" si="104"/>
        <v>0.48564703781703333</v>
      </c>
      <c r="AH242">
        <f t="shared" si="104"/>
        <v>-1.0618650992260594</v>
      </c>
      <c r="AI242">
        <f t="shared" si="104"/>
        <v>-2.0860405722649338</v>
      </c>
      <c r="AJ242">
        <f t="shared" si="104"/>
        <v>-0.6238660042081382</v>
      </c>
      <c r="AK242">
        <f t="shared" si="104"/>
        <v>0.27618256112309991</v>
      </c>
      <c r="AL242">
        <f t="shared" si="104"/>
        <v>-6.6678951586631285E-2</v>
      </c>
      <c r="AM242">
        <f t="shared" si="104"/>
        <v>9.5867014409615092E-2</v>
      </c>
      <c r="AN242">
        <f t="shared" si="104"/>
        <v>-0.16864518966999942</v>
      </c>
      <c r="AO242">
        <f t="shared" si="104"/>
        <v>0.29819478486402973</v>
      </c>
      <c r="AP242">
        <f t="shared" si="104"/>
        <v>0.72748348283933451</v>
      </c>
      <c r="AQ242">
        <f t="shared" si="104"/>
        <v>1.2952186175590494</v>
      </c>
      <c r="AR242">
        <f t="shared" si="104"/>
        <v>1.2390126920747757</v>
      </c>
      <c r="AS242">
        <f t="shared" si="104"/>
        <v>-6.3553622849335301E-2</v>
      </c>
      <c r="AT242">
        <f t="shared" si="104"/>
        <v>-0.76932137867729455</v>
      </c>
      <c r="AU242">
        <f t="shared" si="104"/>
        <v>0.19308962413109243</v>
      </c>
      <c r="AV242">
        <f t="shared" si="104"/>
        <v>-0.82958625772106354</v>
      </c>
    </row>
    <row r="243" spans="1:48" ht="15">
      <c r="B243" s="14">
        <v>27</v>
      </c>
      <c r="C243" s="15" t="s">
        <v>0</v>
      </c>
      <c r="D243">
        <f t="shared" si="98"/>
        <v>0.11039161270428613</v>
      </c>
      <c r="E243">
        <f t="shared" si="103"/>
        <v>7.638888888888884E-2</v>
      </c>
      <c r="F243">
        <f t="shared" si="103"/>
        <v>-0.50810648409970816</v>
      </c>
      <c r="G243">
        <f t="shared" si="103"/>
        <v>-0.39267179779498335</v>
      </c>
      <c r="H243">
        <f t="shared" si="103"/>
        <v>-0.70476242869255223</v>
      </c>
      <c r="I243">
        <f t="shared" si="103"/>
        <v>6.0610373474976192E-3</v>
      </c>
      <c r="J243">
        <f t="shared" si="103"/>
        <v>0.19001831171067052</v>
      </c>
      <c r="K243">
        <f t="shared" si="103"/>
        <v>-0.45000000000000046</v>
      </c>
      <c r="L243">
        <f t="shared" si="103"/>
        <v>-0.21250000000000002</v>
      </c>
      <c r="M243">
        <f t="shared" si="103"/>
        <v>-4.8937532002048145E-2</v>
      </c>
      <c r="N243">
        <f t="shared" si="103"/>
        <v>0.38988425893371953</v>
      </c>
      <c r="O243">
        <f t="shared" si="103"/>
        <v>0.26593049127380908</v>
      </c>
      <c r="P243">
        <f t="shared" si="103"/>
        <v>0.17095079790645729</v>
      </c>
      <c r="Q243">
        <f t="shared" si="103"/>
        <v>-0.37979773358029956</v>
      </c>
      <c r="R243">
        <f t="shared" si="103"/>
        <v>7.1428571428571397E-2</v>
      </c>
      <c r="S243">
        <f t="shared" si="103"/>
        <v>-7.4291626915247488E-2</v>
      </c>
      <c r="T243">
        <f t="shared" si="103"/>
        <v>-0.24285805124666396</v>
      </c>
      <c r="U243">
        <f t="shared" si="103"/>
        <v>2.1601647386899403E-2</v>
      </c>
      <c r="V243">
        <f t="shared" si="103"/>
        <v>5.1193974351672611E-2</v>
      </c>
      <c r="W243">
        <f t="shared" si="103"/>
        <v>-1.7191053185350857E-3</v>
      </c>
      <c r="AA243" s="14">
        <v>27</v>
      </c>
      <c r="AB243" s="15" t="s">
        <v>0</v>
      </c>
      <c r="AC243">
        <f t="shared" si="104"/>
        <v>0.16289016501034786</v>
      </c>
      <c r="AD243">
        <f t="shared" si="104"/>
        <v>-0.23896495074190738</v>
      </c>
      <c r="AE243">
        <f t="shared" si="104"/>
        <v>-2.3059291190966738</v>
      </c>
      <c r="AF243">
        <f t="shared" si="104"/>
        <v>-1.2561156175730017</v>
      </c>
      <c r="AG243">
        <f t="shared" si="104"/>
        <v>-2.8510045172524081</v>
      </c>
      <c r="AH243">
        <f t="shared" si="104"/>
        <v>0.34688163362689384</v>
      </c>
      <c r="AI243">
        <f t="shared" si="104"/>
        <v>0.83629223570800004</v>
      </c>
      <c r="AJ243">
        <f t="shared" si="104"/>
        <v>-1.6430763001208137</v>
      </c>
      <c r="AK243">
        <f t="shared" si="104"/>
        <v>-0.81045242089088121</v>
      </c>
      <c r="AL243">
        <f t="shared" si="104"/>
        <v>-0.1923227718045134</v>
      </c>
      <c r="AM243">
        <f t="shared" si="104"/>
        <v>1.8049792127815159</v>
      </c>
      <c r="AN243">
        <f t="shared" si="104"/>
        <v>1.2373346414735136</v>
      </c>
      <c r="AO243">
        <f t="shared" si="104"/>
        <v>1.2950036537583658</v>
      </c>
      <c r="AP243">
        <f t="shared" si="104"/>
        <v>-1.0546177582042475</v>
      </c>
      <c r="AQ243">
        <f t="shared" si="104"/>
        <v>0.99092689541827039</v>
      </c>
      <c r="AR243">
        <f t="shared" si="104"/>
        <v>0.56061419682599267</v>
      </c>
      <c r="AS243">
        <f t="shared" si="104"/>
        <v>-0.76929210088136568</v>
      </c>
      <c r="AT243">
        <f t="shared" si="104"/>
        <v>-0.19194548721101046</v>
      </c>
      <c r="AU243">
        <f t="shared" si="104"/>
        <v>-0.45691201335121423</v>
      </c>
      <c r="AV243">
        <f t="shared" si="104"/>
        <v>-0.13054463070235228</v>
      </c>
    </row>
    <row r="244" spans="1:48" ht="15">
      <c r="B244" s="14">
        <v>28</v>
      </c>
      <c r="C244" s="15" t="s">
        <v>1</v>
      </c>
      <c r="D244">
        <f t="shared" si="98"/>
        <v>0.10669133518347212</v>
      </c>
      <c r="E244">
        <f t="shared" si="103"/>
        <v>4.513888888888884E-2</v>
      </c>
      <c r="F244">
        <f t="shared" si="103"/>
        <v>4.0029252645215785E-2</v>
      </c>
      <c r="G244">
        <f t="shared" si="103"/>
        <v>-0.12940189446056546</v>
      </c>
      <c r="H244">
        <f t="shared" si="103"/>
        <v>-8.3337103012603483E-2</v>
      </c>
      <c r="I244">
        <f t="shared" si="103"/>
        <v>-7.4577138111566882E-2</v>
      </c>
      <c r="J244">
        <f t="shared" si="103"/>
        <v>-7.903592627914735E-3</v>
      </c>
      <c r="K244">
        <f t="shared" si="103"/>
        <v>-1.0046296296293722E-2</v>
      </c>
      <c r="L244">
        <f t="shared" si="103"/>
        <v>-9.0277777777778012E-3</v>
      </c>
      <c r="M244">
        <f t="shared" si="103"/>
        <v>-2.5827786311656831E-3</v>
      </c>
      <c r="N244">
        <f t="shared" si="103"/>
        <v>-4.4585546351898486E-2</v>
      </c>
      <c r="O244">
        <f t="shared" si="103"/>
        <v>-9.7341393358290396E-2</v>
      </c>
      <c r="P244">
        <f t="shared" si="103"/>
        <v>-0.12821250915877325</v>
      </c>
      <c r="Q244">
        <f t="shared" ref="E244:W247" si="105">Q206-Q175</f>
        <v>-8.2037737218290607E-2</v>
      </c>
      <c r="R244">
        <f t="shared" si="105"/>
        <v>-0.10523809523809513</v>
      </c>
      <c r="S244">
        <f t="shared" si="105"/>
        <v>-0.12828611352530914</v>
      </c>
      <c r="T244">
        <f t="shared" si="105"/>
        <v>-9.8080485900722825E-2</v>
      </c>
      <c r="U244">
        <f t="shared" si="105"/>
        <v>7.1649036126658905E-2</v>
      </c>
      <c r="V244">
        <f t="shared" si="105"/>
        <v>0.14652562291799942</v>
      </c>
      <c r="W244">
        <f t="shared" si="105"/>
        <v>3.8206583021265672E-2</v>
      </c>
      <c r="AA244" s="14">
        <v>28</v>
      </c>
      <c r="AB244" s="15" t="s">
        <v>1</v>
      </c>
      <c r="AC244">
        <f t="shared" si="104"/>
        <v>0.12753652011860606</v>
      </c>
      <c r="AD244">
        <f t="shared" si="104"/>
        <v>-0.36121701678429785</v>
      </c>
      <c r="AE244">
        <f t="shared" si="104"/>
        <v>1.9143177480269042E-15</v>
      </c>
      <c r="AF244">
        <f t="shared" si="104"/>
        <v>0</v>
      </c>
      <c r="AG244">
        <f t="shared" si="104"/>
        <v>-1.3357913684344648E-16</v>
      </c>
      <c r="AH244">
        <f t="shared" si="104"/>
        <v>0</v>
      </c>
      <c r="AI244">
        <f t="shared" si="104"/>
        <v>6.73992113295932E-16</v>
      </c>
      <c r="AJ244">
        <f t="shared" si="104"/>
        <v>-2.5923993409752603E-16</v>
      </c>
      <c r="AK244">
        <f t="shared" si="104"/>
        <v>5.4425373704619672E-17</v>
      </c>
      <c r="AL244">
        <f t="shared" si="104"/>
        <v>-2.5710163747536149E-16</v>
      </c>
      <c r="AM244">
        <f t="shared" si="104"/>
        <v>1.6059338780483153E-16</v>
      </c>
      <c r="AN244">
        <f t="shared" si="104"/>
        <v>0</v>
      </c>
      <c r="AO244">
        <f t="shared" si="104"/>
        <v>-2.9861924581283557E-16</v>
      </c>
      <c r="AP244">
        <f t="shared" si="104"/>
        <v>3.87974315518908E-16</v>
      </c>
      <c r="AQ244">
        <f t="shared" si="104"/>
        <v>4.4508060679138229E-17</v>
      </c>
      <c r="AR244">
        <f t="shared" si="104"/>
        <v>0</v>
      </c>
      <c r="AS244">
        <f t="shared" si="104"/>
        <v>0</v>
      </c>
      <c r="AT244">
        <f t="shared" si="104"/>
        <v>3.0983037400844353E-16</v>
      </c>
      <c r="AU244">
        <f t="shared" si="104"/>
        <v>0</v>
      </c>
      <c r="AV244">
        <f t="shared" si="104"/>
        <v>-1.1646115173525307E-15</v>
      </c>
    </row>
    <row r="245" spans="1:48" ht="15">
      <c r="B245" s="14">
        <v>29</v>
      </c>
      <c r="C245" s="15" t="s">
        <v>1</v>
      </c>
      <c r="D245">
        <f t="shared" si="98"/>
        <v>6.7838421214924446E-3</v>
      </c>
      <c r="E245">
        <f t="shared" si="105"/>
        <v>7.638888888888884E-2</v>
      </c>
      <c r="F245">
        <f t="shared" si="105"/>
        <v>-0.21120089615869814</v>
      </c>
      <c r="G245">
        <f t="shared" si="105"/>
        <v>-0.17938060952044663</v>
      </c>
      <c r="H245">
        <f t="shared" si="105"/>
        <v>-3.548133374305229E-2</v>
      </c>
      <c r="I245">
        <f t="shared" si="105"/>
        <v>-0.51480167956657052</v>
      </c>
      <c r="J245">
        <f t="shared" si="105"/>
        <v>-0.19470905088825519</v>
      </c>
      <c r="K245">
        <f t="shared" si="105"/>
        <v>0.18333333333333318</v>
      </c>
      <c r="L245">
        <f t="shared" si="105"/>
        <v>9.4444444444444525E-2</v>
      </c>
      <c r="M245">
        <f t="shared" si="105"/>
        <v>2.2529441884281305E-3</v>
      </c>
      <c r="N245">
        <f t="shared" si="105"/>
        <v>3.2908152502566623E-2</v>
      </c>
      <c r="O245">
        <f t="shared" si="105"/>
        <v>-6.964034406810915E-2</v>
      </c>
      <c r="P245">
        <f t="shared" si="105"/>
        <v>-0.28839221212035454</v>
      </c>
      <c r="Q245">
        <f t="shared" si="105"/>
        <v>-9.1020248956845295E-2</v>
      </c>
      <c r="R245">
        <f t="shared" si="105"/>
        <v>-0.17142857142857143</v>
      </c>
      <c r="S245">
        <f t="shared" si="105"/>
        <v>-0.16825209706024302</v>
      </c>
      <c r="T245">
        <f t="shared" si="105"/>
        <v>-0.22331126182825678</v>
      </c>
      <c r="U245">
        <f t="shared" si="105"/>
        <v>8.33663134542173E-2</v>
      </c>
      <c r="V245">
        <f t="shared" si="105"/>
        <v>0.21659070874659725</v>
      </c>
      <c r="W245">
        <f t="shared" si="105"/>
        <v>2.8082679971489666E-2</v>
      </c>
      <c r="AA245" s="14">
        <v>29</v>
      </c>
      <c r="AB245" s="15" t="s">
        <v>1</v>
      </c>
      <c r="AC245">
        <f t="shared" si="104"/>
        <v>-0.20266935778970419</v>
      </c>
      <c r="AD245">
        <f t="shared" si="104"/>
        <v>-0.15305555989997655</v>
      </c>
      <c r="AE245">
        <f t="shared" si="104"/>
        <v>-1.0761840775986811</v>
      </c>
      <c r="AF245">
        <f t="shared" si="104"/>
        <v>-0.27258534084829023</v>
      </c>
      <c r="AG245">
        <f t="shared" si="104"/>
        <v>0.19904222456238296</v>
      </c>
      <c r="AH245">
        <f t="shared" si="104"/>
        <v>-2.0153581784439036</v>
      </c>
      <c r="AI245">
        <f t="shared" si="104"/>
        <v>-0.79201038996870565</v>
      </c>
      <c r="AJ245">
        <f t="shared" si="104"/>
        <v>0.79188350215841685</v>
      </c>
      <c r="AK245">
        <f t="shared" si="104"/>
        <v>0.45901649535980993</v>
      </c>
      <c r="AL245">
        <f t="shared" si="104"/>
        <v>5.662203852251918E-2</v>
      </c>
      <c r="AM245">
        <f t="shared" si="104"/>
        <v>0.34273307358838956</v>
      </c>
      <c r="AN245">
        <f t="shared" si="104"/>
        <v>-0.34250953590248034</v>
      </c>
      <c r="AO245">
        <f t="shared" si="104"/>
        <v>-0.7606792097480245</v>
      </c>
      <c r="AP245">
        <f t="shared" si="104"/>
        <v>-8.8217027584014451E-2</v>
      </c>
      <c r="AQ245">
        <f t="shared" si="104"/>
        <v>-0.34159295319408434</v>
      </c>
      <c r="AR245">
        <f t="shared" ref="AR245:AV245" si="106">AR207-AR176</f>
        <v>-0.2800018925777758</v>
      </c>
      <c r="AS245">
        <f t="shared" si="106"/>
        <v>-0.64241814820672583</v>
      </c>
      <c r="AT245">
        <f t="shared" si="106"/>
        <v>4.4306768830818737E-2</v>
      </c>
      <c r="AU245">
        <f t="shared" si="106"/>
        <v>0.3108321930086666</v>
      </c>
      <c r="AV245">
        <f t="shared" si="106"/>
        <v>-1.1307807894846589E-2</v>
      </c>
    </row>
    <row r="246" spans="1:48" ht="15">
      <c r="B246" s="14">
        <v>30</v>
      </c>
      <c r="C246" s="15" t="s">
        <v>1</v>
      </c>
      <c r="D246">
        <f t="shared" si="98"/>
        <v>0.13444341658957754</v>
      </c>
      <c r="E246">
        <f t="shared" si="105"/>
        <v>-0.12847222222222221</v>
      </c>
      <c r="F246">
        <f t="shared" si="105"/>
        <v>9.3294579544960399E-2</v>
      </c>
      <c r="G246">
        <f t="shared" si="105"/>
        <v>-7.3371411345438287E-2</v>
      </c>
      <c r="H246">
        <f t="shared" si="105"/>
        <v>-0.14496690806859008</v>
      </c>
      <c r="I246">
        <f t="shared" si="105"/>
        <v>4.3296606595584222E-2</v>
      </c>
      <c r="J246">
        <f t="shared" si="105"/>
        <v>0.27602192746921617</v>
      </c>
      <c r="K246">
        <f t="shared" si="105"/>
        <v>-0.2777777777777779</v>
      </c>
      <c r="L246">
        <f t="shared" si="105"/>
        <v>-6.6666666666666652E-2</v>
      </c>
      <c r="M246">
        <f t="shared" si="105"/>
        <v>-1.7716333845366063E-2</v>
      </c>
      <c r="N246">
        <f t="shared" si="105"/>
        <v>4.715428860731008E-2</v>
      </c>
      <c r="O246">
        <f t="shared" si="105"/>
        <v>-8.3366269109432956E-2</v>
      </c>
      <c r="P246">
        <f t="shared" si="105"/>
        <v>-0.10978954795177623</v>
      </c>
      <c r="Q246">
        <f t="shared" si="105"/>
        <v>-2.9968089672978704E-2</v>
      </c>
      <c r="R246">
        <f t="shared" si="105"/>
        <v>-0.15714285714285714</v>
      </c>
      <c r="S246">
        <f t="shared" si="105"/>
        <v>-0.18843862257318938</v>
      </c>
      <c r="T246">
        <f t="shared" si="105"/>
        <v>-0.12419539307388622</v>
      </c>
      <c r="U246">
        <f t="shared" si="105"/>
        <v>-4.3354193757480286E-2</v>
      </c>
      <c r="V246">
        <f t="shared" si="105"/>
        <v>0.18823503478334624</v>
      </c>
      <c r="W246">
        <f t="shared" si="105"/>
        <v>-0.14818925431897645</v>
      </c>
      <c r="AA246" s="14">
        <v>30</v>
      </c>
      <c r="AB246" s="15" t="s">
        <v>1</v>
      </c>
      <c r="AC246">
        <f t="shared" ref="AC246:AV247" si="107">AC208-AC177</f>
        <v>0.26782034997292598</v>
      </c>
      <c r="AD246">
        <f t="shared" si="107"/>
        <v>-0.83039442829507992</v>
      </c>
      <c r="AE246">
        <f t="shared" si="107"/>
        <v>0.21644220490304344</v>
      </c>
      <c r="AF246">
        <f t="shared" si="107"/>
        <v>0.22885496113184167</v>
      </c>
      <c r="AG246">
        <f t="shared" si="107"/>
        <v>-0.33632611371237875</v>
      </c>
      <c r="AH246">
        <f t="shared" si="107"/>
        <v>0.52455326302721206</v>
      </c>
      <c r="AI246">
        <f t="shared" si="107"/>
        <v>1.1339309891073932</v>
      </c>
      <c r="AJ246">
        <f t="shared" si="107"/>
        <v>-1.0562262988015867</v>
      </c>
      <c r="AK246">
        <f t="shared" si="107"/>
        <v>-0.11667293303622073</v>
      </c>
      <c r="AL246">
        <f t="shared" si="107"/>
        <v>-5.1240513736892757E-2</v>
      </c>
      <c r="AM246">
        <f t="shared" si="107"/>
        <v>0.32156687901539227</v>
      </c>
      <c r="AN246">
        <f t="shared" si="107"/>
        <v>0.13157242847186768</v>
      </c>
      <c r="AO246">
        <f t="shared" si="107"/>
        <v>0.11827799202098033</v>
      </c>
      <c r="AP246">
        <f t="shared" si="107"/>
        <v>0.25001786026826067</v>
      </c>
      <c r="AQ246">
        <f t="shared" si="107"/>
        <v>-0.11434843978714743</v>
      </c>
      <c r="AR246">
        <f t="shared" si="107"/>
        <v>-0.13640857932473816</v>
      </c>
      <c r="AS246">
        <f t="shared" si="107"/>
        <v>-0.13495648493030227</v>
      </c>
      <c r="AT246">
        <f t="shared" si="107"/>
        <v>-0.43097045445648396</v>
      </c>
      <c r="AU246">
        <f t="shared" si="107"/>
        <v>0.18559051488120409</v>
      </c>
      <c r="AV246">
        <f t="shared" si="107"/>
        <v>-0.77888276122784528</v>
      </c>
    </row>
    <row r="247" spans="1:48" ht="16" thickBot="1">
      <c r="B247" s="30">
        <v>31</v>
      </c>
      <c r="C247" s="31" t="s">
        <v>0</v>
      </c>
      <c r="D247">
        <f t="shared" si="98"/>
        <v>0.27782917052112244</v>
      </c>
      <c r="E247">
        <f t="shared" si="105"/>
        <v>0.16666666666666663</v>
      </c>
      <c r="F247">
        <f t="shared" si="105"/>
        <v>-0.12803432374820489</v>
      </c>
      <c r="G247">
        <f t="shared" si="105"/>
        <v>-0.12685555551874028</v>
      </c>
      <c r="H247">
        <f t="shared" si="105"/>
        <v>-0.18214514144094232</v>
      </c>
      <c r="I247">
        <f t="shared" si="105"/>
        <v>0.40546377338922124</v>
      </c>
      <c r="J247">
        <f t="shared" si="105"/>
        <v>0.34471655626241249</v>
      </c>
      <c r="K247">
        <f t="shared" si="105"/>
        <v>6.1111111111111449E-2</v>
      </c>
      <c r="L247">
        <f t="shared" si="105"/>
        <v>-0.41666666666666669</v>
      </c>
      <c r="M247">
        <f t="shared" si="105"/>
        <v>0.12798259088581654</v>
      </c>
      <c r="N247">
        <f t="shared" si="105"/>
        <v>1.4218009478672996E-2</v>
      </c>
      <c r="O247">
        <f t="shared" si="105"/>
        <v>0.37529291829515687</v>
      </c>
      <c r="P247">
        <f t="shared" si="105"/>
        <v>-9.8877448400495838E-2</v>
      </c>
      <c r="Q247">
        <f t="shared" si="105"/>
        <v>-0.40496629972684256</v>
      </c>
      <c r="R247">
        <f t="shared" si="105"/>
        <v>-0.54285714285714293</v>
      </c>
      <c r="S247">
        <f t="shared" si="105"/>
        <v>-0.64344420254838885</v>
      </c>
      <c r="T247">
        <f t="shared" si="105"/>
        <v>-0.25391633415332537</v>
      </c>
      <c r="U247">
        <f t="shared" si="105"/>
        <v>3.7524078142580825E-2</v>
      </c>
      <c r="V247">
        <f t="shared" si="105"/>
        <v>0.22665456557337554</v>
      </c>
      <c r="W247">
        <f t="shared" si="105"/>
        <v>-2.5547296609306519E-2</v>
      </c>
      <c r="AA247" s="30">
        <v>31</v>
      </c>
      <c r="AB247" s="31" t="s">
        <v>0</v>
      </c>
      <c r="AC247">
        <f t="shared" si="107"/>
        <v>0.76369454169171502</v>
      </c>
      <c r="AD247">
        <f t="shared" si="107"/>
        <v>0.19057158746226993</v>
      </c>
      <c r="AE247">
        <f t="shared" si="107"/>
        <v>-0.63674973551521208</v>
      </c>
      <c r="AF247">
        <f t="shared" si="107"/>
        <v>-1.5438887744713276E-3</v>
      </c>
      <c r="AG247">
        <f t="shared" si="107"/>
        <v>-0.51310544053470153</v>
      </c>
      <c r="AH247">
        <f t="shared" si="107"/>
        <v>2.2607687590062162</v>
      </c>
      <c r="AI247">
        <f t="shared" si="107"/>
        <v>1.2523070346068892</v>
      </c>
      <c r="AJ247">
        <f t="shared" si="107"/>
        <v>0.23024283249660971</v>
      </c>
      <c r="AK247">
        <f t="shared" si="107"/>
        <v>-1.5026377708427661</v>
      </c>
      <c r="AL247">
        <f t="shared" si="107"/>
        <v>0.32944024112635839</v>
      </c>
      <c r="AM247">
        <f t="shared" si="107"/>
        <v>0.38726118229009643</v>
      </c>
      <c r="AN247">
        <f t="shared" si="107"/>
        <v>1.6754748862675515</v>
      </c>
      <c r="AO247">
        <f t="shared" si="107"/>
        <v>7.1886591536441502E-2</v>
      </c>
      <c r="AP247">
        <f t="shared" si="107"/>
        <v>-1.2607428252877069</v>
      </c>
      <c r="AQ247">
        <f t="shared" si="107"/>
        <v>-1.6146253248285931</v>
      </c>
      <c r="AR247">
        <f t="shared" si="107"/>
        <v>-1.8488986012511153</v>
      </c>
      <c r="AS247">
        <f t="shared" si="107"/>
        <v>-0.80711445553463546</v>
      </c>
      <c r="AT247">
        <f t="shared" si="107"/>
        <v>-0.13207912368917674</v>
      </c>
      <c r="AU247">
        <f t="shared" si="107"/>
        <v>0.39984149038793626</v>
      </c>
      <c r="AV247">
        <f t="shared" si="107"/>
        <v>-0.17755602632751177</v>
      </c>
    </row>
    <row r="248" spans="1:48" ht="15">
      <c r="B248" s="22" t="s">
        <v>199</v>
      </c>
      <c r="C248" s="33" t="s">
        <v>176</v>
      </c>
      <c r="D248" s="21">
        <f>AVERAGE(D217:D247)</f>
        <v>6.8047307849163977E-2</v>
      </c>
      <c r="E248" s="21">
        <f t="shared" ref="E248:W248" si="108">AVERAGE(E217:E247)</f>
        <v>0.10976702508960572</v>
      </c>
      <c r="F248" s="21">
        <f t="shared" si="108"/>
        <v>4.0029252645215188E-2</v>
      </c>
      <c r="G248" s="21">
        <f t="shared" si="108"/>
        <v>-0.12940189446056549</v>
      </c>
      <c r="H248" s="21">
        <f t="shared" si="108"/>
        <v>-8.333710301260347E-2</v>
      </c>
      <c r="I248" s="21">
        <f t="shared" si="108"/>
        <v>-7.4577138111566924E-2</v>
      </c>
      <c r="J248" s="21">
        <f t="shared" si="108"/>
        <v>-7.9035926279144957E-3</v>
      </c>
      <c r="K248" s="21">
        <f t="shared" si="108"/>
        <v>-1.0046296296296355E-2</v>
      </c>
      <c r="L248" s="21">
        <f t="shared" si="108"/>
        <v>-9.0277777777777596E-3</v>
      </c>
      <c r="M248" s="21">
        <f t="shared" si="108"/>
        <v>-2.5827786311656805E-3</v>
      </c>
      <c r="N248" s="21">
        <f t="shared" si="108"/>
        <v>-4.4585546351898458E-2</v>
      </c>
      <c r="O248" s="21">
        <f t="shared" si="108"/>
        <v>-9.7341393358290604E-2</v>
      </c>
      <c r="P248" s="21">
        <f t="shared" si="108"/>
        <v>-0.12821250915877333</v>
      </c>
      <c r="Q248" s="21">
        <f t="shared" si="108"/>
        <v>-8.2037737218290455E-2</v>
      </c>
      <c r="R248" s="21">
        <f t="shared" si="108"/>
        <v>-0.10523809523809523</v>
      </c>
      <c r="S248" s="21">
        <f t="shared" si="108"/>
        <v>-0.12828611352530922</v>
      </c>
      <c r="T248" s="21">
        <f t="shared" si="108"/>
        <v>-9.8080485900722908E-2</v>
      </c>
      <c r="U248" s="21">
        <f t="shared" si="108"/>
        <v>7.1649036126658849E-2</v>
      </c>
      <c r="V248" s="21">
        <f t="shared" si="108"/>
        <v>0.14652562291799953</v>
      </c>
      <c r="W248" s="21">
        <f t="shared" si="108"/>
        <v>3.8206583021265846E-2</v>
      </c>
      <c r="AA248" s="22" t="s">
        <v>199</v>
      </c>
      <c r="AB248" s="33" t="s">
        <v>176</v>
      </c>
      <c r="AC248" s="21">
        <f>AVERAGE(AC217:AC247)</f>
        <v>6.0883198124605354E-17</v>
      </c>
      <c r="AD248" s="21">
        <f t="shared" ref="AD248:AV248" si="109">AVERAGE(AD217:AD247)</f>
        <v>-6.106226635438361E-16</v>
      </c>
      <c r="AE248" s="21">
        <f t="shared" si="109"/>
        <v>-5.3004196014362314E-16</v>
      </c>
      <c r="AF248" s="21">
        <f t="shared" si="109"/>
        <v>-2.4039909847730206E-16</v>
      </c>
      <c r="AG248" s="21">
        <f>AVERAGE(AG217:AG247)</f>
        <v>0</v>
      </c>
      <c r="AH248" s="21">
        <f t="shared" si="109"/>
        <v>-2.2920733411616134E-16</v>
      </c>
      <c r="AI248" s="21">
        <f t="shared" si="109"/>
        <v>1.6545904431510397E-15</v>
      </c>
      <c r="AJ248" s="21">
        <f t="shared" si="109"/>
        <v>-1.0088704065706665E-14</v>
      </c>
      <c r="AK248" s="21">
        <f t="shared" si="109"/>
        <v>0</v>
      </c>
      <c r="AL248" s="21">
        <f t="shared" si="109"/>
        <v>-2.3457938100950887E-16</v>
      </c>
      <c r="AM248" s="21">
        <f t="shared" si="109"/>
        <v>3.581364595565021E-17</v>
      </c>
      <c r="AN248" s="21">
        <f t="shared" si="109"/>
        <v>-3.9395010551215232E-16</v>
      </c>
      <c r="AO248" s="21">
        <f t="shared" si="109"/>
        <v>-7.1627291911300418E-16</v>
      </c>
      <c r="AP248" s="21">
        <f t="shared" si="109"/>
        <v>1.0958975662428965E-15</v>
      </c>
      <c r="AQ248" s="21">
        <f t="shared" si="109"/>
        <v>-2.7934643845407164E-16</v>
      </c>
      <c r="AR248" s="21">
        <f t="shared" si="109"/>
        <v>-2.8650916764520168E-16</v>
      </c>
      <c r="AS248" s="21">
        <f t="shared" si="109"/>
        <v>-3.5097373036537205E-16</v>
      </c>
      <c r="AT248" s="21">
        <f t="shared" si="109"/>
        <v>1.2892912544034077E-16</v>
      </c>
      <c r="AU248" s="21">
        <f t="shared" si="109"/>
        <v>0</v>
      </c>
      <c r="AV248" s="21">
        <f t="shared" si="109"/>
        <v>-5.5869287690814329E-16</v>
      </c>
    </row>
    <row r="251" spans="1:48" ht="13" customHeight="1">
      <c r="A251" s="51" t="s">
        <v>210</v>
      </c>
      <c r="B251" s="51"/>
      <c r="C251" s="51"/>
      <c r="D251" s="51"/>
      <c r="E251" s="51"/>
      <c r="F251" s="51"/>
    </row>
    <row r="252" spans="1:48" ht="13" customHeight="1">
      <c r="A252" s="51"/>
      <c r="B252" s="51"/>
      <c r="C252" s="51"/>
      <c r="D252" s="51"/>
      <c r="E252" s="51"/>
      <c r="F252" s="51"/>
    </row>
    <row r="253" spans="1:48" ht="13" customHeight="1">
      <c r="A253" s="51"/>
      <c r="B253" s="51"/>
      <c r="C253" s="51"/>
      <c r="D253" s="51"/>
      <c r="E253" s="51"/>
      <c r="F253" s="51"/>
    </row>
    <row r="254" spans="1:48" ht="14">
      <c r="A254" s="27"/>
      <c r="B254" s="16" t="s">
        <v>169</v>
      </c>
      <c r="C254" s="16" t="s">
        <v>170</v>
      </c>
      <c r="D254" s="9" t="s">
        <v>34</v>
      </c>
      <c r="E254" s="9" t="s">
        <v>35</v>
      </c>
      <c r="F254" s="9" t="s">
        <v>36</v>
      </c>
      <c r="G254" s="9" t="s">
        <v>37</v>
      </c>
      <c r="H254" s="9" t="s">
        <v>38</v>
      </c>
      <c r="I254" s="9" t="s">
        <v>39</v>
      </c>
      <c r="J254" s="9" t="s">
        <v>40</v>
      </c>
      <c r="K254" s="9" t="s">
        <v>41</v>
      </c>
      <c r="L254" s="9" t="s">
        <v>42</v>
      </c>
      <c r="M254" s="9" t="s">
        <v>43</v>
      </c>
      <c r="N254" s="9" t="s">
        <v>44</v>
      </c>
      <c r="O254" s="9" t="s">
        <v>45</v>
      </c>
      <c r="P254" s="9" t="s">
        <v>46</v>
      </c>
      <c r="Q254" s="9" t="s">
        <v>47</v>
      </c>
      <c r="R254" s="9" t="s">
        <v>48</v>
      </c>
      <c r="S254" s="9" t="s">
        <v>49</v>
      </c>
      <c r="T254" s="9" t="s">
        <v>50</v>
      </c>
      <c r="U254" s="9" t="s">
        <v>51</v>
      </c>
      <c r="V254" s="9" t="s">
        <v>52</v>
      </c>
      <c r="W254" s="24" t="s">
        <v>53</v>
      </c>
      <c r="X254" s="35"/>
      <c r="Y254" s="35"/>
    </row>
    <row r="255" spans="1:48" ht="15">
      <c r="A255" s="52" t="s">
        <v>200</v>
      </c>
      <c r="B255" s="14">
        <v>1</v>
      </c>
      <c r="C255" s="15" t="s">
        <v>1</v>
      </c>
      <c r="D255">
        <v>3</v>
      </c>
      <c r="E255">
        <v>41</v>
      </c>
      <c r="F255">
        <v>919.55555555555554</v>
      </c>
      <c r="G255">
        <v>1273.0318599378229</v>
      </c>
      <c r="H255">
        <v>533.46989844321013</v>
      </c>
      <c r="I255">
        <v>2.0075839106689508</v>
      </c>
      <c r="J255">
        <v>0.60429722826077004</v>
      </c>
      <c r="K255">
        <v>27.788888888888891</v>
      </c>
      <c r="L255">
        <v>-6.4444444444444443E-2</v>
      </c>
      <c r="M255">
        <v>-0.88</v>
      </c>
      <c r="N255">
        <v>-0.55555555555555558</v>
      </c>
      <c r="O255">
        <v>5.4087524468915538</v>
      </c>
      <c r="P255">
        <v>56.519585583401962</v>
      </c>
      <c r="Q255">
        <v>38.857212569060962</v>
      </c>
      <c r="R255">
        <v>13.111111111111111</v>
      </c>
      <c r="S255">
        <v>20.550940350429141</v>
      </c>
      <c r="T255">
        <v>-8.8724737369383817</v>
      </c>
      <c r="U255">
        <v>95.222222222222229</v>
      </c>
      <c r="V255">
        <v>6.5584877189629722</v>
      </c>
      <c r="W255">
        <v>138.44444444444451</v>
      </c>
    </row>
    <row r="256" spans="1:48" ht="15">
      <c r="A256" s="53"/>
      <c r="B256" s="14">
        <v>2</v>
      </c>
      <c r="C256" s="15" t="s">
        <v>1</v>
      </c>
      <c r="F256">
        <v>678</v>
      </c>
      <c r="G256">
        <v>1335.8978170579901</v>
      </c>
      <c r="H256">
        <v>501.696807228127</v>
      </c>
      <c r="I256">
        <v>2.66275925581194</v>
      </c>
      <c r="J256">
        <v>0.726981783360936</v>
      </c>
      <c r="K256">
        <v>23.9</v>
      </c>
      <c r="L256">
        <v>0.09</v>
      </c>
      <c r="M256">
        <v>-1.01</v>
      </c>
      <c r="N256">
        <v>-0.19</v>
      </c>
      <c r="O256">
        <v>7.7561298200930402</v>
      </c>
      <c r="P256">
        <v>53.476799441555897</v>
      </c>
      <c r="Q256">
        <v>44.733309351279203</v>
      </c>
      <c r="R256">
        <v>26</v>
      </c>
      <c r="S256">
        <v>29.545454545454501</v>
      </c>
      <c r="T256">
        <v>-11.215909090909101</v>
      </c>
      <c r="U256">
        <v>22</v>
      </c>
      <c r="V256">
        <v>7.3173076923077103</v>
      </c>
      <c r="W256">
        <v>26</v>
      </c>
    </row>
    <row r="257" spans="1:23" ht="15">
      <c r="A257" s="53"/>
      <c r="B257" s="14">
        <v>3</v>
      </c>
      <c r="C257" s="15" t="s">
        <v>1</v>
      </c>
      <c r="D257">
        <v>3</v>
      </c>
      <c r="E257">
        <v>38</v>
      </c>
      <c r="F257">
        <v>962.66666666666663</v>
      </c>
      <c r="G257">
        <v>617.34752721082305</v>
      </c>
      <c r="H257">
        <v>1244.356402382839</v>
      </c>
      <c r="I257">
        <v>0.54506479761213289</v>
      </c>
      <c r="J257">
        <v>0.32427582527296078</v>
      </c>
      <c r="K257">
        <v>25.63333333333334</v>
      </c>
      <c r="L257">
        <v>-0.19</v>
      </c>
      <c r="M257">
        <v>-0.90333333333333332</v>
      </c>
      <c r="N257">
        <v>-0.44500000000000012</v>
      </c>
      <c r="O257">
        <v>5.458247430025124</v>
      </c>
      <c r="P257">
        <v>59.621773610503062</v>
      </c>
      <c r="Q257">
        <v>64.027696979933879</v>
      </c>
      <c r="R257">
        <v>27</v>
      </c>
      <c r="S257">
        <v>43.722911927565541</v>
      </c>
      <c r="T257">
        <v>-9.4688573669084573</v>
      </c>
      <c r="U257">
        <v>50.666666666666657</v>
      </c>
      <c r="V257">
        <v>7.5830169403071084</v>
      </c>
      <c r="W257">
        <v>60.833333333333343</v>
      </c>
    </row>
    <row r="258" spans="1:23" ht="15">
      <c r="A258" s="53"/>
      <c r="B258" s="14">
        <v>4</v>
      </c>
      <c r="C258" s="15" t="s">
        <v>1</v>
      </c>
      <c r="D258">
        <v>3</v>
      </c>
      <c r="E258">
        <v>35</v>
      </c>
      <c r="F258">
        <v>889.75</v>
      </c>
      <c r="G258">
        <v>920.74725262443621</v>
      </c>
      <c r="H258">
        <v>678.64422690758386</v>
      </c>
      <c r="I258">
        <v>1.354720793294014</v>
      </c>
      <c r="J258">
        <v>0.54823030350181134</v>
      </c>
      <c r="K258">
        <v>24.274999999999999</v>
      </c>
      <c r="L258">
        <v>-0.14624999999999999</v>
      </c>
      <c r="M258">
        <v>-0.97499999999999998</v>
      </c>
      <c r="N258">
        <v>-0.39250000000000002</v>
      </c>
      <c r="O258">
        <v>5.6383949221518819</v>
      </c>
      <c r="P258">
        <v>50.585710906714347</v>
      </c>
      <c r="Q258">
        <v>36.67480121680056</v>
      </c>
      <c r="R258">
        <v>11</v>
      </c>
      <c r="S258">
        <v>16.734700247410149</v>
      </c>
      <c r="T258">
        <v>-12.6390563704476</v>
      </c>
      <c r="U258">
        <v>90.5</v>
      </c>
      <c r="V258">
        <v>8.5466133011710106</v>
      </c>
      <c r="W258">
        <v>137.875</v>
      </c>
    </row>
    <row r="259" spans="1:23" ht="15">
      <c r="A259" s="53"/>
      <c r="B259" s="14">
        <v>5</v>
      </c>
      <c r="C259" s="15" t="s">
        <v>1</v>
      </c>
      <c r="D259">
        <v>43</v>
      </c>
      <c r="E259">
        <v>29</v>
      </c>
      <c r="F259">
        <v>749</v>
      </c>
      <c r="G259">
        <v>4.7648780657788938</v>
      </c>
      <c r="H259">
        <v>17.575903172767571</v>
      </c>
      <c r="I259">
        <v>0.30520866161393628</v>
      </c>
      <c r="J259">
        <v>0.20974601656628999</v>
      </c>
      <c r="K259">
        <v>28.357142857142861</v>
      </c>
      <c r="L259">
        <v>0.27</v>
      </c>
      <c r="M259">
        <v>-0.8928571428571429</v>
      </c>
      <c r="N259">
        <v>0.38428571428571429</v>
      </c>
      <c r="O259">
        <v>1.6069208392427261</v>
      </c>
      <c r="P259">
        <v>11.437104271094279</v>
      </c>
      <c r="Q259">
        <v>8.4691473864982676</v>
      </c>
      <c r="R259">
        <v>0</v>
      </c>
      <c r="S259">
        <v>0</v>
      </c>
      <c r="T259">
        <v>-2.6848057598305779</v>
      </c>
      <c r="U259">
        <v>159.42857142857139</v>
      </c>
      <c r="V259">
        <v>2.7349816145074271</v>
      </c>
      <c r="W259">
        <v>140.14285714285711</v>
      </c>
    </row>
    <row r="260" spans="1:23" ht="15">
      <c r="A260" s="53"/>
      <c r="B260" s="14">
        <v>6</v>
      </c>
      <c r="C260" s="15" t="s">
        <v>0</v>
      </c>
      <c r="D260">
        <v>5</v>
      </c>
      <c r="E260">
        <v>38</v>
      </c>
      <c r="F260">
        <v>677.83333333333337</v>
      </c>
      <c r="G260">
        <v>270.7232048119335</v>
      </c>
      <c r="H260">
        <v>427.58701487497348</v>
      </c>
      <c r="I260">
        <v>0.70536375075797897</v>
      </c>
      <c r="J260">
        <v>0.37673586555173522</v>
      </c>
      <c r="K260">
        <v>26.05</v>
      </c>
      <c r="L260">
        <v>-0.1033333333333333</v>
      </c>
      <c r="M260">
        <v>-1.0249999999999999</v>
      </c>
      <c r="N260">
        <v>-0.04</v>
      </c>
      <c r="O260">
        <v>6.2324632105696898</v>
      </c>
      <c r="P260">
        <v>43.021675176860903</v>
      </c>
      <c r="Q260">
        <v>31.442647311357689</v>
      </c>
      <c r="R260">
        <v>10.16666666666667</v>
      </c>
      <c r="S260">
        <v>11.64317913099258</v>
      </c>
      <c r="T260">
        <v>-10.958017417739949</v>
      </c>
      <c r="U260">
        <v>76</v>
      </c>
      <c r="V260">
        <v>8.3268185185284747</v>
      </c>
      <c r="W260">
        <v>130.33333333333329</v>
      </c>
    </row>
    <row r="261" spans="1:23" ht="15">
      <c r="A261" s="53"/>
      <c r="B261" s="14">
        <v>7</v>
      </c>
      <c r="C261" s="15" t="s">
        <v>0</v>
      </c>
      <c r="D261">
        <v>8</v>
      </c>
      <c r="E261">
        <v>40</v>
      </c>
      <c r="F261">
        <v>873</v>
      </c>
      <c r="G261">
        <v>993.75924359370117</v>
      </c>
      <c r="H261">
        <v>613.46512934143095</v>
      </c>
      <c r="I261">
        <v>1.269064841026273</v>
      </c>
      <c r="J261">
        <v>0.48412769031621761</v>
      </c>
      <c r="K261">
        <v>25.788888888888891</v>
      </c>
      <c r="L261">
        <v>-0.1222222222222222</v>
      </c>
      <c r="M261">
        <v>-1.033333333333333</v>
      </c>
      <c r="N261">
        <v>-0.30111111111111111</v>
      </c>
      <c r="O261">
        <v>6.4873641204380634</v>
      </c>
      <c r="P261">
        <v>55.013113010108889</v>
      </c>
      <c r="Q261">
        <v>43.020599798326387</v>
      </c>
      <c r="R261">
        <v>17</v>
      </c>
      <c r="S261">
        <v>24.81744404781708</v>
      </c>
      <c r="T261">
        <v>-11.91959640171344</v>
      </c>
      <c r="U261">
        <v>95.222222222222229</v>
      </c>
      <c r="V261">
        <v>10.86717897705932</v>
      </c>
      <c r="W261">
        <v>131.7777777777778</v>
      </c>
    </row>
    <row r="262" spans="1:23" ht="15">
      <c r="A262" s="53"/>
      <c r="B262" s="14">
        <v>8</v>
      </c>
      <c r="C262" s="15" t="s">
        <v>0</v>
      </c>
      <c r="D262">
        <v>39</v>
      </c>
      <c r="E262">
        <v>45</v>
      </c>
      <c r="F262">
        <v>755.78571428571433</v>
      </c>
      <c r="G262">
        <v>28662.606702435151</v>
      </c>
      <c r="H262">
        <v>2117.1816886521929</v>
      </c>
      <c r="I262">
        <v>5.7797330105182132</v>
      </c>
      <c r="J262">
        <v>0.71132266568903002</v>
      </c>
      <c r="K262">
        <v>25.87857142857143</v>
      </c>
      <c r="L262">
        <v>-7.4285714285714288E-2</v>
      </c>
      <c r="M262">
        <v>-0.17285714285714271</v>
      </c>
      <c r="N262">
        <v>-8.357142857142856E-2</v>
      </c>
      <c r="O262">
        <v>6.2905848640109179</v>
      </c>
      <c r="P262">
        <v>50.31922434876595</v>
      </c>
      <c r="Q262">
        <v>49.797835989609148</v>
      </c>
      <c r="R262">
        <v>6.7857142857142856</v>
      </c>
      <c r="S262">
        <v>13.139867036720981</v>
      </c>
      <c r="T262">
        <v>-7.7791634610829732</v>
      </c>
      <c r="U262">
        <v>136.92857142857139</v>
      </c>
      <c r="V262">
        <v>8.026988459673893</v>
      </c>
      <c r="W262">
        <v>184.5</v>
      </c>
    </row>
    <row r="263" spans="1:23" ht="15">
      <c r="A263" s="53"/>
      <c r="B263" s="14">
        <v>9</v>
      </c>
      <c r="C263" s="15" t="s">
        <v>0</v>
      </c>
      <c r="D263">
        <v>3</v>
      </c>
      <c r="E263">
        <v>29</v>
      </c>
      <c r="F263">
        <v>765.375</v>
      </c>
      <c r="G263">
        <v>310.78605224955811</v>
      </c>
      <c r="H263">
        <v>140.35761619562149</v>
      </c>
      <c r="I263">
        <v>3.0058895351698069</v>
      </c>
      <c r="J263">
        <v>0.65102912986919992</v>
      </c>
      <c r="K263">
        <v>23.912500000000001</v>
      </c>
      <c r="L263">
        <v>-0.22125</v>
      </c>
      <c r="M263">
        <v>-1.0062500000000001</v>
      </c>
      <c r="N263">
        <v>-0.30499999999999999</v>
      </c>
      <c r="O263">
        <v>4.0208311172391777</v>
      </c>
      <c r="P263">
        <v>34.130315219586898</v>
      </c>
      <c r="Q263">
        <v>20.026998221660389</v>
      </c>
      <c r="R263">
        <v>1.625</v>
      </c>
      <c r="S263">
        <v>2.0782821873761259</v>
      </c>
      <c r="T263">
        <v>-7.9132057698108831</v>
      </c>
      <c r="U263">
        <v>151.375</v>
      </c>
      <c r="V263">
        <v>7.5450332985269046</v>
      </c>
      <c r="W263">
        <v>180.25</v>
      </c>
    </row>
    <row r="264" spans="1:23" ht="15">
      <c r="A264" s="53"/>
      <c r="B264" s="14">
        <v>10</v>
      </c>
      <c r="C264" s="15" t="s">
        <v>0</v>
      </c>
      <c r="D264">
        <v>12</v>
      </c>
      <c r="E264">
        <v>27</v>
      </c>
      <c r="F264">
        <v>841.6</v>
      </c>
      <c r="G264">
        <v>23745.793589814639</v>
      </c>
      <c r="H264">
        <v>1040.1883071880379</v>
      </c>
      <c r="I264">
        <v>15.180226264925009</v>
      </c>
      <c r="J264">
        <v>0.71964628269098363</v>
      </c>
      <c r="K264">
        <v>25.333333333333339</v>
      </c>
      <c r="L264">
        <v>0.38800000000000001</v>
      </c>
      <c r="M264">
        <v>-1.011333333333333</v>
      </c>
      <c r="N264">
        <v>-0.1093333333333333</v>
      </c>
      <c r="O264">
        <v>5.6086070036545426</v>
      </c>
      <c r="P264">
        <v>47.527257269273839</v>
      </c>
      <c r="Q264">
        <v>50.069669289030898</v>
      </c>
      <c r="R264">
        <v>3.6</v>
      </c>
      <c r="S264">
        <v>10.808355357309051</v>
      </c>
      <c r="T264">
        <v>-6.8889631965319378</v>
      </c>
      <c r="U264">
        <v>189.4</v>
      </c>
      <c r="V264">
        <v>6.2307581686121374</v>
      </c>
      <c r="W264">
        <v>196.2</v>
      </c>
    </row>
    <row r="265" spans="1:23" ht="15">
      <c r="A265" s="53"/>
      <c r="B265" s="14">
        <v>11</v>
      </c>
      <c r="C265" s="15" t="s">
        <v>1</v>
      </c>
      <c r="D265">
        <v>13</v>
      </c>
      <c r="E265">
        <v>40</v>
      </c>
      <c r="F265">
        <v>817.4545454545455</v>
      </c>
      <c r="G265">
        <v>660.9924815646624</v>
      </c>
      <c r="H265">
        <v>186.42180354390649</v>
      </c>
      <c r="I265">
        <v>3.010217537997093</v>
      </c>
      <c r="J265">
        <v>0.68880192256511419</v>
      </c>
      <c r="K265">
        <v>25.4</v>
      </c>
      <c r="L265">
        <v>-0.12909090909090909</v>
      </c>
      <c r="M265">
        <v>-0.89545454545454539</v>
      </c>
      <c r="N265">
        <v>-0.56454545454545457</v>
      </c>
      <c r="O265">
        <v>4.3196531348996423</v>
      </c>
      <c r="P265">
        <v>38.632543231726892</v>
      </c>
      <c r="Q265">
        <v>21.965014264744291</v>
      </c>
      <c r="R265">
        <v>1.7272727272727271</v>
      </c>
      <c r="S265">
        <v>2.390894403970369</v>
      </c>
      <c r="T265">
        <v>-11.03741086312899</v>
      </c>
      <c r="U265">
        <v>170.4545454545455</v>
      </c>
      <c r="V265">
        <v>9.2740373014563033</v>
      </c>
      <c r="W265">
        <v>233.18181818181819</v>
      </c>
    </row>
    <row r="266" spans="1:23" ht="15">
      <c r="A266" s="53"/>
      <c r="B266" s="14">
        <v>12</v>
      </c>
      <c r="C266" s="15" t="s">
        <v>1</v>
      </c>
      <c r="D266">
        <v>10</v>
      </c>
      <c r="E266">
        <v>43</v>
      </c>
      <c r="F266">
        <v>755.8</v>
      </c>
      <c r="G266">
        <v>3261.2308909889239</v>
      </c>
      <c r="H266">
        <v>908.74456181878736</v>
      </c>
      <c r="I266">
        <v>57.975362274723743</v>
      </c>
      <c r="J266">
        <v>0.65233509185674909</v>
      </c>
      <c r="K266">
        <v>24.97</v>
      </c>
      <c r="L266">
        <v>-0.25700000000000001</v>
      </c>
      <c r="M266">
        <v>-1.02</v>
      </c>
      <c r="N266">
        <v>-0.216</v>
      </c>
      <c r="O266">
        <v>7.6905312776385983</v>
      </c>
      <c r="P266">
        <v>66.985454769342269</v>
      </c>
      <c r="Q266">
        <v>71.663762048564493</v>
      </c>
      <c r="R266">
        <v>20.8</v>
      </c>
      <c r="S266">
        <v>40.514114026672367</v>
      </c>
      <c r="T266">
        <v>-7.67017446935139</v>
      </c>
      <c r="U266">
        <v>64.099999999999994</v>
      </c>
      <c r="V266">
        <v>1.799277366474433</v>
      </c>
      <c r="W266">
        <v>77.599999999999994</v>
      </c>
    </row>
    <row r="267" spans="1:23" ht="15">
      <c r="A267" s="53"/>
      <c r="B267" s="14">
        <v>13</v>
      </c>
      <c r="C267" s="15" t="s">
        <v>0</v>
      </c>
      <c r="D267">
        <v>20</v>
      </c>
      <c r="E267">
        <v>39</v>
      </c>
      <c r="F267">
        <v>964.27272727272725</v>
      </c>
      <c r="G267">
        <v>1438.0987240048789</v>
      </c>
      <c r="H267">
        <v>1768.376604459949</v>
      </c>
      <c r="I267">
        <v>0.76898715187212552</v>
      </c>
      <c r="J267">
        <v>0.38767981948583907</v>
      </c>
      <c r="K267">
        <v>25.945454545454542</v>
      </c>
      <c r="L267">
        <v>-0.20363636363636359</v>
      </c>
      <c r="M267">
        <v>-0.70727272727272716</v>
      </c>
      <c r="N267">
        <v>-0.72454545454545449</v>
      </c>
      <c r="O267">
        <v>7.1449676974361997</v>
      </c>
      <c r="P267">
        <v>81.970383171980444</v>
      </c>
      <c r="Q267">
        <v>72.048155578871601</v>
      </c>
      <c r="R267">
        <v>34.090909090909093</v>
      </c>
      <c r="S267">
        <v>56.706452028253807</v>
      </c>
      <c r="T267">
        <v>-12.431307660432321</v>
      </c>
      <c r="U267">
        <v>72.454545454545453</v>
      </c>
      <c r="V267">
        <v>8.0421538889738429</v>
      </c>
      <c r="W267">
        <v>79.36363636363636</v>
      </c>
    </row>
    <row r="268" spans="1:23" ht="15">
      <c r="A268" s="53"/>
      <c r="B268" s="14">
        <v>14</v>
      </c>
      <c r="C268" s="15" t="s">
        <v>0</v>
      </c>
      <c r="D268">
        <v>3</v>
      </c>
      <c r="E268">
        <v>37</v>
      </c>
      <c r="F268">
        <v>916.27272727272725</v>
      </c>
      <c r="G268">
        <v>676.93435734467994</v>
      </c>
      <c r="H268">
        <v>982.43801780967726</v>
      </c>
      <c r="I268">
        <v>0.6404513272093374</v>
      </c>
      <c r="J268">
        <v>0.36211957988650828</v>
      </c>
      <c r="K268">
        <v>24.054545454545458</v>
      </c>
      <c r="L268">
        <v>-0.1209090909090909</v>
      </c>
      <c r="M268">
        <v>-1.0181818181818181</v>
      </c>
      <c r="N268">
        <v>0.1127272727272727</v>
      </c>
      <c r="O268">
        <v>5.3735277572480333</v>
      </c>
      <c r="P268">
        <v>47.162094945982133</v>
      </c>
      <c r="Q268">
        <v>50.173849143371669</v>
      </c>
      <c r="R268">
        <v>25</v>
      </c>
      <c r="S268">
        <v>38.309651207378472</v>
      </c>
      <c r="T268">
        <v>-11.81034115535414</v>
      </c>
      <c r="U268">
        <v>77.272727272727266</v>
      </c>
      <c r="V268">
        <v>9.6590356807010416</v>
      </c>
      <c r="W268">
        <v>136.3636363636364</v>
      </c>
    </row>
    <row r="269" spans="1:23" ht="15">
      <c r="A269" s="53"/>
      <c r="B269" s="14">
        <v>15</v>
      </c>
      <c r="C269" s="15" t="s">
        <v>1</v>
      </c>
      <c r="D269">
        <v>3</v>
      </c>
      <c r="E269">
        <v>26</v>
      </c>
      <c r="F269">
        <v>913.16666666666663</v>
      </c>
      <c r="G269">
        <v>3089.692344840907</v>
      </c>
      <c r="H269">
        <v>1164.033712695948</v>
      </c>
      <c r="I269">
        <v>2.503146797038541</v>
      </c>
      <c r="J269">
        <v>0.70254820538758489</v>
      </c>
      <c r="K269">
        <v>24.38333333333334</v>
      </c>
      <c r="L269">
        <v>-0.24</v>
      </c>
      <c r="M269">
        <v>-0.875</v>
      </c>
      <c r="N269">
        <v>-0.55999999999999994</v>
      </c>
      <c r="O269">
        <v>6.7078960003164756</v>
      </c>
      <c r="P269">
        <v>69.343627999584868</v>
      </c>
      <c r="Q269">
        <v>54.64450956873867</v>
      </c>
      <c r="R269">
        <v>21.166666666666671</v>
      </c>
      <c r="S269">
        <v>31.829906204906209</v>
      </c>
      <c r="T269">
        <v>-18.799486582161929</v>
      </c>
      <c r="U269">
        <v>58.333333333333343</v>
      </c>
      <c r="V269">
        <v>7.8448712302319237</v>
      </c>
      <c r="W269">
        <v>73.833333333333329</v>
      </c>
    </row>
    <row r="270" spans="1:23" ht="15">
      <c r="A270" s="53"/>
      <c r="B270" s="14">
        <v>16</v>
      </c>
      <c r="C270" s="15" t="s">
        <v>0</v>
      </c>
      <c r="D270">
        <v>18</v>
      </c>
      <c r="E270">
        <v>50</v>
      </c>
      <c r="F270">
        <v>795.44444444444446</v>
      </c>
      <c r="G270">
        <v>406.45507232750907</v>
      </c>
      <c r="H270">
        <v>410.3472441818779</v>
      </c>
      <c r="I270">
        <v>1.094487807535548</v>
      </c>
      <c r="J270">
        <v>0.47645739519333002</v>
      </c>
      <c r="K270">
        <v>25.17777777777777</v>
      </c>
      <c r="L270">
        <v>9.1111111111111101E-2</v>
      </c>
      <c r="M270">
        <v>-0.86</v>
      </c>
      <c r="N270">
        <v>-0.60999999999999988</v>
      </c>
      <c r="O270">
        <v>5.3245662091476431</v>
      </c>
      <c r="P270">
        <v>40.389107591722023</v>
      </c>
      <c r="Q270">
        <v>31.76523592468341</v>
      </c>
      <c r="R270">
        <v>9.4444444444444446</v>
      </c>
      <c r="S270">
        <v>12.81143498951718</v>
      </c>
      <c r="T270">
        <v>-10.946301290730171</v>
      </c>
      <c r="U270">
        <v>94.333333333333329</v>
      </c>
      <c r="V270">
        <v>8.7049068752350056</v>
      </c>
      <c r="W270">
        <v>180.55555555555549</v>
      </c>
    </row>
    <row r="271" spans="1:23" ht="15">
      <c r="A271" s="53"/>
      <c r="B271" s="14">
        <v>17</v>
      </c>
      <c r="C271" s="15" t="s">
        <v>1</v>
      </c>
      <c r="D271">
        <v>19</v>
      </c>
      <c r="E271">
        <v>42</v>
      </c>
      <c r="F271">
        <v>912.375</v>
      </c>
      <c r="G271">
        <v>265.78874158363868</v>
      </c>
      <c r="H271">
        <v>144.6730894009084</v>
      </c>
      <c r="I271">
        <v>1.565342276024815</v>
      </c>
      <c r="J271">
        <v>0.5504550174851166</v>
      </c>
      <c r="K271">
        <v>24.737500000000001</v>
      </c>
      <c r="L271">
        <v>0.19625000000000001</v>
      </c>
      <c r="M271">
        <v>-1.00125</v>
      </c>
      <c r="N271">
        <v>-0.35</v>
      </c>
      <c r="O271">
        <v>4.8488228012110852</v>
      </c>
      <c r="P271">
        <v>49.312391818625798</v>
      </c>
      <c r="Q271">
        <v>31.98039439988834</v>
      </c>
      <c r="R271">
        <v>7.625</v>
      </c>
      <c r="S271">
        <v>11.881128084505111</v>
      </c>
      <c r="T271">
        <v>-6.5795789416350932</v>
      </c>
      <c r="U271">
        <v>122.75</v>
      </c>
      <c r="V271">
        <v>5.0253371511880376</v>
      </c>
      <c r="W271">
        <v>112.125</v>
      </c>
    </row>
    <row r="272" spans="1:23" ht="15">
      <c r="A272" s="53"/>
      <c r="B272" s="14">
        <v>18</v>
      </c>
      <c r="C272" s="15" t="s">
        <v>1</v>
      </c>
      <c r="D272">
        <v>3</v>
      </c>
      <c r="E272">
        <v>34</v>
      </c>
      <c r="F272">
        <v>695.71428571428567</v>
      </c>
      <c r="G272">
        <v>256.44033513767653</v>
      </c>
      <c r="H272">
        <v>200.5372046530004</v>
      </c>
      <c r="I272">
        <v>1.299624152416178</v>
      </c>
      <c r="J272">
        <v>0.50565632396232252</v>
      </c>
      <c r="K272">
        <v>24.914285714285711</v>
      </c>
      <c r="L272">
        <v>-8.2857142857142865E-2</v>
      </c>
      <c r="M272">
        <v>-1.04</v>
      </c>
      <c r="N272">
        <v>4.2857142857142858E-2</v>
      </c>
      <c r="O272">
        <v>4.0005445423035768</v>
      </c>
      <c r="P272">
        <v>26.694998071733369</v>
      </c>
      <c r="Q272">
        <v>18.922046146194141</v>
      </c>
      <c r="R272">
        <v>0.7142857142857143</v>
      </c>
      <c r="S272">
        <v>0.83504887898934577</v>
      </c>
      <c r="T272">
        <v>-8.7685145896616934</v>
      </c>
      <c r="U272">
        <v>130.14285714285711</v>
      </c>
      <c r="V272">
        <v>7.313733745677963</v>
      </c>
      <c r="W272">
        <v>187.42857142857139</v>
      </c>
    </row>
    <row r="273" spans="1:23" ht="15">
      <c r="A273" s="53"/>
      <c r="B273" s="14">
        <v>19</v>
      </c>
      <c r="C273" s="15" t="s">
        <v>0</v>
      </c>
      <c r="D273">
        <v>57</v>
      </c>
      <c r="E273">
        <v>25</v>
      </c>
      <c r="F273">
        <v>788</v>
      </c>
      <c r="G273">
        <v>615.70407206933135</v>
      </c>
      <c r="H273">
        <v>863.66749757051798</v>
      </c>
      <c r="I273">
        <v>1.073190900652673</v>
      </c>
      <c r="J273">
        <v>0.45718761855084239</v>
      </c>
      <c r="K273">
        <v>25.225000000000001</v>
      </c>
      <c r="L273">
        <v>-0.1</v>
      </c>
      <c r="M273">
        <v>-1.04</v>
      </c>
      <c r="N273">
        <v>7.4999999999999997E-2</v>
      </c>
      <c r="O273">
        <v>6.903176456007559</v>
      </c>
      <c r="P273">
        <v>53.796967101231573</v>
      </c>
      <c r="Q273">
        <v>46.672139976234369</v>
      </c>
      <c r="R273">
        <v>23.375</v>
      </c>
      <c r="S273">
        <v>30.895625411919799</v>
      </c>
      <c r="T273">
        <v>-12.314093191690921</v>
      </c>
      <c r="U273">
        <v>54.75</v>
      </c>
      <c r="V273">
        <v>6.4565718245360983</v>
      </c>
      <c r="W273">
        <v>118.5</v>
      </c>
    </row>
    <row r="274" spans="1:23" ht="15">
      <c r="A274" s="53"/>
      <c r="B274" s="14">
        <v>20</v>
      </c>
      <c r="C274" s="15" t="s">
        <v>0</v>
      </c>
      <c r="D274">
        <v>10</v>
      </c>
      <c r="E274">
        <v>38</v>
      </c>
      <c r="F274">
        <v>937.28571428571433</v>
      </c>
      <c r="G274">
        <v>692.23313810502373</v>
      </c>
      <c r="H274">
        <v>538.49729212374359</v>
      </c>
      <c r="I274">
        <v>1.3949063741564189</v>
      </c>
      <c r="J274">
        <v>0.4762564229948546</v>
      </c>
      <c r="K274">
        <v>25.614285714285721</v>
      </c>
      <c r="L274">
        <v>-0.18571428571428569</v>
      </c>
      <c r="M274">
        <v>-1.035714285714286</v>
      </c>
      <c r="N274">
        <v>0.1228571428571429</v>
      </c>
      <c r="O274">
        <v>5.108758758668543</v>
      </c>
      <c r="P274">
        <v>45.76012883688901</v>
      </c>
      <c r="Q274">
        <v>40.000897823078432</v>
      </c>
      <c r="R274">
        <v>16.714285714285719</v>
      </c>
      <c r="S274">
        <v>26.401814391445718</v>
      </c>
      <c r="T274">
        <v>-11.190155594893129</v>
      </c>
      <c r="U274">
        <v>62.714285714285722</v>
      </c>
      <c r="V274">
        <v>8.8960278677054241</v>
      </c>
      <c r="W274">
        <v>111.28571428571431</v>
      </c>
    </row>
    <row r="275" spans="1:23" ht="15">
      <c r="A275" s="53"/>
      <c r="B275" s="14">
        <v>21</v>
      </c>
      <c r="C275" s="15" t="s">
        <v>1</v>
      </c>
      <c r="F275">
        <v>715.4666666666667</v>
      </c>
      <c r="G275">
        <v>22761.117323648541</v>
      </c>
      <c r="H275">
        <v>2878.5673925097431</v>
      </c>
      <c r="I275">
        <v>126.0194151668089</v>
      </c>
      <c r="J275">
        <v>0.63750015066601207</v>
      </c>
      <c r="K275">
        <v>24.41333333333333</v>
      </c>
      <c r="L275">
        <v>0.13600000000000001</v>
      </c>
      <c r="M275">
        <v>-1.005333333333333</v>
      </c>
      <c r="N275">
        <v>-1.3333333333333331E-2</v>
      </c>
      <c r="O275">
        <v>8.1746642964082401</v>
      </c>
      <c r="P275">
        <v>62.409751286906008</v>
      </c>
      <c r="Q275">
        <v>74.800172767870919</v>
      </c>
      <c r="R275">
        <v>8.1333333333333329</v>
      </c>
      <c r="S275">
        <v>30.72074860504075</v>
      </c>
      <c r="T275">
        <v>-8.3616451203348756</v>
      </c>
      <c r="U275">
        <v>36.4</v>
      </c>
      <c r="V275">
        <v>2.421366322852565</v>
      </c>
      <c r="W275">
        <v>78.400000000000006</v>
      </c>
    </row>
    <row r="276" spans="1:23" ht="15">
      <c r="A276" s="53"/>
      <c r="B276" s="14">
        <v>22</v>
      </c>
      <c r="C276" s="15" t="s">
        <v>0</v>
      </c>
      <c r="D276">
        <v>3</v>
      </c>
      <c r="E276">
        <v>26</v>
      </c>
      <c r="F276">
        <v>762.5</v>
      </c>
      <c r="G276">
        <v>6677.4096975923094</v>
      </c>
      <c r="H276">
        <v>1954.923998129477</v>
      </c>
      <c r="I276">
        <v>4.4872287264572961</v>
      </c>
      <c r="J276">
        <v>0.7886797530561438</v>
      </c>
      <c r="K276">
        <v>25.833333333333329</v>
      </c>
      <c r="L276">
        <v>-0.19500000000000001</v>
      </c>
      <c r="M276">
        <v>-0.8849999999999999</v>
      </c>
      <c r="N276">
        <v>-0.59</v>
      </c>
      <c r="O276">
        <v>12.720813306378069</v>
      </c>
      <c r="P276">
        <v>103.8416385123716</v>
      </c>
      <c r="Q276">
        <v>62.223534482536699</v>
      </c>
      <c r="R276">
        <v>23.333333333333329</v>
      </c>
      <c r="S276">
        <v>32.458008835027847</v>
      </c>
      <c r="T276">
        <v>-8.4063125092306503</v>
      </c>
      <c r="U276">
        <v>70.833333333333329</v>
      </c>
      <c r="V276">
        <v>9.3469448521506688</v>
      </c>
      <c r="W276">
        <v>68.166666666666671</v>
      </c>
    </row>
    <row r="277" spans="1:23" ht="15">
      <c r="A277" s="53"/>
      <c r="B277" s="14">
        <v>23</v>
      </c>
      <c r="C277" s="15" t="s">
        <v>1</v>
      </c>
      <c r="E277">
        <v>30</v>
      </c>
      <c r="F277">
        <v>636.85714285714289</v>
      </c>
      <c r="G277">
        <v>636.99632468547645</v>
      </c>
      <c r="H277">
        <v>623.87364948039101</v>
      </c>
      <c r="I277">
        <v>4.033674699558671</v>
      </c>
      <c r="J277">
        <v>0.74260653431300283</v>
      </c>
      <c r="K277">
        <v>24.11428571428571</v>
      </c>
      <c r="L277">
        <v>-0.28000000000000003</v>
      </c>
      <c r="M277">
        <v>-0.97428571428571431</v>
      </c>
      <c r="N277">
        <v>-0.22142857142857139</v>
      </c>
      <c r="O277">
        <v>3.627419915084408</v>
      </c>
      <c r="P277">
        <v>23.52971891721123</v>
      </c>
      <c r="Q277">
        <v>19.652244887749841</v>
      </c>
      <c r="R277">
        <v>1</v>
      </c>
      <c r="S277">
        <v>1.1222473178994909</v>
      </c>
      <c r="T277">
        <v>-4.1635007687210637</v>
      </c>
      <c r="U277">
        <v>156.71428571428569</v>
      </c>
      <c r="V277">
        <v>3.435312720298012</v>
      </c>
      <c r="W277">
        <v>182</v>
      </c>
    </row>
    <row r="278" spans="1:23" ht="15">
      <c r="A278" s="53"/>
      <c r="B278" s="14">
        <v>24</v>
      </c>
      <c r="C278" s="15" t="s">
        <v>0</v>
      </c>
      <c r="D278">
        <v>3</v>
      </c>
      <c r="E278">
        <v>43</v>
      </c>
      <c r="F278">
        <v>711.42857142857144</v>
      </c>
      <c r="G278">
        <v>408.09549381366469</v>
      </c>
      <c r="H278">
        <v>336.7760557068014</v>
      </c>
      <c r="I278">
        <v>1.5517176947589471</v>
      </c>
      <c r="J278">
        <v>0.53168807097528858</v>
      </c>
      <c r="K278">
        <v>24.342857142857149</v>
      </c>
      <c r="L278">
        <v>8.5714285714285719E-3</v>
      </c>
      <c r="M278">
        <v>-0.90571428571428558</v>
      </c>
      <c r="N278">
        <v>-0.5357142857142857</v>
      </c>
      <c r="O278">
        <v>6.4500082293272447</v>
      </c>
      <c r="P278">
        <v>43.445648162869183</v>
      </c>
      <c r="Q278">
        <v>30.6962057233408</v>
      </c>
      <c r="R278">
        <v>3.714285714285714</v>
      </c>
      <c r="S278">
        <v>7.6033470397857288</v>
      </c>
      <c r="T278">
        <v>-8.5989636168933057</v>
      </c>
      <c r="U278">
        <v>92.857142857142861</v>
      </c>
      <c r="V278">
        <v>6.7983807963009939</v>
      </c>
      <c r="W278">
        <v>140.71428571428569</v>
      </c>
    </row>
    <row r="279" spans="1:23" ht="15">
      <c r="A279" s="53"/>
      <c r="B279" s="14">
        <v>25</v>
      </c>
      <c r="C279" s="15" t="s">
        <v>0</v>
      </c>
      <c r="E279">
        <v>29</v>
      </c>
      <c r="F279">
        <v>887.875</v>
      </c>
      <c r="G279">
        <v>755.33755399060942</v>
      </c>
      <c r="H279">
        <v>307.39408855104767</v>
      </c>
      <c r="I279">
        <v>2.2647401018834761</v>
      </c>
      <c r="J279">
        <v>0.65157583158799381</v>
      </c>
      <c r="K279">
        <v>24.9</v>
      </c>
      <c r="L279">
        <v>0.26250000000000001</v>
      </c>
      <c r="M279">
        <v>-0.90625</v>
      </c>
      <c r="N279">
        <v>-0.46750000000000003</v>
      </c>
      <c r="O279">
        <v>4.6876688792258037</v>
      </c>
      <c r="P279">
        <v>41.751395295466679</v>
      </c>
      <c r="Q279">
        <v>30.365604939867641</v>
      </c>
      <c r="R279">
        <v>6.75</v>
      </c>
      <c r="S279">
        <v>9.9752831672278539</v>
      </c>
      <c r="T279">
        <v>-6.5033896449575392</v>
      </c>
      <c r="U279">
        <v>118.125</v>
      </c>
      <c r="V279">
        <v>6.6036039524019756</v>
      </c>
      <c r="W279">
        <v>139.375</v>
      </c>
    </row>
    <row r="280" spans="1:23" ht="15">
      <c r="A280" s="53"/>
      <c r="B280" s="14">
        <v>26</v>
      </c>
      <c r="C280" s="15" t="s">
        <v>0</v>
      </c>
      <c r="D280">
        <v>4</v>
      </c>
      <c r="E280">
        <v>25</v>
      </c>
      <c r="F280">
        <v>761.27272727272725</v>
      </c>
      <c r="G280">
        <v>328.38491889081729</v>
      </c>
      <c r="H280">
        <v>229.0902606654754</v>
      </c>
      <c r="I280">
        <v>1.48425539450352</v>
      </c>
      <c r="J280">
        <v>0.51674059006345674</v>
      </c>
      <c r="K280">
        <v>24.418181818181822</v>
      </c>
      <c r="L280">
        <v>0.11636363636363629</v>
      </c>
      <c r="M280">
        <v>-0.9</v>
      </c>
      <c r="N280">
        <v>-0.61090909090909085</v>
      </c>
      <c r="O280">
        <v>3.405969502696776</v>
      </c>
      <c r="P280">
        <v>29.34150922962333</v>
      </c>
      <c r="Q280">
        <v>22.79291538439735</v>
      </c>
      <c r="R280">
        <v>2.7272727272727271</v>
      </c>
      <c r="S280">
        <v>3.5201641448622398</v>
      </c>
      <c r="T280">
        <v>-8.223394513529195</v>
      </c>
      <c r="U280">
        <v>181.5454545454545</v>
      </c>
      <c r="V280">
        <v>6.6700207984487747</v>
      </c>
      <c r="W280">
        <v>245.18181818181819</v>
      </c>
    </row>
    <row r="281" spans="1:23" ht="15">
      <c r="A281" s="53"/>
      <c r="B281" s="14">
        <v>27</v>
      </c>
      <c r="C281" s="15" t="s">
        <v>0</v>
      </c>
      <c r="D281">
        <v>13</v>
      </c>
      <c r="E281">
        <v>40</v>
      </c>
      <c r="F281">
        <v>882.375</v>
      </c>
      <c r="G281">
        <v>1271.752839714386</v>
      </c>
      <c r="H281">
        <v>778.88906179708829</v>
      </c>
      <c r="I281">
        <v>1.751731243314796</v>
      </c>
      <c r="J281">
        <v>0.58144622858607209</v>
      </c>
      <c r="K281">
        <v>25.362500000000001</v>
      </c>
      <c r="L281">
        <v>0.14499999999999999</v>
      </c>
      <c r="M281">
        <v>-0.89874999999999994</v>
      </c>
      <c r="N281">
        <v>-0.55624999999999991</v>
      </c>
      <c r="O281">
        <v>7.4572968398312698</v>
      </c>
      <c r="P281">
        <v>65.380145256126099</v>
      </c>
      <c r="Q281">
        <v>55.390938432446831</v>
      </c>
      <c r="R281">
        <v>23.5</v>
      </c>
      <c r="S281">
        <v>34.398774759741677</v>
      </c>
      <c r="T281">
        <v>-9.1711039100454208</v>
      </c>
      <c r="U281">
        <v>67.375</v>
      </c>
      <c r="V281">
        <v>7.8425239480213396</v>
      </c>
      <c r="W281">
        <v>118.125</v>
      </c>
    </row>
    <row r="282" spans="1:23" ht="15">
      <c r="A282" s="53"/>
      <c r="B282" s="14">
        <v>28</v>
      </c>
      <c r="C282" s="15" t="s">
        <v>1</v>
      </c>
    </row>
    <row r="283" spans="1:23" ht="15">
      <c r="A283" s="53"/>
      <c r="B283" s="14">
        <v>29</v>
      </c>
      <c r="C283" s="15" t="s">
        <v>1</v>
      </c>
      <c r="D283">
        <v>52</v>
      </c>
      <c r="E283">
        <v>41</v>
      </c>
      <c r="F283">
        <v>817.42857142857144</v>
      </c>
      <c r="G283">
        <v>1118.7074839201121</v>
      </c>
      <c r="H283">
        <v>340.91418053697458</v>
      </c>
      <c r="I283">
        <v>3.1997213530515438</v>
      </c>
      <c r="J283">
        <v>0.73929216251871832</v>
      </c>
      <c r="K283">
        <v>22.671428571428571</v>
      </c>
      <c r="L283">
        <v>-7.1428571428571409E-3</v>
      </c>
      <c r="M283">
        <v>-0.94571428571428562</v>
      </c>
      <c r="N283">
        <v>-0.45285714285714279</v>
      </c>
      <c r="O283">
        <v>8.7160523842783029</v>
      </c>
      <c r="P283">
        <v>66.186900331868671</v>
      </c>
      <c r="Q283">
        <v>34.824728066379677</v>
      </c>
      <c r="R283">
        <v>10.142857142857141</v>
      </c>
      <c r="S283">
        <v>14.33729664638045</v>
      </c>
      <c r="T283">
        <v>-8.3619582550082825</v>
      </c>
      <c r="U283">
        <v>102.1428571428571</v>
      </c>
      <c r="V283">
        <v>8.3650891603375239</v>
      </c>
      <c r="W283">
        <v>119.1428571428571</v>
      </c>
    </row>
    <row r="284" spans="1:23" ht="15">
      <c r="A284" s="53"/>
      <c r="B284" s="14">
        <v>30</v>
      </c>
      <c r="C284" s="15" t="s">
        <v>1</v>
      </c>
      <c r="D284" s="17">
        <v>4</v>
      </c>
      <c r="E284">
        <v>38</v>
      </c>
      <c r="F284">
        <v>782.58333333333337</v>
      </c>
      <c r="G284">
        <v>430.0731697865524</v>
      </c>
      <c r="H284">
        <v>447.84918005592698</v>
      </c>
      <c r="I284">
        <v>1.045998511534608</v>
      </c>
      <c r="J284">
        <v>0.4780767659753104</v>
      </c>
      <c r="K284">
        <v>27.225000000000001</v>
      </c>
      <c r="L284">
        <v>-0.27166666666666672</v>
      </c>
      <c r="M284">
        <v>-0.92333333333333345</v>
      </c>
      <c r="N284">
        <v>-0.43916666666666659</v>
      </c>
      <c r="O284">
        <v>4.9804932541698959</v>
      </c>
      <c r="P284">
        <v>37.040932830603687</v>
      </c>
      <c r="Q284">
        <v>34.402922200485357</v>
      </c>
      <c r="R284">
        <v>10.41666666666667</v>
      </c>
      <c r="S284">
        <v>13.767434162171</v>
      </c>
      <c r="T284">
        <v>-8.5023973458891806</v>
      </c>
      <c r="U284">
        <v>173.25</v>
      </c>
      <c r="V284">
        <v>7.6004208395043236</v>
      </c>
      <c r="W284">
        <v>200.58333333333329</v>
      </c>
    </row>
    <row r="285" spans="1:23" ht="16" thickBot="1">
      <c r="A285" s="54"/>
      <c r="B285" s="30">
        <v>31</v>
      </c>
      <c r="C285" s="31" t="s">
        <v>0</v>
      </c>
      <c r="D285" s="36">
        <v>23</v>
      </c>
      <c r="E285" s="32">
        <v>26</v>
      </c>
      <c r="F285" s="32">
        <v>1027.5</v>
      </c>
      <c r="G285" s="32">
        <v>718.69701351701246</v>
      </c>
      <c r="H285" s="32">
        <v>1202.9033852137479</v>
      </c>
      <c r="I285" s="32">
        <v>0.62688681118426914</v>
      </c>
      <c r="J285" s="32">
        <v>0.36059819166438473</v>
      </c>
      <c r="K285" s="32">
        <v>26.18</v>
      </c>
      <c r="L285" s="32">
        <v>-3.9999999999999987E-2</v>
      </c>
      <c r="M285" s="32">
        <v>0.59699999999999998</v>
      </c>
      <c r="N285" s="32">
        <v>-0.84099999999999997</v>
      </c>
      <c r="O285" s="32">
        <v>6.8452634832479147</v>
      </c>
      <c r="P285" s="32">
        <v>65.251644721221808</v>
      </c>
      <c r="Q285" s="32">
        <v>64.604955885369321</v>
      </c>
      <c r="R285" s="32">
        <v>29.7</v>
      </c>
      <c r="S285" s="32">
        <v>50.576298963532082</v>
      </c>
      <c r="T285" s="32">
        <v>-7.4200790844884921</v>
      </c>
      <c r="U285" s="32">
        <v>66.599999999999994</v>
      </c>
      <c r="V285" s="32">
        <v>6.5717761646181909</v>
      </c>
      <c r="W285" s="32">
        <v>93.5</v>
      </c>
    </row>
    <row r="286" spans="1:23" ht="15">
      <c r="A286" s="55" t="s">
        <v>201</v>
      </c>
      <c r="B286" s="28">
        <v>1</v>
      </c>
      <c r="C286" s="29" t="s">
        <v>1</v>
      </c>
      <c r="D286" s="56" t="s">
        <v>202</v>
      </c>
      <c r="E286" s="57"/>
      <c r="F286">
        <v>772</v>
      </c>
      <c r="G286">
        <v>998.24255534444603</v>
      </c>
      <c r="H286">
        <v>469.55064232456698</v>
      </c>
      <c r="I286">
        <v>2.1259529119213401</v>
      </c>
      <c r="J286">
        <v>0.68009754843512304</v>
      </c>
      <c r="K286">
        <v>29.9</v>
      </c>
      <c r="L286">
        <v>0.13</v>
      </c>
      <c r="M286">
        <v>-0.98</v>
      </c>
      <c r="N286">
        <v>-0.38</v>
      </c>
      <c r="O286">
        <v>6.7662750452260196</v>
      </c>
      <c r="P286">
        <v>65.168697882292093</v>
      </c>
      <c r="Q286">
        <v>35.165859596481098</v>
      </c>
      <c r="R286">
        <v>12</v>
      </c>
      <c r="S286">
        <v>17.1428571428571</v>
      </c>
      <c r="T286">
        <v>-9.6025974025974392</v>
      </c>
      <c r="U286">
        <v>385</v>
      </c>
      <c r="V286">
        <v>7.0921588594704597</v>
      </c>
      <c r="W286">
        <v>491</v>
      </c>
    </row>
    <row r="287" spans="1:23" ht="15">
      <c r="A287" s="52"/>
      <c r="B287" s="14">
        <v>2</v>
      </c>
      <c r="C287" s="15" t="s">
        <v>1</v>
      </c>
      <c r="D287" s="58"/>
      <c r="E287" s="59"/>
      <c r="F287">
        <v>669.25</v>
      </c>
      <c r="G287">
        <v>456.40724016350418</v>
      </c>
      <c r="H287">
        <v>517.37624860554104</v>
      </c>
      <c r="I287">
        <v>1.0445736811506441</v>
      </c>
      <c r="J287">
        <v>0.474930634513618</v>
      </c>
      <c r="K287">
        <v>27.25</v>
      </c>
      <c r="L287">
        <v>-3.2500000000000001E-2</v>
      </c>
      <c r="M287">
        <v>-1.0625</v>
      </c>
      <c r="N287">
        <v>7.2500000000000009E-2</v>
      </c>
      <c r="O287">
        <v>7.202301726693662</v>
      </c>
      <c r="P287">
        <v>45.016785567776999</v>
      </c>
      <c r="Q287">
        <v>34.672312934796267</v>
      </c>
      <c r="R287">
        <v>13.5</v>
      </c>
      <c r="S287">
        <v>15.24186463078888</v>
      </c>
      <c r="T287">
        <v>-9.5983178556070001</v>
      </c>
      <c r="U287">
        <v>332.5</v>
      </c>
      <c r="V287">
        <v>7.4678692694792232</v>
      </c>
      <c r="W287">
        <v>461</v>
      </c>
    </row>
    <row r="288" spans="1:23" ht="15">
      <c r="A288" s="52"/>
      <c r="B288" s="14">
        <v>3</v>
      </c>
      <c r="C288" s="15" t="s">
        <v>1</v>
      </c>
      <c r="D288" s="58"/>
      <c r="E288" s="59"/>
    </row>
    <row r="289" spans="1:23" ht="15">
      <c r="A289" s="52"/>
      <c r="B289" s="14">
        <v>4</v>
      </c>
      <c r="C289" s="15" t="s">
        <v>1</v>
      </c>
      <c r="D289" s="58"/>
      <c r="E289" s="59"/>
      <c r="F289">
        <v>820</v>
      </c>
      <c r="G289">
        <v>699.90254144929395</v>
      </c>
      <c r="H289">
        <v>406.201831825103</v>
      </c>
      <c r="I289">
        <v>1.72304132235092</v>
      </c>
      <c r="J289">
        <v>0.63276356043812998</v>
      </c>
      <c r="K289">
        <v>27.7</v>
      </c>
      <c r="L289">
        <v>-0.13</v>
      </c>
      <c r="M289">
        <v>-1.04</v>
      </c>
      <c r="N289">
        <v>-0.13</v>
      </c>
      <c r="O289">
        <v>7.5397189168948602</v>
      </c>
      <c r="P289">
        <v>47.180201892502403</v>
      </c>
      <c r="Q289">
        <v>20.891402639012799</v>
      </c>
      <c r="R289">
        <v>3</v>
      </c>
      <c r="S289">
        <v>4.1666666666666696</v>
      </c>
      <c r="T289">
        <v>-9.2938271604938105</v>
      </c>
      <c r="U289">
        <v>405</v>
      </c>
      <c r="V289">
        <v>8.2139598540146004</v>
      </c>
      <c r="W289">
        <v>548</v>
      </c>
    </row>
    <row r="290" spans="1:23" ht="15">
      <c r="A290" s="52"/>
      <c r="B290" s="14">
        <v>5</v>
      </c>
      <c r="C290" s="15" t="s">
        <v>1</v>
      </c>
      <c r="D290" s="58"/>
      <c r="E290" s="59"/>
      <c r="F290">
        <v>744</v>
      </c>
      <c r="G290">
        <v>9.0952072161874398</v>
      </c>
      <c r="H290">
        <v>17.005771238605099</v>
      </c>
      <c r="I290">
        <v>0.53483062241483303</v>
      </c>
      <c r="J290">
        <v>0.34846230887246299</v>
      </c>
      <c r="K290">
        <v>30.2</v>
      </c>
      <c r="L290">
        <v>0.28000000000000003</v>
      </c>
      <c r="M290">
        <v>-0.88</v>
      </c>
      <c r="N290">
        <v>0.38</v>
      </c>
      <c r="O290">
        <v>2.19620513368488</v>
      </c>
      <c r="P290">
        <v>13.0272790712412</v>
      </c>
      <c r="Q290">
        <v>8.4673610134235808</v>
      </c>
      <c r="R290">
        <v>0</v>
      </c>
      <c r="S290">
        <v>0</v>
      </c>
      <c r="T290">
        <v>-2.4848084544253499</v>
      </c>
      <c r="U290">
        <v>757</v>
      </c>
      <c r="V290">
        <v>2.6514683153014</v>
      </c>
      <c r="W290">
        <v>647</v>
      </c>
    </row>
    <row r="291" spans="1:23" ht="15">
      <c r="A291" s="52"/>
      <c r="B291" s="14">
        <v>6</v>
      </c>
      <c r="C291" s="15" t="s">
        <v>0</v>
      </c>
      <c r="D291" s="58"/>
      <c r="E291" s="59"/>
      <c r="F291">
        <v>697</v>
      </c>
      <c r="G291">
        <v>28485.462124429381</v>
      </c>
      <c r="H291">
        <v>4111.3261963686609</v>
      </c>
      <c r="I291">
        <v>7.9404002986059403</v>
      </c>
      <c r="J291">
        <v>0.88624996542600609</v>
      </c>
      <c r="K291">
        <v>29.1</v>
      </c>
      <c r="L291">
        <v>-9.5000000000000001E-2</v>
      </c>
      <c r="M291">
        <v>-1.04</v>
      </c>
      <c r="N291">
        <v>0.11</v>
      </c>
      <c r="O291">
        <v>10.321871907016719</v>
      </c>
      <c r="P291">
        <v>77.808941016487807</v>
      </c>
      <c r="Q291">
        <v>84.075872747918353</v>
      </c>
      <c r="R291">
        <v>12</v>
      </c>
      <c r="S291">
        <v>23.80434782608695</v>
      </c>
      <c r="T291">
        <v>-10.7197725729803</v>
      </c>
      <c r="U291">
        <v>500.5</v>
      </c>
      <c r="V291">
        <v>8.6682033250075108</v>
      </c>
      <c r="W291">
        <v>716.5</v>
      </c>
    </row>
    <row r="292" spans="1:23" ht="15">
      <c r="A292" s="52"/>
      <c r="B292" s="14">
        <v>7</v>
      </c>
      <c r="C292" s="15" t="s">
        <v>0</v>
      </c>
      <c r="D292" s="58"/>
      <c r="E292" s="59"/>
      <c r="F292">
        <v>811.5</v>
      </c>
      <c r="G292">
        <v>1489.9502302117401</v>
      </c>
      <c r="H292">
        <v>445.921249507016</v>
      </c>
      <c r="I292">
        <v>3.5804978385719148</v>
      </c>
      <c r="J292">
        <v>0.76331340525113545</v>
      </c>
      <c r="K292">
        <v>28.15</v>
      </c>
      <c r="L292">
        <v>-0.14000000000000001</v>
      </c>
      <c r="M292">
        <v>-1.1000000000000001</v>
      </c>
      <c r="N292">
        <v>-1.4999999999999999E-2</v>
      </c>
      <c r="O292">
        <v>8.2433528148296507</v>
      </c>
      <c r="P292">
        <v>76.791627233103355</v>
      </c>
      <c r="Q292">
        <v>40.822466001608099</v>
      </c>
      <c r="R292">
        <v>15</v>
      </c>
      <c r="S292">
        <v>20.755614769699299</v>
      </c>
      <c r="T292">
        <v>-9.2372397704542646</v>
      </c>
      <c r="U292">
        <v>454</v>
      </c>
      <c r="V292">
        <v>7.5804028762805604</v>
      </c>
      <c r="W292">
        <v>579</v>
      </c>
    </row>
    <row r="293" spans="1:23" ht="15">
      <c r="A293" s="52"/>
      <c r="B293" s="14">
        <v>8</v>
      </c>
      <c r="C293" s="15" t="s">
        <v>0</v>
      </c>
      <c r="D293" s="58"/>
      <c r="E293" s="59"/>
      <c r="F293">
        <v>705.5</v>
      </c>
      <c r="G293">
        <v>275.18503861984749</v>
      </c>
      <c r="H293">
        <v>163.4872265969735</v>
      </c>
      <c r="I293">
        <v>1.682477351486215</v>
      </c>
      <c r="J293">
        <v>0.62720545133928307</v>
      </c>
      <c r="K293">
        <v>27.3</v>
      </c>
      <c r="L293">
        <v>-0.03</v>
      </c>
      <c r="M293">
        <v>1.01</v>
      </c>
      <c r="N293">
        <v>-0.11</v>
      </c>
      <c r="O293">
        <v>3.702274936973275</v>
      </c>
      <c r="P293">
        <v>25.885465190130748</v>
      </c>
      <c r="Q293">
        <v>17.012094661713348</v>
      </c>
      <c r="R293">
        <v>0</v>
      </c>
      <c r="S293">
        <v>0</v>
      </c>
      <c r="T293">
        <v>-8.1287534990482442</v>
      </c>
      <c r="U293">
        <v>668.5</v>
      </c>
      <c r="V293">
        <v>7.3091010882727847</v>
      </c>
      <c r="W293">
        <v>879.5</v>
      </c>
    </row>
    <row r="294" spans="1:23" ht="15">
      <c r="A294" s="52"/>
      <c r="B294" s="14">
        <v>9</v>
      </c>
      <c r="C294" s="15" t="s">
        <v>0</v>
      </c>
      <c r="D294" s="58"/>
      <c r="E294" s="59"/>
      <c r="F294">
        <v>640.5</v>
      </c>
      <c r="G294">
        <v>1036.18552685498</v>
      </c>
      <c r="H294">
        <v>181.60484904240451</v>
      </c>
      <c r="I294">
        <v>4.3309509725480551</v>
      </c>
      <c r="J294">
        <v>0.77297063026677948</v>
      </c>
      <c r="K294">
        <v>27.85</v>
      </c>
      <c r="L294">
        <v>-0.155</v>
      </c>
      <c r="M294">
        <v>-1.0249999999999999</v>
      </c>
      <c r="N294">
        <v>0.19</v>
      </c>
      <c r="O294">
        <v>5.4701057519465</v>
      </c>
      <c r="P294">
        <v>39.794464414405603</v>
      </c>
      <c r="Q294">
        <v>15.64934990625845</v>
      </c>
      <c r="R294">
        <v>2.5</v>
      </c>
      <c r="S294">
        <v>2.5252525252525251</v>
      </c>
      <c r="T294">
        <v>-7.2443317989575906</v>
      </c>
      <c r="U294">
        <v>684.5</v>
      </c>
      <c r="V294">
        <v>6.7243355947765604</v>
      </c>
      <c r="W294">
        <v>700.5</v>
      </c>
    </row>
    <row r="295" spans="1:23" ht="15">
      <c r="A295" s="52"/>
      <c r="B295" s="14">
        <v>10</v>
      </c>
      <c r="C295" s="15" t="s">
        <v>0</v>
      </c>
      <c r="D295" s="58"/>
      <c r="E295" s="59"/>
      <c r="F295">
        <v>816.5</v>
      </c>
      <c r="G295">
        <v>1484.039650934551</v>
      </c>
      <c r="H295">
        <v>253.93206418045699</v>
      </c>
      <c r="I295">
        <v>5.1562477985004351</v>
      </c>
      <c r="J295">
        <v>0.82732860341673353</v>
      </c>
      <c r="K295">
        <v>28.85</v>
      </c>
      <c r="L295">
        <v>0.26500000000000001</v>
      </c>
      <c r="M295">
        <v>-1.0549999999999999</v>
      </c>
      <c r="N295">
        <v>6.5000000000000002E-2</v>
      </c>
      <c r="O295">
        <v>6.1752092444175899</v>
      </c>
      <c r="P295">
        <v>53.003891032633852</v>
      </c>
      <c r="Q295">
        <v>29.250178455692449</v>
      </c>
      <c r="R295">
        <v>8</v>
      </c>
      <c r="S295">
        <v>11.06354642313547</v>
      </c>
      <c r="T295">
        <v>-7.5937499999999698</v>
      </c>
      <c r="U295">
        <v>636</v>
      </c>
      <c r="V295">
        <v>6.4518804703524602</v>
      </c>
      <c r="W295">
        <v>715</v>
      </c>
    </row>
    <row r="296" spans="1:23" ht="15">
      <c r="A296" s="52"/>
      <c r="B296" s="14">
        <v>11</v>
      </c>
      <c r="C296" s="15" t="s">
        <v>1</v>
      </c>
      <c r="D296" s="58"/>
      <c r="E296" s="59"/>
      <c r="F296">
        <v>716</v>
      </c>
      <c r="G296">
        <v>159.42089350283399</v>
      </c>
      <c r="H296">
        <v>70.033011822737393</v>
      </c>
      <c r="I296">
        <v>2.2763678064617401</v>
      </c>
      <c r="J296">
        <v>0.69478396228049499</v>
      </c>
      <c r="K296">
        <v>28.9</v>
      </c>
      <c r="L296">
        <v>-0.22</v>
      </c>
      <c r="M296">
        <v>-1.04</v>
      </c>
      <c r="N296">
        <v>0.09</v>
      </c>
      <c r="O296">
        <v>7.3023876576269</v>
      </c>
      <c r="P296">
        <v>40.825860498930801</v>
      </c>
      <c r="Q296">
        <v>15.693612512235999</v>
      </c>
      <c r="R296">
        <v>0</v>
      </c>
      <c r="S296">
        <v>0</v>
      </c>
      <c r="T296">
        <v>-10.039215686274501</v>
      </c>
      <c r="U296">
        <v>765</v>
      </c>
      <c r="V296">
        <v>8.2679558011049608</v>
      </c>
      <c r="W296">
        <v>905</v>
      </c>
    </row>
    <row r="297" spans="1:23" ht="15">
      <c r="A297" s="52"/>
      <c r="B297" s="14">
        <v>12</v>
      </c>
      <c r="C297" s="15" t="s">
        <v>1</v>
      </c>
      <c r="D297" s="58"/>
      <c r="E297" s="59"/>
      <c r="F297">
        <v>722</v>
      </c>
      <c r="G297">
        <v>2200.2241516874801</v>
      </c>
      <c r="H297">
        <v>1536.3253001610999</v>
      </c>
      <c r="I297">
        <v>1.4321342956838401</v>
      </c>
      <c r="J297">
        <v>0.58883849392090004</v>
      </c>
      <c r="K297">
        <v>26.1</v>
      </c>
      <c r="L297">
        <v>-0.03</v>
      </c>
      <c r="M297">
        <v>-1.04</v>
      </c>
      <c r="N297">
        <v>-0.13</v>
      </c>
      <c r="O297">
        <v>8.9594243530795108</v>
      </c>
      <c r="P297">
        <v>71.8656830909988</v>
      </c>
      <c r="Q297">
        <v>53.199160566041897</v>
      </c>
      <c r="R297">
        <v>24</v>
      </c>
      <c r="S297">
        <v>32.4324324324324</v>
      </c>
      <c r="T297">
        <v>-9.3559027777777999</v>
      </c>
      <c r="U297">
        <v>288</v>
      </c>
      <c r="V297">
        <v>7.0414507772020203</v>
      </c>
      <c r="W297">
        <v>386</v>
      </c>
    </row>
    <row r="298" spans="1:23" ht="15">
      <c r="A298" s="52"/>
      <c r="B298" s="14">
        <v>13</v>
      </c>
      <c r="C298" s="15" t="s">
        <v>0</v>
      </c>
      <c r="D298" s="58"/>
      <c r="E298" s="59"/>
      <c r="F298">
        <v>862.5</v>
      </c>
      <c r="G298">
        <v>2669.6566159771251</v>
      </c>
      <c r="H298">
        <v>1138.2859575830701</v>
      </c>
      <c r="I298">
        <v>2.3300960994022502</v>
      </c>
      <c r="J298">
        <v>0.69639865498445597</v>
      </c>
      <c r="K298">
        <v>28.65</v>
      </c>
      <c r="L298">
        <v>-0.02</v>
      </c>
      <c r="M298">
        <v>-1.0249999999999999</v>
      </c>
      <c r="N298">
        <v>-0.39500000000000002</v>
      </c>
      <c r="O298">
        <v>9.012287018003315</v>
      </c>
      <c r="P298">
        <v>79.816672560791261</v>
      </c>
      <c r="Q298">
        <v>52.142226420594547</v>
      </c>
      <c r="R298">
        <v>25</v>
      </c>
      <c r="S298">
        <v>38.216783216783199</v>
      </c>
      <c r="T298">
        <v>-11.157074597061801</v>
      </c>
      <c r="U298">
        <v>335</v>
      </c>
      <c r="V298">
        <v>7.7533014761103951</v>
      </c>
      <c r="W298">
        <v>388</v>
      </c>
    </row>
    <row r="299" spans="1:23" ht="15">
      <c r="A299" s="52"/>
      <c r="B299" s="14">
        <v>14</v>
      </c>
      <c r="C299" s="15" t="s">
        <v>0</v>
      </c>
      <c r="D299" s="58"/>
      <c r="E299" s="59"/>
      <c r="F299">
        <v>865.5</v>
      </c>
      <c r="G299">
        <v>1044.212510597868</v>
      </c>
      <c r="H299">
        <v>774.95360208249599</v>
      </c>
      <c r="I299">
        <v>1.2229857014057699</v>
      </c>
      <c r="J299">
        <v>0.54571223597561191</v>
      </c>
      <c r="K299">
        <v>26.25</v>
      </c>
      <c r="L299">
        <v>0.17499999999999999</v>
      </c>
      <c r="M299">
        <v>-0.99</v>
      </c>
      <c r="N299">
        <v>0.25</v>
      </c>
      <c r="O299">
        <v>7.4504507453439901</v>
      </c>
      <c r="P299">
        <v>84.859156577608246</v>
      </c>
      <c r="Q299">
        <v>90.553768402307</v>
      </c>
      <c r="R299">
        <v>13.5</v>
      </c>
      <c r="S299">
        <v>24.2525399129173</v>
      </c>
      <c r="T299">
        <v>-12.463805530199251</v>
      </c>
      <c r="U299">
        <v>324.5</v>
      </c>
      <c r="V299">
        <v>8.8796210720887103</v>
      </c>
      <c r="W299">
        <v>526</v>
      </c>
    </row>
    <row r="300" spans="1:23" ht="15">
      <c r="A300" s="52"/>
      <c r="B300" s="14">
        <v>15</v>
      </c>
      <c r="C300" s="15" t="s">
        <v>1</v>
      </c>
      <c r="D300" s="58"/>
      <c r="E300" s="59"/>
      <c r="F300">
        <v>863</v>
      </c>
      <c r="G300">
        <v>752.22371356937003</v>
      </c>
      <c r="H300">
        <v>1301.8463319602099</v>
      </c>
      <c r="I300">
        <v>0.57781298383867896</v>
      </c>
      <c r="J300">
        <v>0.366211325269305</v>
      </c>
      <c r="K300">
        <v>28.2</v>
      </c>
      <c r="L300">
        <v>-0.06</v>
      </c>
      <c r="M300">
        <v>-0.98</v>
      </c>
      <c r="N300">
        <v>-0.35</v>
      </c>
      <c r="O300">
        <v>9.1515153051268694</v>
      </c>
      <c r="P300">
        <v>77.608963557631597</v>
      </c>
      <c r="Q300">
        <v>50.702456848113201</v>
      </c>
      <c r="R300">
        <v>20</v>
      </c>
      <c r="S300">
        <v>28.571428571428601</v>
      </c>
      <c r="T300">
        <v>-12.516393442622901</v>
      </c>
      <c r="U300">
        <v>305</v>
      </c>
      <c r="V300">
        <v>9.1938131313131404</v>
      </c>
      <c r="W300">
        <v>396</v>
      </c>
    </row>
    <row r="301" spans="1:23" ht="15">
      <c r="A301" s="52"/>
      <c r="B301" s="14">
        <v>16</v>
      </c>
      <c r="C301" s="15" t="s">
        <v>0</v>
      </c>
      <c r="D301" s="58"/>
      <c r="E301" s="59"/>
      <c r="F301">
        <v>764</v>
      </c>
      <c r="G301">
        <v>434.25678681736503</v>
      </c>
      <c r="H301">
        <v>239.2265943725595</v>
      </c>
      <c r="I301">
        <v>2.0565936365976252</v>
      </c>
      <c r="J301">
        <v>0.66054458940292005</v>
      </c>
      <c r="K301">
        <v>28.9</v>
      </c>
      <c r="L301">
        <v>0.14499999999999999</v>
      </c>
      <c r="M301">
        <v>-1.0249999999999999</v>
      </c>
      <c r="N301">
        <v>-0.42499999999999999</v>
      </c>
      <c r="O301">
        <v>5.3918420257702353</v>
      </c>
      <c r="P301">
        <v>40.630866325403247</v>
      </c>
      <c r="Q301">
        <v>29.8761224218356</v>
      </c>
      <c r="R301">
        <v>9</v>
      </c>
      <c r="S301">
        <v>12</v>
      </c>
      <c r="T301">
        <v>-9.2971778001811458</v>
      </c>
      <c r="U301">
        <v>601</v>
      </c>
      <c r="V301">
        <v>7.5679502228573448</v>
      </c>
      <c r="W301">
        <v>891</v>
      </c>
    </row>
    <row r="302" spans="1:23" ht="15">
      <c r="A302" s="52"/>
      <c r="B302" s="14">
        <v>17</v>
      </c>
      <c r="C302" s="15" t="s">
        <v>1</v>
      </c>
      <c r="D302" s="58"/>
      <c r="E302" s="59"/>
      <c r="F302">
        <v>937</v>
      </c>
      <c r="G302">
        <v>1302.9118591476149</v>
      </c>
      <c r="H302">
        <v>529.98486679059704</v>
      </c>
      <c r="I302">
        <v>2.77121357954988</v>
      </c>
      <c r="J302">
        <v>0.72147322688438043</v>
      </c>
      <c r="K302">
        <v>27.45</v>
      </c>
      <c r="L302">
        <v>0.28000000000000003</v>
      </c>
      <c r="M302">
        <v>-0.995</v>
      </c>
      <c r="N302">
        <v>0</v>
      </c>
      <c r="O302">
        <v>7.2042873978651443</v>
      </c>
      <c r="P302">
        <v>59.155476888058097</v>
      </c>
      <c r="Q302">
        <v>37.149197612164798</v>
      </c>
      <c r="R302">
        <v>8.5</v>
      </c>
      <c r="S302">
        <v>13.67421285454075</v>
      </c>
      <c r="T302">
        <v>-6.9302278112192699</v>
      </c>
      <c r="U302">
        <v>500</v>
      </c>
      <c r="V302">
        <v>4.1710434596824797</v>
      </c>
      <c r="W302">
        <v>481.5</v>
      </c>
    </row>
    <row r="303" spans="1:23" ht="15">
      <c r="A303" s="52"/>
      <c r="B303" s="14">
        <v>18</v>
      </c>
      <c r="C303" s="15" t="s">
        <v>1</v>
      </c>
      <c r="D303" s="58"/>
      <c r="E303" s="59"/>
      <c r="F303">
        <v>706.5</v>
      </c>
      <c r="G303">
        <v>544.00109845204406</v>
      </c>
      <c r="H303">
        <v>329.930303663367</v>
      </c>
      <c r="I303">
        <v>1.8511008781447</v>
      </c>
      <c r="J303">
        <v>0.64514615236084349</v>
      </c>
      <c r="K303">
        <v>28</v>
      </c>
      <c r="L303">
        <v>0.125</v>
      </c>
      <c r="M303">
        <v>-1.165</v>
      </c>
      <c r="N303">
        <v>0.23499999999999999</v>
      </c>
      <c r="O303">
        <v>4.9127958655686452</v>
      </c>
      <c r="P303">
        <v>34.372492083803053</v>
      </c>
      <c r="Q303">
        <v>33.5069123943778</v>
      </c>
      <c r="R303">
        <v>5.5</v>
      </c>
      <c r="S303">
        <v>6.875</v>
      </c>
      <c r="T303">
        <v>-7.9744293161973303</v>
      </c>
      <c r="U303">
        <v>672.5</v>
      </c>
      <c r="V303">
        <v>6.6851878016917654</v>
      </c>
      <c r="W303">
        <v>929.5</v>
      </c>
    </row>
    <row r="304" spans="1:23" ht="15">
      <c r="A304" s="52"/>
      <c r="B304" s="14">
        <v>19</v>
      </c>
      <c r="C304" s="15" t="s">
        <v>0</v>
      </c>
      <c r="D304" s="58"/>
      <c r="E304" s="59"/>
      <c r="F304">
        <v>711</v>
      </c>
      <c r="G304">
        <v>2328.53923335421</v>
      </c>
      <c r="H304">
        <v>294.42833345947798</v>
      </c>
      <c r="I304">
        <v>7.9086791885628198</v>
      </c>
      <c r="J304">
        <v>0.88774991456827601</v>
      </c>
      <c r="K304">
        <v>28.6</v>
      </c>
      <c r="L304">
        <v>0.13</v>
      </c>
      <c r="M304">
        <v>-0.98</v>
      </c>
      <c r="N304">
        <v>0.41</v>
      </c>
      <c r="O304">
        <v>8.7589758591854796</v>
      </c>
      <c r="P304">
        <v>65.039769202217897</v>
      </c>
      <c r="Q304">
        <v>38.833446735589298</v>
      </c>
      <c r="R304">
        <v>7</v>
      </c>
      <c r="S304">
        <v>8.4337349397590398</v>
      </c>
      <c r="T304">
        <v>-8.8126702997275306</v>
      </c>
      <c r="U304">
        <v>367</v>
      </c>
      <c r="V304">
        <v>6.5404530744336897</v>
      </c>
      <c r="W304">
        <v>618</v>
      </c>
    </row>
    <row r="305" spans="1:23" ht="15">
      <c r="A305" s="52"/>
      <c r="B305" s="14">
        <v>20</v>
      </c>
      <c r="C305" s="15" t="s">
        <v>0</v>
      </c>
      <c r="D305" s="58"/>
      <c r="E305" s="59"/>
      <c r="F305">
        <v>898</v>
      </c>
      <c r="G305">
        <v>1431.93607093995</v>
      </c>
      <c r="H305">
        <v>327.51948368189198</v>
      </c>
      <c r="I305">
        <v>4.3720637772217001</v>
      </c>
      <c r="J305">
        <v>0.81385180044955197</v>
      </c>
      <c r="K305">
        <v>28.2</v>
      </c>
      <c r="L305">
        <v>-0.25</v>
      </c>
      <c r="M305">
        <v>-1.07</v>
      </c>
      <c r="N305">
        <v>0.25</v>
      </c>
      <c r="O305">
        <v>5.9642623097552097</v>
      </c>
      <c r="P305">
        <v>53.003221404351997</v>
      </c>
      <c r="Q305">
        <v>35.3848774512334</v>
      </c>
      <c r="R305">
        <v>13</v>
      </c>
      <c r="S305">
        <v>19.117647058823501</v>
      </c>
      <c r="T305">
        <v>-9.8080357142857206</v>
      </c>
      <c r="U305">
        <v>392</v>
      </c>
      <c r="V305">
        <v>8.4064356435643202</v>
      </c>
      <c r="W305">
        <v>505</v>
      </c>
    </row>
    <row r="306" spans="1:23" ht="15">
      <c r="A306" s="52"/>
      <c r="B306" s="14">
        <v>21</v>
      </c>
      <c r="C306" s="15" t="s">
        <v>1</v>
      </c>
      <c r="D306" s="58"/>
      <c r="E306" s="59"/>
      <c r="F306">
        <v>632</v>
      </c>
      <c r="G306">
        <v>64.6709263012321</v>
      </c>
      <c r="H306">
        <v>40.356194830064503</v>
      </c>
      <c r="I306">
        <v>1.6025030747709099</v>
      </c>
      <c r="J306">
        <v>0.61575453658665602</v>
      </c>
      <c r="K306">
        <v>30</v>
      </c>
      <c r="L306">
        <v>-0.06</v>
      </c>
      <c r="M306">
        <v>-1.07</v>
      </c>
      <c r="N306">
        <v>0.09</v>
      </c>
      <c r="O306">
        <v>5.7943826047941904</v>
      </c>
      <c r="P306">
        <v>40.448548326588899</v>
      </c>
      <c r="Q306">
        <v>26.640764573837799</v>
      </c>
      <c r="R306">
        <v>5</v>
      </c>
      <c r="S306">
        <v>5.5555555555555598</v>
      </c>
      <c r="T306">
        <v>-10.613970588235301</v>
      </c>
      <c r="U306">
        <v>408</v>
      </c>
      <c r="V306">
        <v>8.2056616643929203</v>
      </c>
      <c r="W306">
        <v>733</v>
      </c>
    </row>
    <row r="307" spans="1:23" ht="15">
      <c r="A307" s="52"/>
      <c r="B307" s="14">
        <v>22</v>
      </c>
      <c r="C307" s="15" t="s">
        <v>0</v>
      </c>
      <c r="D307" s="58"/>
      <c r="E307" s="59"/>
      <c r="F307">
        <v>639</v>
      </c>
      <c r="G307">
        <v>4755.7472488471903</v>
      </c>
      <c r="H307">
        <v>957.31777311585802</v>
      </c>
      <c r="I307">
        <v>4.9677833028925003</v>
      </c>
      <c r="J307">
        <v>0.83243359397528505</v>
      </c>
      <c r="K307">
        <v>29.2</v>
      </c>
      <c r="L307">
        <v>-0.38</v>
      </c>
      <c r="M307">
        <v>-1.2</v>
      </c>
      <c r="N307">
        <v>-0.22</v>
      </c>
      <c r="O307">
        <v>14.2759853661866</v>
      </c>
      <c r="P307">
        <v>95.945552687887002</v>
      </c>
      <c r="Q307">
        <v>41.935524740893797</v>
      </c>
      <c r="R307">
        <v>18</v>
      </c>
      <c r="S307">
        <v>20.930232558139501</v>
      </c>
      <c r="T307">
        <v>-10.297058823529399</v>
      </c>
      <c r="U307">
        <v>425</v>
      </c>
      <c r="V307">
        <v>8.0409429280397298</v>
      </c>
      <c r="W307">
        <v>403</v>
      </c>
    </row>
    <row r="308" spans="1:23" ht="15">
      <c r="A308" s="52"/>
      <c r="B308" s="14">
        <v>23</v>
      </c>
      <c r="C308" s="15" t="s">
        <v>1</v>
      </c>
      <c r="D308" s="58"/>
      <c r="E308" s="59"/>
    </row>
    <row r="309" spans="1:23" ht="15">
      <c r="A309" s="52"/>
      <c r="B309" s="14">
        <v>24</v>
      </c>
      <c r="C309" s="15" t="s">
        <v>0</v>
      </c>
      <c r="D309" s="58"/>
      <c r="E309" s="59"/>
      <c r="F309">
        <v>566.33333333333337</v>
      </c>
      <c r="G309">
        <v>1231.1769958674099</v>
      </c>
      <c r="H309">
        <v>872.63886714391231</v>
      </c>
      <c r="I309">
        <v>1.731819554593877</v>
      </c>
      <c r="J309">
        <v>0.5182293832486774</v>
      </c>
      <c r="K309">
        <v>27.86666666666666</v>
      </c>
      <c r="L309">
        <v>0.05</v>
      </c>
      <c r="M309">
        <v>-1.02</v>
      </c>
      <c r="N309">
        <v>-0.36666666666666659</v>
      </c>
      <c r="O309">
        <v>9.7830433201853264</v>
      </c>
      <c r="P309">
        <v>58.679394630402577</v>
      </c>
      <c r="Q309">
        <v>34.239154699609507</v>
      </c>
      <c r="R309">
        <v>14</v>
      </c>
      <c r="S309">
        <v>14.74743622340876</v>
      </c>
      <c r="T309">
        <v>-9.5033101581142692</v>
      </c>
      <c r="U309">
        <v>527</v>
      </c>
      <c r="V309">
        <v>7.8669907577078968</v>
      </c>
      <c r="W309">
        <v>696.66666666666663</v>
      </c>
    </row>
    <row r="310" spans="1:23" ht="15">
      <c r="A310" s="52"/>
      <c r="B310" s="14">
        <v>25</v>
      </c>
      <c r="C310" s="15" t="s">
        <v>0</v>
      </c>
      <c r="D310" s="58"/>
      <c r="E310" s="59"/>
      <c r="F310">
        <v>881</v>
      </c>
      <c r="G310">
        <v>402.83609970621001</v>
      </c>
      <c r="H310">
        <v>125.529151404858</v>
      </c>
      <c r="I310">
        <v>3.2091039826038301</v>
      </c>
      <c r="J310">
        <v>0.76241974440807703</v>
      </c>
      <c r="K310">
        <v>29.3</v>
      </c>
      <c r="L310">
        <v>0.22</v>
      </c>
      <c r="M310">
        <v>-1.04</v>
      </c>
      <c r="N310">
        <v>0.06</v>
      </c>
      <c r="O310">
        <v>4.1680835831776601</v>
      </c>
      <c r="P310">
        <v>33.518836446007697</v>
      </c>
      <c r="Q310">
        <v>24.659839665084899</v>
      </c>
      <c r="R310">
        <v>2</v>
      </c>
      <c r="S310">
        <v>3.0303030303030298</v>
      </c>
      <c r="T310">
        <v>-7.4605026929982001</v>
      </c>
      <c r="U310">
        <v>557</v>
      </c>
      <c r="V310">
        <v>7.5510366826156297</v>
      </c>
      <c r="W310">
        <v>627</v>
      </c>
    </row>
    <row r="311" spans="1:23" ht="15">
      <c r="A311" s="52"/>
      <c r="B311" s="14">
        <v>26</v>
      </c>
      <c r="C311" s="15" t="s">
        <v>0</v>
      </c>
      <c r="D311" s="58"/>
      <c r="E311" s="59"/>
      <c r="F311">
        <v>762</v>
      </c>
      <c r="G311">
        <v>241.793529906478</v>
      </c>
      <c r="H311">
        <v>249.71846633363899</v>
      </c>
      <c r="I311">
        <v>0.96826451586254503</v>
      </c>
      <c r="J311">
        <v>0.49193820650586001</v>
      </c>
      <c r="K311">
        <v>27.1</v>
      </c>
      <c r="L311">
        <v>0.28000000000000003</v>
      </c>
      <c r="M311">
        <v>-0.98</v>
      </c>
      <c r="N311">
        <v>-0.28000000000000003</v>
      </c>
      <c r="O311">
        <v>4.1529111841450996</v>
      </c>
      <c r="P311">
        <v>37.246509345826702</v>
      </c>
      <c r="Q311">
        <v>29.0013792775447</v>
      </c>
      <c r="R311">
        <v>5</v>
      </c>
      <c r="S311">
        <v>6.5789473684210504</v>
      </c>
      <c r="T311">
        <v>-7.5455284552845701</v>
      </c>
      <c r="U311">
        <v>615</v>
      </c>
      <c r="V311">
        <v>6.4838709677419502</v>
      </c>
      <c r="W311">
        <v>868</v>
      </c>
    </row>
    <row r="312" spans="1:23" ht="15">
      <c r="A312" s="52"/>
      <c r="B312" s="14">
        <v>27</v>
      </c>
      <c r="C312" s="15" t="s">
        <v>0</v>
      </c>
      <c r="D312" s="58"/>
      <c r="E312" s="59"/>
      <c r="F312">
        <v>710</v>
      </c>
      <c r="G312">
        <v>925.24196523349599</v>
      </c>
      <c r="H312">
        <v>470.88120366951102</v>
      </c>
      <c r="I312">
        <v>1.9649159024042899</v>
      </c>
      <c r="J312">
        <v>0.66272230548290201</v>
      </c>
      <c r="K312">
        <v>26</v>
      </c>
      <c r="L312">
        <v>-0.03</v>
      </c>
      <c r="M312">
        <v>-1.01</v>
      </c>
      <c r="N312">
        <v>0.28000000000000003</v>
      </c>
      <c r="O312">
        <v>6.1160627301605697</v>
      </c>
      <c r="P312">
        <v>41.2992319719473</v>
      </c>
      <c r="Q312">
        <v>35.098747526401503</v>
      </c>
      <c r="R312">
        <v>14</v>
      </c>
      <c r="S312">
        <v>17.948717948717899</v>
      </c>
      <c r="T312">
        <v>-11.621495327102799</v>
      </c>
      <c r="U312">
        <v>321</v>
      </c>
      <c r="V312">
        <v>6.8991862567811797</v>
      </c>
      <c r="W312">
        <v>553</v>
      </c>
    </row>
    <row r="313" spans="1:23" ht="15">
      <c r="A313" s="52"/>
      <c r="B313" s="14">
        <v>28</v>
      </c>
      <c r="C313" s="15" t="s">
        <v>1</v>
      </c>
      <c r="D313" s="58"/>
      <c r="E313" s="59"/>
      <c r="H313">
        <v>251.231876862018</v>
      </c>
    </row>
    <row r="314" spans="1:23" ht="15">
      <c r="A314" s="52"/>
      <c r="B314" s="14">
        <v>29</v>
      </c>
      <c r="C314" s="15" t="s">
        <v>1</v>
      </c>
      <c r="D314" s="58"/>
      <c r="E314" s="59"/>
      <c r="F314">
        <v>669</v>
      </c>
      <c r="G314">
        <v>606.69910077138297</v>
      </c>
      <c r="H314">
        <v>238.01631595993899</v>
      </c>
      <c r="I314">
        <v>2.41489698022913</v>
      </c>
      <c r="J314">
        <v>0.70716539743670304</v>
      </c>
      <c r="K314">
        <v>27.1</v>
      </c>
      <c r="L314">
        <v>-0.19</v>
      </c>
      <c r="M314">
        <v>-1.04</v>
      </c>
      <c r="N314">
        <v>-0.09</v>
      </c>
      <c r="O314">
        <v>7.40707045134514</v>
      </c>
      <c r="P314">
        <v>54.356816668196103</v>
      </c>
      <c r="Q314">
        <v>30.019292042565599</v>
      </c>
      <c r="R314">
        <v>6</v>
      </c>
      <c r="S314">
        <v>7.7922077922077904</v>
      </c>
      <c r="T314">
        <v>-9.9388888888889007</v>
      </c>
      <c r="U314">
        <v>495</v>
      </c>
      <c r="V314">
        <v>8.8690476190476204</v>
      </c>
      <c r="W314">
        <v>546</v>
      </c>
    </row>
    <row r="315" spans="1:23" ht="15">
      <c r="A315" s="52"/>
      <c r="B315" s="14">
        <v>30</v>
      </c>
      <c r="C315" s="15" t="s">
        <v>1</v>
      </c>
      <c r="D315" s="58"/>
      <c r="E315" s="59"/>
      <c r="F315">
        <v>873</v>
      </c>
      <c r="G315">
        <v>344.66012513102203</v>
      </c>
      <c r="H315">
        <v>475.970461007447</v>
      </c>
      <c r="I315">
        <v>1.4480525158159001</v>
      </c>
      <c r="J315">
        <v>0.59151203107801198</v>
      </c>
      <c r="K315">
        <v>28.6</v>
      </c>
      <c r="L315">
        <v>-0.09</v>
      </c>
      <c r="M315">
        <v>-1.04</v>
      </c>
      <c r="N315">
        <v>0.22</v>
      </c>
      <c r="O315">
        <v>5.5499372937750104</v>
      </c>
      <c r="P315">
        <v>38.751971532934</v>
      </c>
      <c r="Q315">
        <v>39.348811257373697</v>
      </c>
      <c r="R315">
        <v>16</v>
      </c>
      <c r="S315">
        <v>20.7792207792208</v>
      </c>
      <c r="T315">
        <v>-9.3055105348460092</v>
      </c>
      <c r="U315">
        <v>617</v>
      </c>
      <c r="V315">
        <v>8.0961538461538396</v>
      </c>
      <c r="W315">
        <v>702</v>
      </c>
    </row>
    <row r="316" spans="1:23" ht="15">
      <c r="A316" s="52"/>
      <c r="B316" s="14">
        <v>31</v>
      </c>
      <c r="C316" s="15" t="s">
        <v>0</v>
      </c>
      <c r="D316" s="58"/>
      <c r="E316" s="59"/>
      <c r="F316">
        <v>791</v>
      </c>
      <c r="G316">
        <v>1005.78139797284</v>
      </c>
      <c r="I316">
        <v>2.1131172632940101</v>
      </c>
      <c r="J316">
        <v>0.67877856327779496</v>
      </c>
      <c r="K316">
        <v>29.5</v>
      </c>
      <c r="L316">
        <v>-0.03</v>
      </c>
      <c r="M316">
        <v>0.66</v>
      </c>
      <c r="N316">
        <v>-0.82</v>
      </c>
      <c r="O316">
        <v>11.755741622641199</v>
      </c>
      <c r="P316">
        <v>63.881999205450697</v>
      </c>
      <c r="Q316">
        <v>44.245232794053599</v>
      </c>
      <c r="R316">
        <v>21</v>
      </c>
      <c r="S316">
        <v>32.307692307692299</v>
      </c>
      <c r="T316">
        <v>-10.7169354838709</v>
      </c>
      <c r="U316">
        <v>310</v>
      </c>
      <c r="V316">
        <v>6.5573170731707098</v>
      </c>
      <c r="W316">
        <v>410</v>
      </c>
    </row>
    <row r="317" spans="1:23" ht="14" thickBot="1"/>
    <row r="318" spans="1:23" ht="15">
      <c r="B318" s="46" t="s">
        <v>171</v>
      </c>
      <c r="C318" s="38" t="s">
        <v>176</v>
      </c>
      <c r="D318" s="39">
        <f>AVERAGE(D255:D285)</f>
        <v>14.5</v>
      </c>
      <c r="E318" s="39">
        <f t="shared" ref="E318:W318" si="110">AVERAGE(E255:E285)</f>
        <v>35.5</v>
      </c>
      <c r="F318" s="39">
        <f t="shared" si="110"/>
        <v>819.78797979797992</v>
      </c>
      <c r="G318" s="39">
        <f t="shared" si="110"/>
        <v>3486.8533368442859</v>
      </c>
      <c r="H318" s="39">
        <f t="shared" si="110"/>
        <v>786.11470917639258</v>
      </c>
      <c r="I318" s="39">
        <f t="shared" si="110"/>
        <v>8.3535567041360235</v>
      </c>
      <c r="J318" s="39">
        <f>AVERAGE(J255:J285)</f>
        <v>0.55480314892848581</v>
      </c>
      <c r="K318" s="39">
        <f t="shared" si="110"/>
        <v>25.226692039442035</v>
      </c>
      <c r="L318" s="39">
        <f t="shared" si="110"/>
        <v>-4.4366895141895145E-2</v>
      </c>
      <c r="M318" s="39">
        <f t="shared" si="110"/>
        <v>-0.87167395382395363</v>
      </c>
      <c r="N318" s="39">
        <f t="shared" si="110"/>
        <v>-0.31458647186147187</v>
      </c>
      <c r="O318" s="39">
        <f t="shared" si="110"/>
        <v>5.966546349994732</v>
      </c>
      <c r="P318" s="39">
        <f t="shared" si="110"/>
        <v>50.662651364031753</v>
      </c>
      <c r="Q318" s="39">
        <f t="shared" si="110"/>
        <v>41.890338191945695</v>
      </c>
      <c r="R318" s="39">
        <f t="shared" si="110"/>
        <v>13.212136844636849</v>
      </c>
      <c r="S318" s="39">
        <f t="shared" si="110"/>
        <v>20.803226936676751</v>
      </c>
      <c r="T318" s="39">
        <f t="shared" si="110"/>
        <v>-9.3200052560017035</v>
      </c>
      <c r="U318" s="39">
        <f t="shared" si="110"/>
        <v>101.32973184223184</v>
      </c>
      <c r="V318" s="39">
        <f t="shared" si="110"/>
        <v>7.0802859058923815</v>
      </c>
      <c r="W318" s="39">
        <f t="shared" si="110"/>
        <v>134.05943241943243</v>
      </c>
    </row>
    <row r="319" spans="1:23" ht="16" thickBot="1">
      <c r="B319" s="47" t="s">
        <v>172</v>
      </c>
      <c r="C319" s="43" t="s">
        <v>176</v>
      </c>
      <c r="D319" s="44"/>
      <c r="E319" s="44"/>
      <c r="F319" s="44">
        <f>AVERAGE(F286:F316)</f>
        <v>758.75297619047615</v>
      </c>
      <c r="G319" s="44">
        <f t="shared" ref="G319:W319" si="111">AVERAGE(G286:G316)</f>
        <v>2049.3021585359661</v>
      </c>
      <c r="H319" s="44">
        <f t="shared" si="111"/>
        <v>599.66429198550304</v>
      </c>
      <c r="I319" s="44">
        <f t="shared" si="111"/>
        <v>2.6906599227459389</v>
      </c>
      <c r="J319" s="44">
        <f t="shared" si="111"/>
        <v>0.66053522235914219</v>
      </c>
      <c r="K319" s="44">
        <f t="shared" si="111"/>
        <v>28.222023809523812</v>
      </c>
      <c r="L319" s="44">
        <f t="shared" si="111"/>
        <v>4.91071428571429E-3</v>
      </c>
      <c r="M319" s="44">
        <f t="shared" si="111"/>
        <v>-0.90080357142857126</v>
      </c>
      <c r="N319" s="44">
        <f t="shared" si="111"/>
        <v>-3.6041666666666659E-2</v>
      </c>
      <c r="O319" s="44">
        <f t="shared" si="111"/>
        <v>7.1688843632649721</v>
      </c>
      <c r="P319" s="44">
        <f t="shared" si="111"/>
        <v>54.10658486805751</v>
      </c>
      <c r="Q319" s="44">
        <f t="shared" si="111"/>
        <v>36.722765210670104</v>
      </c>
      <c r="R319" s="44">
        <f t="shared" si="111"/>
        <v>10.446428571428571</v>
      </c>
      <c r="S319" s="44">
        <f t="shared" si="111"/>
        <v>14.569437233387081</v>
      </c>
      <c r="T319" s="44">
        <f t="shared" si="111"/>
        <v>-9.2593404443921994</v>
      </c>
      <c r="U319" s="44">
        <f t="shared" si="111"/>
        <v>487.42857142857144</v>
      </c>
      <c r="V319" s="44">
        <f t="shared" si="111"/>
        <v>7.3298857110234232</v>
      </c>
      <c r="W319" s="44">
        <f t="shared" si="111"/>
        <v>617.93452380952374</v>
      </c>
    </row>
    <row r="320" spans="1:23" ht="15">
      <c r="B320" s="22"/>
      <c r="C320" s="8"/>
    </row>
    <row r="321" spans="1:23" ht="15">
      <c r="B321" s="22"/>
      <c r="C321" s="8"/>
    </row>
    <row r="323" spans="1:23" ht="13" customHeight="1">
      <c r="A323" s="51" t="s">
        <v>211</v>
      </c>
      <c r="B323" s="51"/>
      <c r="C323" s="51"/>
      <c r="D323" s="51"/>
      <c r="E323" s="51"/>
      <c r="F323" s="51"/>
    </row>
    <row r="324" spans="1:23" ht="13" customHeight="1">
      <c r="A324" s="51"/>
      <c r="B324" s="51"/>
      <c r="C324" s="51"/>
      <c r="D324" s="51"/>
      <c r="E324" s="51"/>
      <c r="F324" s="51"/>
    </row>
    <row r="325" spans="1:23" ht="13" customHeight="1">
      <c r="A325" s="51"/>
      <c r="B325" s="51"/>
      <c r="C325" s="51"/>
      <c r="D325" s="51"/>
      <c r="E325" s="51"/>
      <c r="F325" s="51"/>
    </row>
    <row r="326" spans="1:23" ht="13" customHeight="1">
      <c r="A326" s="27"/>
      <c r="B326" s="16" t="s">
        <v>169</v>
      </c>
      <c r="C326" s="16" t="s">
        <v>170</v>
      </c>
      <c r="D326" s="9" t="s">
        <v>34</v>
      </c>
      <c r="E326" s="9" t="s">
        <v>35</v>
      </c>
      <c r="F326" s="9" t="s">
        <v>36</v>
      </c>
      <c r="G326" s="9" t="s">
        <v>37</v>
      </c>
      <c r="H326" s="9" t="s">
        <v>38</v>
      </c>
      <c r="I326" s="9" t="s">
        <v>39</v>
      </c>
      <c r="J326" s="9" t="s">
        <v>40</v>
      </c>
      <c r="K326" s="9" t="s">
        <v>41</v>
      </c>
      <c r="L326" s="9" t="s">
        <v>42</v>
      </c>
      <c r="M326" s="9" t="s">
        <v>43</v>
      </c>
      <c r="N326" s="9" t="s">
        <v>44</v>
      </c>
      <c r="O326" s="9" t="s">
        <v>45</v>
      </c>
      <c r="P326" s="9" t="s">
        <v>46</v>
      </c>
      <c r="Q326" s="9" t="s">
        <v>47</v>
      </c>
      <c r="R326" s="9" t="s">
        <v>48</v>
      </c>
      <c r="S326" s="9" t="s">
        <v>49</v>
      </c>
      <c r="T326" s="9" t="s">
        <v>50</v>
      </c>
      <c r="U326" s="9" t="s">
        <v>51</v>
      </c>
      <c r="V326" s="9" t="s">
        <v>52</v>
      </c>
      <c r="W326" s="24" t="s">
        <v>53</v>
      </c>
    </row>
    <row r="327" spans="1:23" ht="15">
      <c r="A327" s="52" t="s">
        <v>200</v>
      </c>
      <c r="B327" s="14">
        <v>1</v>
      </c>
      <c r="C327" s="15" t="s">
        <v>1</v>
      </c>
      <c r="D327">
        <f t="shared" ref="D327:D357" si="112">IF(D255="",D$318,D255)</f>
        <v>3</v>
      </c>
      <c r="E327">
        <f t="shared" ref="E327:W341" si="113">IF(E255="",E$318,E255)</f>
        <v>41</v>
      </c>
      <c r="F327">
        <f t="shared" si="113"/>
        <v>919.55555555555554</v>
      </c>
      <c r="G327">
        <f t="shared" si="113"/>
        <v>1273.0318599378229</v>
      </c>
      <c r="H327">
        <f t="shared" si="113"/>
        <v>533.46989844321013</v>
      </c>
      <c r="I327">
        <f t="shared" si="113"/>
        <v>2.0075839106689508</v>
      </c>
      <c r="J327">
        <f t="shared" si="113"/>
        <v>0.60429722826077004</v>
      </c>
      <c r="K327">
        <f t="shared" si="113"/>
        <v>27.788888888888891</v>
      </c>
      <c r="L327">
        <f t="shared" si="113"/>
        <v>-6.4444444444444443E-2</v>
      </c>
      <c r="M327">
        <f t="shared" si="113"/>
        <v>-0.88</v>
      </c>
      <c r="N327">
        <f t="shared" si="113"/>
        <v>-0.55555555555555558</v>
      </c>
      <c r="O327">
        <f t="shared" si="113"/>
        <v>5.4087524468915538</v>
      </c>
      <c r="P327">
        <f t="shared" si="113"/>
        <v>56.519585583401962</v>
      </c>
      <c r="Q327">
        <f t="shared" si="113"/>
        <v>38.857212569060962</v>
      </c>
      <c r="R327">
        <f t="shared" si="113"/>
        <v>13.111111111111111</v>
      </c>
      <c r="S327">
        <f t="shared" si="113"/>
        <v>20.550940350429141</v>
      </c>
      <c r="T327">
        <f t="shared" si="113"/>
        <v>-8.8724737369383817</v>
      </c>
      <c r="U327">
        <f t="shared" si="113"/>
        <v>95.222222222222229</v>
      </c>
      <c r="V327">
        <f t="shared" si="113"/>
        <v>6.5584877189629722</v>
      </c>
      <c r="W327">
        <f t="shared" si="113"/>
        <v>138.44444444444451</v>
      </c>
    </row>
    <row r="328" spans="1:23" ht="15">
      <c r="A328" s="53"/>
      <c r="B328" s="14">
        <v>2</v>
      </c>
      <c r="C328" s="15" t="s">
        <v>1</v>
      </c>
      <c r="D328">
        <f t="shared" si="112"/>
        <v>14.5</v>
      </c>
      <c r="E328">
        <f t="shared" ref="E328:S328" si="114">IF(E256="",E$318,E256)</f>
        <v>35.5</v>
      </c>
      <c r="F328">
        <f t="shared" si="114"/>
        <v>678</v>
      </c>
      <c r="G328">
        <f t="shared" si="114"/>
        <v>1335.8978170579901</v>
      </c>
      <c r="H328">
        <f t="shared" si="114"/>
        <v>501.696807228127</v>
      </c>
      <c r="I328">
        <f t="shared" si="114"/>
        <v>2.66275925581194</v>
      </c>
      <c r="J328">
        <f t="shared" si="114"/>
        <v>0.726981783360936</v>
      </c>
      <c r="K328">
        <f t="shared" si="114"/>
        <v>23.9</v>
      </c>
      <c r="L328">
        <f t="shared" si="114"/>
        <v>0.09</v>
      </c>
      <c r="M328">
        <f t="shared" si="114"/>
        <v>-1.01</v>
      </c>
      <c r="N328">
        <f t="shared" si="114"/>
        <v>-0.19</v>
      </c>
      <c r="O328">
        <f t="shared" si="114"/>
        <v>7.7561298200930402</v>
      </c>
      <c r="P328">
        <f t="shared" si="114"/>
        <v>53.476799441555897</v>
      </c>
      <c r="Q328">
        <f t="shared" si="114"/>
        <v>44.733309351279203</v>
      </c>
      <c r="R328">
        <f t="shared" si="114"/>
        <v>26</v>
      </c>
      <c r="S328">
        <f t="shared" si="114"/>
        <v>29.545454545454501</v>
      </c>
      <c r="T328">
        <f t="shared" si="113"/>
        <v>-11.215909090909101</v>
      </c>
      <c r="U328">
        <f t="shared" si="113"/>
        <v>22</v>
      </c>
      <c r="V328">
        <f t="shared" si="113"/>
        <v>7.3173076923077103</v>
      </c>
      <c r="W328">
        <f t="shared" si="113"/>
        <v>26</v>
      </c>
    </row>
    <row r="329" spans="1:23" ht="15">
      <c r="A329" s="53"/>
      <c r="B329" s="14">
        <v>3</v>
      </c>
      <c r="C329" s="15" t="s">
        <v>1</v>
      </c>
      <c r="D329">
        <f t="shared" si="112"/>
        <v>3</v>
      </c>
      <c r="E329">
        <f t="shared" si="113"/>
        <v>38</v>
      </c>
      <c r="F329">
        <f t="shared" si="113"/>
        <v>962.66666666666663</v>
      </c>
      <c r="G329">
        <f t="shared" si="113"/>
        <v>617.34752721082305</v>
      </c>
      <c r="H329">
        <f t="shared" si="113"/>
        <v>1244.356402382839</v>
      </c>
      <c r="I329">
        <f t="shared" si="113"/>
        <v>0.54506479761213289</v>
      </c>
      <c r="J329">
        <f t="shared" si="113"/>
        <v>0.32427582527296078</v>
      </c>
      <c r="K329">
        <f t="shared" si="113"/>
        <v>25.63333333333334</v>
      </c>
      <c r="L329">
        <f t="shared" si="113"/>
        <v>-0.19</v>
      </c>
      <c r="M329">
        <f t="shared" si="113"/>
        <v>-0.90333333333333332</v>
      </c>
      <c r="N329">
        <f t="shared" si="113"/>
        <v>-0.44500000000000012</v>
      </c>
      <c r="O329">
        <f t="shared" si="113"/>
        <v>5.458247430025124</v>
      </c>
      <c r="P329">
        <f t="shared" si="113"/>
        <v>59.621773610503062</v>
      </c>
      <c r="Q329">
        <f t="shared" si="113"/>
        <v>64.027696979933879</v>
      </c>
      <c r="R329">
        <f t="shared" si="113"/>
        <v>27</v>
      </c>
      <c r="S329">
        <f t="shared" si="113"/>
        <v>43.722911927565541</v>
      </c>
      <c r="T329">
        <f t="shared" si="113"/>
        <v>-9.4688573669084573</v>
      </c>
      <c r="U329">
        <f t="shared" si="113"/>
        <v>50.666666666666657</v>
      </c>
      <c r="V329">
        <f t="shared" si="113"/>
        <v>7.5830169403071084</v>
      </c>
      <c r="W329">
        <f t="shared" si="113"/>
        <v>60.833333333333343</v>
      </c>
    </row>
    <row r="330" spans="1:23" ht="15">
      <c r="A330" s="53"/>
      <c r="B330" s="14">
        <v>4</v>
      </c>
      <c r="C330" s="15" t="s">
        <v>1</v>
      </c>
      <c r="D330">
        <f t="shared" si="112"/>
        <v>3</v>
      </c>
      <c r="E330">
        <f t="shared" si="113"/>
        <v>35</v>
      </c>
      <c r="F330">
        <f t="shared" si="113"/>
        <v>889.75</v>
      </c>
      <c r="G330">
        <f t="shared" si="113"/>
        <v>920.74725262443621</v>
      </c>
      <c r="H330">
        <f t="shared" si="113"/>
        <v>678.64422690758386</v>
      </c>
      <c r="I330">
        <f t="shared" si="113"/>
        <v>1.354720793294014</v>
      </c>
      <c r="J330">
        <f t="shared" si="113"/>
        <v>0.54823030350181134</v>
      </c>
      <c r="K330">
        <f t="shared" si="113"/>
        <v>24.274999999999999</v>
      </c>
      <c r="L330">
        <f t="shared" si="113"/>
        <v>-0.14624999999999999</v>
      </c>
      <c r="M330">
        <f t="shared" si="113"/>
        <v>-0.97499999999999998</v>
      </c>
      <c r="N330">
        <f t="shared" si="113"/>
        <v>-0.39250000000000002</v>
      </c>
      <c r="O330">
        <f t="shared" si="113"/>
        <v>5.6383949221518819</v>
      </c>
      <c r="P330">
        <f t="shared" si="113"/>
        <v>50.585710906714347</v>
      </c>
      <c r="Q330">
        <f t="shared" si="113"/>
        <v>36.67480121680056</v>
      </c>
      <c r="R330">
        <f t="shared" si="113"/>
        <v>11</v>
      </c>
      <c r="S330">
        <f t="shared" si="113"/>
        <v>16.734700247410149</v>
      </c>
      <c r="T330">
        <f t="shared" si="113"/>
        <v>-12.6390563704476</v>
      </c>
      <c r="U330">
        <f t="shared" si="113"/>
        <v>90.5</v>
      </c>
      <c r="V330">
        <f t="shared" si="113"/>
        <v>8.5466133011710106</v>
      </c>
      <c r="W330">
        <f t="shared" si="113"/>
        <v>137.875</v>
      </c>
    </row>
    <row r="331" spans="1:23" ht="15">
      <c r="A331" s="53"/>
      <c r="B331" s="14">
        <v>5</v>
      </c>
      <c r="C331" s="15" t="s">
        <v>1</v>
      </c>
      <c r="D331">
        <f t="shared" si="112"/>
        <v>43</v>
      </c>
      <c r="E331">
        <f t="shared" si="113"/>
        <v>29</v>
      </c>
      <c r="F331">
        <f t="shared" si="113"/>
        <v>749</v>
      </c>
      <c r="G331">
        <f t="shared" si="113"/>
        <v>4.7648780657788938</v>
      </c>
      <c r="H331">
        <f t="shared" si="113"/>
        <v>17.575903172767571</v>
      </c>
      <c r="I331">
        <f t="shared" si="113"/>
        <v>0.30520866161393628</v>
      </c>
      <c r="J331">
        <f t="shared" si="113"/>
        <v>0.20974601656628999</v>
      </c>
      <c r="K331">
        <f t="shared" si="113"/>
        <v>28.357142857142861</v>
      </c>
      <c r="L331">
        <f t="shared" si="113"/>
        <v>0.27</v>
      </c>
      <c r="M331">
        <f t="shared" si="113"/>
        <v>-0.8928571428571429</v>
      </c>
      <c r="N331">
        <f t="shared" si="113"/>
        <v>0.38428571428571429</v>
      </c>
      <c r="O331">
        <f t="shared" si="113"/>
        <v>1.6069208392427261</v>
      </c>
      <c r="P331">
        <f t="shared" si="113"/>
        <v>11.437104271094279</v>
      </c>
      <c r="Q331">
        <f t="shared" si="113"/>
        <v>8.4691473864982676</v>
      </c>
      <c r="R331">
        <f t="shared" si="113"/>
        <v>0</v>
      </c>
      <c r="S331">
        <f t="shared" si="113"/>
        <v>0</v>
      </c>
      <c r="T331">
        <f t="shared" si="113"/>
        <v>-2.6848057598305779</v>
      </c>
      <c r="U331">
        <f t="shared" si="113"/>
        <v>159.42857142857139</v>
      </c>
      <c r="V331">
        <f t="shared" si="113"/>
        <v>2.7349816145074271</v>
      </c>
      <c r="W331">
        <f t="shared" si="113"/>
        <v>140.14285714285711</v>
      </c>
    </row>
    <row r="332" spans="1:23" ht="15">
      <c r="A332" s="53"/>
      <c r="B332" s="14">
        <v>6</v>
      </c>
      <c r="C332" s="15" t="s">
        <v>0</v>
      </c>
      <c r="D332">
        <f t="shared" si="112"/>
        <v>5</v>
      </c>
      <c r="E332">
        <f t="shared" si="113"/>
        <v>38</v>
      </c>
      <c r="F332">
        <f t="shared" si="113"/>
        <v>677.83333333333337</v>
      </c>
      <c r="G332">
        <f t="shared" si="113"/>
        <v>270.7232048119335</v>
      </c>
      <c r="H332">
        <f t="shared" si="113"/>
        <v>427.58701487497348</v>
      </c>
      <c r="I332">
        <f t="shared" si="113"/>
        <v>0.70536375075797897</v>
      </c>
      <c r="J332">
        <f t="shared" si="113"/>
        <v>0.37673586555173522</v>
      </c>
      <c r="K332">
        <f t="shared" si="113"/>
        <v>26.05</v>
      </c>
      <c r="L332">
        <f t="shared" si="113"/>
        <v>-0.1033333333333333</v>
      </c>
      <c r="M332">
        <f t="shared" si="113"/>
        <v>-1.0249999999999999</v>
      </c>
      <c r="N332">
        <f t="shared" si="113"/>
        <v>-0.04</v>
      </c>
      <c r="O332">
        <f t="shared" si="113"/>
        <v>6.2324632105696898</v>
      </c>
      <c r="P332">
        <f t="shared" si="113"/>
        <v>43.021675176860903</v>
      </c>
      <c r="Q332">
        <f t="shared" si="113"/>
        <v>31.442647311357689</v>
      </c>
      <c r="R332">
        <f t="shared" si="113"/>
        <v>10.16666666666667</v>
      </c>
      <c r="S332">
        <f t="shared" si="113"/>
        <v>11.64317913099258</v>
      </c>
      <c r="T332">
        <f t="shared" si="113"/>
        <v>-10.958017417739949</v>
      </c>
      <c r="U332">
        <f t="shared" si="113"/>
        <v>76</v>
      </c>
      <c r="V332">
        <f t="shared" si="113"/>
        <v>8.3268185185284747</v>
      </c>
      <c r="W332">
        <f t="shared" si="113"/>
        <v>130.33333333333329</v>
      </c>
    </row>
    <row r="333" spans="1:23" ht="15">
      <c r="A333" s="53"/>
      <c r="B333" s="14">
        <v>7</v>
      </c>
      <c r="C333" s="15" t="s">
        <v>0</v>
      </c>
      <c r="D333">
        <f t="shared" si="112"/>
        <v>8</v>
      </c>
      <c r="E333">
        <f t="shared" si="113"/>
        <v>40</v>
      </c>
      <c r="F333">
        <f t="shared" si="113"/>
        <v>873</v>
      </c>
      <c r="G333">
        <f t="shared" si="113"/>
        <v>993.75924359370117</v>
      </c>
      <c r="H333">
        <f t="shared" si="113"/>
        <v>613.46512934143095</v>
      </c>
      <c r="I333">
        <f t="shared" si="113"/>
        <v>1.269064841026273</v>
      </c>
      <c r="J333">
        <f t="shared" si="113"/>
        <v>0.48412769031621761</v>
      </c>
      <c r="K333">
        <f t="shared" si="113"/>
        <v>25.788888888888891</v>
      </c>
      <c r="L333">
        <f t="shared" si="113"/>
        <v>-0.1222222222222222</v>
      </c>
      <c r="M333">
        <f t="shared" si="113"/>
        <v>-1.033333333333333</v>
      </c>
      <c r="N333">
        <f t="shared" si="113"/>
        <v>-0.30111111111111111</v>
      </c>
      <c r="O333">
        <f t="shared" si="113"/>
        <v>6.4873641204380634</v>
      </c>
      <c r="P333">
        <f t="shared" si="113"/>
        <v>55.013113010108889</v>
      </c>
      <c r="Q333">
        <f t="shared" si="113"/>
        <v>43.020599798326387</v>
      </c>
      <c r="R333">
        <f t="shared" si="113"/>
        <v>17</v>
      </c>
      <c r="S333">
        <f t="shared" si="113"/>
        <v>24.81744404781708</v>
      </c>
      <c r="T333">
        <f t="shared" si="113"/>
        <v>-11.91959640171344</v>
      </c>
      <c r="U333">
        <f t="shared" si="113"/>
        <v>95.222222222222229</v>
      </c>
      <c r="V333">
        <f t="shared" si="113"/>
        <v>10.86717897705932</v>
      </c>
      <c r="W333">
        <f t="shared" si="113"/>
        <v>131.7777777777778</v>
      </c>
    </row>
    <row r="334" spans="1:23" ht="15">
      <c r="A334" s="53"/>
      <c r="B334" s="14">
        <v>8</v>
      </c>
      <c r="C334" s="15" t="s">
        <v>0</v>
      </c>
      <c r="D334">
        <f t="shared" si="112"/>
        <v>39</v>
      </c>
      <c r="E334">
        <f t="shared" si="113"/>
        <v>45</v>
      </c>
      <c r="F334">
        <f t="shared" si="113"/>
        <v>755.78571428571433</v>
      </c>
      <c r="G334">
        <f t="shared" si="113"/>
        <v>28662.606702435151</v>
      </c>
      <c r="H334">
        <f t="shared" si="113"/>
        <v>2117.1816886521929</v>
      </c>
      <c r="I334">
        <f t="shared" si="113"/>
        <v>5.7797330105182132</v>
      </c>
      <c r="J334">
        <f t="shared" si="113"/>
        <v>0.71132266568903002</v>
      </c>
      <c r="K334">
        <f t="shared" si="113"/>
        <v>25.87857142857143</v>
      </c>
      <c r="L334">
        <f t="shared" si="113"/>
        <v>-7.4285714285714288E-2</v>
      </c>
      <c r="M334">
        <f t="shared" si="113"/>
        <v>-0.17285714285714271</v>
      </c>
      <c r="N334">
        <f t="shared" si="113"/>
        <v>-8.357142857142856E-2</v>
      </c>
      <c r="O334">
        <f t="shared" si="113"/>
        <v>6.2905848640109179</v>
      </c>
      <c r="P334">
        <f t="shared" si="113"/>
        <v>50.31922434876595</v>
      </c>
      <c r="Q334">
        <f t="shared" si="113"/>
        <v>49.797835989609148</v>
      </c>
      <c r="R334">
        <f t="shared" si="113"/>
        <v>6.7857142857142856</v>
      </c>
      <c r="S334">
        <f t="shared" si="113"/>
        <v>13.139867036720981</v>
      </c>
      <c r="T334">
        <f t="shared" si="113"/>
        <v>-7.7791634610829732</v>
      </c>
      <c r="U334">
        <f t="shared" si="113"/>
        <v>136.92857142857139</v>
      </c>
      <c r="V334">
        <f t="shared" si="113"/>
        <v>8.026988459673893</v>
      </c>
      <c r="W334">
        <f t="shared" si="113"/>
        <v>184.5</v>
      </c>
    </row>
    <row r="335" spans="1:23" ht="15">
      <c r="A335" s="53"/>
      <c r="B335" s="14">
        <v>9</v>
      </c>
      <c r="C335" s="15" t="s">
        <v>0</v>
      </c>
      <c r="D335">
        <f t="shared" si="112"/>
        <v>3</v>
      </c>
      <c r="E335">
        <f t="shared" si="113"/>
        <v>29</v>
      </c>
      <c r="F335">
        <f t="shared" si="113"/>
        <v>765.375</v>
      </c>
      <c r="G335">
        <f t="shared" si="113"/>
        <v>310.78605224955811</v>
      </c>
      <c r="H335">
        <f t="shared" si="113"/>
        <v>140.35761619562149</v>
      </c>
      <c r="I335">
        <f t="shared" si="113"/>
        <v>3.0058895351698069</v>
      </c>
      <c r="J335">
        <f t="shared" si="113"/>
        <v>0.65102912986919992</v>
      </c>
      <c r="K335">
        <f t="shared" si="113"/>
        <v>23.912500000000001</v>
      </c>
      <c r="L335">
        <f t="shared" si="113"/>
        <v>-0.22125</v>
      </c>
      <c r="M335">
        <f t="shared" si="113"/>
        <v>-1.0062500000000001</v>
      </c>
      <c r="N335">
        <f t="shared" si="113"/>
        <v>-0.30499999999999999</v>
      </c>
      <c r="O335">
        <f t="shared" si="113"/>
        <v>4.0208311172391777</v>
      </c>
      <c r="P335">
        <f t="shared" si="113"/>
        <v>34.130315219586898</v>
      </c>
      <c r="Q335">
        <f t="shared" si="113"/>
        <v>20.026998221660389</v>
      </c>
      <c r="R335">
        <f t="shared" si="113"/>
        <v>1.625</v>
      </c>
      <c r="S335">
        <f t="shared" si="113"/>
        <v>2.0782821873761259</v>
      </c>
      <c r="T335">
        <f t="shared" si="113"/>
        <v>-7.9132057698108831</v>
      </c>
      <c r="U335">
        <f t="shared" si="113"/>
        <v>151.375</v>
      </c>
      <c r="V335">
        <f t="shared" si="113"/>
        <v>7.5450332985269046</v>
      </c>
      <c r="W335">
        <f t="shared" si="113"/>
        <v>180.25</v>
      </c>
    </row>
    <row r="336" spans="1:23" ht="15">
      <c r="A336" s="53"/>
      <c r="B336" s="14">
        <v>10</v>
      </c>
      <c r="C336" s="15" t="s">
        <v>0</v>
      </c>
      <c r="D336">
        <f t="shared" si="112"/>
        <v>12</v>
      </c>
      <c r="E336">
        <f t="shared" si="113"/>
        <v>27</v>
      </c>
      <c r="F336">
        <f t="shared" si="113"/>
        <v>841.6</v>
      </c>
      <c r="G336">
        <f t="shared" si="113"/>
        <v>23745.793589814639</v>
      </c>
      <c r="H336">
        <f t="shared" si="113"/>
        <v>1040.1883071880379</v>
      </c>
      <c r="I336">
        <f t="shared" si="113"/>
        <v>15.180226264925009</v>
      </c>
      <c r="J336">
        <f t="shared" si="113"/>
        <v>0.71964628269098363</v>
      </c>
      <c r="K336">
        <f t="shared" si="113"/>
        <v>25.333333333333339</v>
      </c>
      <c r="L336">
        <f t="shared" si="113"/>
        <v>0.38800000000000001</v>
      </c>
      <c r="M336">
        <f t="shared" si="113"/>
        <v>-1.011333333333333</v>
      </c>
      <c r="N336">
        <f t="shared" si="113"/>
        <v>-0.1093333333333333</v>
      </c>
      <c r="O336">
        <f t="shared" si="113"/>
        <v>5.6086070036545426</v>
      </c>
      <c r="P336">
        <f t="shared" si="113"/>
        <v>47.527257269273839</v>
      </c>
      <c r="Q336">
        <f t="shared" si="113"/>
        <v>50.069669289030898</v>
      </c>
      <c r="R336">
        <f t="shared" si="113"/>
        <v>3.6</v>
      </c>
      <c r="S336">
        <f t="shared" si="113"/>
        <v>10.808355357309051</v>
      </c>
      <c r="T336">
        <f t="shared" si="113"/>
        <v>-6.8889631965319378</v>
      </c>
      <c r="U336">
        <f t="shared" si="113"/>
        <v>189.4</v>
      </c>
      <c r="V336">
        <f t="shared" si="113"/>
        <v>6.2307581686121374</v>
      </c>
      <c r="W336">
        <f t="shared" si="113"/>
        <v>196.2</v>
      </c>
    </row>
    <row r="337" spans="1:23" ht="15">
      <c r="A337" s="53"/>
      <c r="B337" s="14">
        <v>11</v>
      </c>
      <c r="C337" s="15" t="s">
        <v>1</v>
      </c>
      <c r="D337">
        <f t="shared" si="112"/>
        <v>13</v>
      </c>
      <c r="E337">
        <f t="shared" si="113"/>
        <v>40</v>
      </c>
      <c r="F337">
        <f t="shared" si="113"/>
        <v>817.4545454545455</v>
      </c>
      <c r="G337">
        <f t="shared" si="113"/>
        <v>660.9924815646624</v>
      </c>
      <c r="H337">
        <f t="shared" si="113"/>
        <v>186.42180354390649</v>
      </c>
      <c r="I337">
        <f t="shared" si="113"/>
        <v>3.010217537997093</v>
      </c>
      <c r="J337">
        <f t="shared" si="113"/>
        <v>0.68880192256511419</v>
      </c>
      <c r="K337">
        <f t="shared" si="113"/>
        <v>25.4</v>
      </c>
      <c r="L337">
        <f t="shared" si="113"/>
        <v>-0.12909090909090909</v>
      </c>
      <c r="M337">
        <f t="shared" si="113"/>
        <v>-0.89545454545454539</v>
      </c>
      <c r="N337">
        <f t="shared" si="113"/>
        <v>-0.56454545454545457</v>
      </c>
      <c r="O337">
        <f t="shared" si="113"/>
        <v>4.3196531348996423</v>
      </c>
      <c r="P337">
        <f t="shared" si="113"/>
        <v>38.632543231726892</v>
      </c>
      <c r="Q337">
        <f t="shared" si="113"/>
        <v>21.965014264744291</v>
      </c>
      <c r="R337">
        <f t="shared" si="113"/>
        <v>1.7272727272727271</v>
      </c>
      <c r="S337">
        <f t="shared" si="113"/>
        <v>2.390894403970369</v>
      </c>
      <c r="T337">
        <f t="shared" si="113"/>
        <v>-11.03741086312899</v>
      </c>
      <c r="U337">
        <f t="shared" si="113"/>
        <v>170.4545454545455</v>
      </c>
      <c r="V337">
        <f t="shared" si="113"/>
        <v>9.2740373014563033</v>
      </c>
      <c r="W337">
        <f t="shared" si="113"/>
        <v>233.18181818181819</v>
      </c>
    </row>
    <row r="338" spans="1:23" ht="15">
      <c r="A338" s="53"/>
      <c r="B338" s="14">
        <v>12</v>
      </c>
      <c r="C338" s="15" t="s">
        <v>1</v>
      </c>
      <c r="D338">
        <f t="shared" si="112"/>
        <v>10</v>
      </c>
      <c r="E338">
        <f t="shared" si="113"/>
        <v>43</v>
      </c>
      <c r="F338">
        <f t="shared" si="113"/>
        <v>755.8</v>
      </c>
      <c r="G338">
        <f t="shared" si="113"/>
        <v>3261.2308909889239</v>
      </c>
      <c r="H338">
        <f t="shared" si="113"/>
        <v>908.74456181878736</v>
      </c>
      <c r="I338">
        <f t="shared" si="113"/>
        <v>57.975362274723743</v>
      </c>
      <c r="J338">
        <f t="shared" si="113"/>
        <v>0.65233509185674909</v>
      </c>
      <c r="K338">
        <f t="shared" si="113"/>
        <v>24.97</v>
      </c>
      <c r="L338">
        <f t="shared" si="113"/>
        <v>-0.25700000000000001</v>
      </c>
      <c r="M338">
        <f t="shared" si="113"/>
        <v>-1.02</v>
      </c>
      <c r="N338">
        <f t="shared" si="113"/>
        <v>-0.216</v>
      </c>
      <c r="O338">
        <f t="shared" si="113"/>
        <v>7.6905312776385983</v>
      </c>
      <c r="P338">
        <f t="shared" si="113"/>
        <v>66.985454769342269</v>
      </c>
      <c r="Q338">
        <f t="shared" si="113"/>
        <v>71.663762048564493</v>
      </c>
      <c r="R338">
        <f t="shared" si="113"/>
        <v>20.8</v>
      </c>
      <c r="S338">
        <f t="shared" si="113"/>
        <v>40.514114026672367</v>
      </c>
      <c r="T338">
        <f t="shared" si="113"/>
        <v>-7.67017446935139</v>
      </c>
      <c r="U338">
        <f t="shared" si="113"/>
        <v>64.099999999999994</v>
      </c>
      <c r="V338">
        <f t="shared" si="113"/>
        <v>1.799277366474433</v>
      </c>
      <c r="W338">
        <f t="shared" si="113"/>
        <v>77.599999999999994</v>
      </c>
    </row>
    <row r="339" spans="1:23" ht="15">
      <c r="A339" s="53"/>
      <c r="B339" s="14">
        <v>13</v>
      </c>
      <c r="C339" s="15" t="s">
        <v>0</v>
      </c>
      <c r="D339">
        <f t="shared" si="112"/>
        <v>20</v>
      </c>
      <c r="E339">
        <f t="shared" si="113"/>
        <v>39</v>
      </c>
      <c r="F339">
        <f t="shared" si="113"/>
        <v>964.27272727272725</v>
      </c>
      <c r="G339">
        <f t="shared" si="113"/>
        <v>1438.0987240048789</v>
      </c>
      <c r="H339">
        <f t="shared" si="113"/>
        <v>1768.376604459949</v>
      </c>
      <c r="I339">
        <f t="shared" si="113"/>
        <v>0.76898715187212552</v>
      </c>
      <c r="J339">
        <f t="shared" si="113"/>
        <v>0.38767981948583907</v>
      </c>
      <c r="K339">
        <f t="shared" si="113"/>
        <v>25.945454545454542</v>
      </c>
      <c r="L339">
        <f t="shared" si="113"/>
        <v>-0.20363636363636359</v>
      </c>
      <c r="M339">
        <f t="shared" si="113"/>
        <v>-0.70727272727272716</v>
      </c>
      <c r="N339">
        <f t="shared" si="113"/>
        <v>-0.72454545454545449</v>
      </c>
      <c r="O339">
        <f t="shared" si="113"/>
        <v>7.1449676974361997</v>
      </c>
      <c r="P339">
        <f t="shared" si="113"/>
        <v>81.970383171980444</v>
      </c>
      <c r="Q339">
        <f t="shared" si="113"/>
        <v>72.048155578871601</v>
      </c>
      <c r="R339">
        <f t="shared" si="113"/>
        <v>34.090909090909093</v>
      </c>
      <c r="S339">
        <f t="shared" si="113"/>
        <v>56.706452028253807</v>
      </c>
      <c r="T339">
        <f t="shared" si="113"/>
        <v>-12.431307660432321</v>
      </c>
      <c r="U339">
        <f t="shared" si="113"/>
        <v>72.454545454545453</v>
      </c>
      <c r="V339">
        <f t="shared" si="113"/>
        <v>8.0421538889738429</v>
      </c>
      <c r="W339">
        <f t="shared" si="113"/>
        <v>79.36363636363636</v>
      </c>
    </row>
    <row r="340" spans="1:23" ht="15">
      <c r="A340" s="53"/>
      <c r="B340" s="14">
        <v>14</v>
      </c>
      <c r="C340" s="15" t="s">
        <v>0</v>
      </c>
      <c r="D340">
        <f t="shared" si="112"/>
        <v>3</v>
      </c>
      <c r="E340">
        <f t="shared" si="113"/>
        <v>37</v>
      </c>
      <c r="F340">
        <f t="shared" si="113"/>
        <v>916.27272727272725</v>
      </c>
      <c r="G340">
        <f t="shared" si="113"/>
        <v>676.93435734467994</v>
      </c>
      <c r="H340">
        <f t="shared" si="113"/>
        <v>982.43801780967726</v>
      </c>
      <c r="I340">
        <f t="shared" si="113"/>
        <v>0.6404513272093374</v>
      </c>
      <c r="J340">
        <f t="shared" si="113"/>
        <v>0.36211957988650828</v>
      </c>
      <c r="K340">
        <f t="shared" si="113"/>
        <v>24.054545454545458</v>
      </c>
      <c r="L340">
        <f t="shared" si="113"/>
        <v>-0.1209090909090909</v>
      </c>
      <c r="M340">
        <f t="shared" si="113"/>
        <v>-1.0181818181818181</v>
      </c>
      <c r="N340">
        <f t="shared" si="113"/>
        <v>0.1127272727272727</v>
      </c>
      <c r="O340">
        <f t="shared" si="113"/>
        <v>5.3735277572480333</v>
      </c>
      <c r="P340">
        <f t="shared" si="113"/>
        <v>47.162094945982133</v>
      </c>
      <c r="Q340">
        <f t="shared" si="113"/>
        <v>50.173849143371669</v>
      </c>
      <c r="R340">
        <f t="shared" si="113"/>
        <v>25</v>
      </c>
      <c r="S340">
        <f t="shared" si="113"/>
        <v>38.309651207378472</v>
      </c>
      <c r="T340">
        <f t="shared" si="113"/>
        <v>-11.81034115535414</v>
      </c>
      <c r="U340">
        <f t="shared" si="113"/>
        <v>77.272727272727266</v>
      </c>
      <c r="V340">
        <f t="shared" si="113"/>
        <v>9.6590356807010416</v>
      </c>
      <c r="W340">
        <f t="shared" si="113"/>
        <v>136.3636363636364</v>
      </c>
    </row>
    <row r="341" spans="1:23" ht="15">
      <c r="A341" s="53"/>
      <c r="B341" s="14">
        <v>15</v>
      </c>
      <c r="C341" s="15" t="s">
        <v>1</v>
      </c>
      <c r="D341">
        <f t="shared" si="112"/>
        <v>3</v>
      </c>
      <c r="E341">
        <f t="shared" si="113"/>
        <v>26</v>
      </c>
      <c r="F341">
        <f t="shared" si="113"/>
        <v>913.16666666666663</v>
      </c>
      <c r="G341">
        <f t="shared" si="113"/>
        <v>3089.692344840907</v>
      </c>
      <c r="H341">
        <f t="shared" si="113"/>
        <v>1164.033712695948</v>
      </c>
      <c r="I341">
        <f t="shared" ref="E341:W354" si="115">IF(I269="",I$318,I269)</f>
        <v>2.503146797038541</v>
      </c>
      <c r="J341">
        <f t="shared" si="115"/>
        <v>0.70254820538758489</v>
      </c>
      <c r="K341">
        <f t="shared" si="115"/>
        <v>24.38333333333334</v>
      </c>
      <c r="L341">
        <f t="shared" si="115"/>
        <v>-0.24</v>
      </c>
      <c r="M341">
        <f t="shared" si="115"/>
        <v>-0.875</v>
      </c>
      <c r="N341">
        <f t="shared" si="115"/>
        <v>-0.55999999999999994</v>
      </c>
      <c r="O341">
        <f t="shared" si="115"/>
        <v>6.7078960003164756</v>
      </c>
      <c r="P341">
        <f t="shared" si="115"/>
        <v>69.343627999584868</v>
      </c>
      <c r="Q341">
        <f t="shared" si="115"/>
        <v>54.64450956873867</v>
      </c>
      <c r="R341">
        <f t="shared" si="115"/>
        <v>21.166666666666671</v>
      </c>
      <c r="S341">
        <f t="shared" si="115"/>
        <v>31.829906204906209</v>
      </c>
      <c r="T341">
        <f t="shared" si="115"/>
        <v>-18.799486582161929</v>
      </c>
      <c r="U341">
        <f t="shared" si="115"/>
        <v>58.333333333333343</v>
      </c>
      <c r="V341">
        <f t="shared" si="115"/>
        <v>7.8448712302319237</v>
      </c>
      <c r="W341">
        <f t="shared" si="115"/>
        <v>73.833333333333329</v>
      </c>
    </row>
    <row r="342" spans="1:23" ht="15">
      <c r="A342" s="53"/>
      <c r="B342" s="14">
        <v>16</v>
      </c>
      <c r="C342" s="15" t="s">
        <v>0</v>
      </c>
      <c r="D342">
        <f t="shared" si="112"/>
        <v>18</v>
      </c>
      <c r="E342">
        <f t="shared" si="115"/>
        <v>50</v>
      </c>
      <c r="F342">
        <f t="shared" si="115"/>
        <v>795.44444444444446</v>
      </c>
      <c r="G342">
        <f t="shared" si="115"/>
        <v>406.45507232750907</v>
      </c>
      <c r="H342">
        <f t="shared" si="115"/>
        <v>410.3472441818779</v>
      </c>
      <c r="I342">
        <f t="shared" si="115"/>
        <v>1.094487807535548</v>
      </c>
      <c r="J342">
        <f t="shared" si="115"/>
        <v>0.47645739519333002</v>
      </c>
      <c r="K342">
        <f t="shared" si="115"/>
        <v>25.17777777777777</v>
      </c>
      <c r="L342">
        <f t="shared" si="115"/>
        <v>9.1111111111111101E-2</v>
      </c>
      <c r="M342">
        <f t="shared" si="115"/>
        <v>-0.86</v>
      </c>
      <c r="N342">
        <f t="shared" si="115"/>
        <v>-0.60999999999999988</v>
      </c>
      <c r="O342">
        <f t="shared" si="115"/>
        <v>5.3245662091476431</v>
      </c>
      <c r="P342">
        <f t="shared" si="115"/>
        <v>40.389107591722023</v>
      </c>
      <c r="Q342">
        <f t="shared" si="115"/>
        <v>31.76523592468341</v>
      </c>
      <c r="R342">
        <f t="shared" si="115"/>
        <v>9.4444444444444446</v>
      </c>
      <c r="S342">
        <f t="shared" si="115"/>
        <v>12.81143498951718</v>
      </c>
      <c r="T342">
        <f t="shared" si="115"/>
        <v>-10.946301290730171</v>
      </c>
      <c r="U342">
        <f t="shared" si="115"/>
        <v>94.333333333333329</v>
      </c>
      <c r="V342">
        <f t="shared" si="115"/>
        <v>8.7049068752350056</v>
      </c>
      <c r="W342">
        <f t="shared" si="115"/>
        <v>180.55555555555549</v>
      </c>
    </row>
    <row r="343" spans="1:23" ht="15">
      <c r="A343" s="53"/>
      <c r="B343" s="14">
        <v>17</v>
      </c>
      <c r="C343" s="15" t="s">
        <v>1</v>
      </c>
      <c r="D343">
        <f t="shared" si="112"/>
        <v>19</v>
      </c>
      <c r="E343">
        <f t="shared" si="115"/>
        <v>42</v>
      </c>
      <c r="F343">
        <f t="shared" si="115"/>
        <v>912.375</v>
      </c>
      <c r="G343">
        <f t="shared" si="115"/>
        <v>265.78874158363868</v>
      </c>
      <c r="H343">
        <f t="shared" si="115"/>
        <v>144.6730894009084</v>
      </c>
      <c r="I343">
        <f t="shared" si="115"/>
        <v>1.565342276024815</v>
      </c>
      <c r="J343">
        <f t="shared" si="115"/>
        <v>0.5504550174851166</v>
      </c>
      <c r="K343">
        <f t="shared" si="115"/>
        <v>24.737500000000001</v>
      </c>
      <c r="L343">
        <f t="shared" si="115"/>
        <v>0.19625000000000001</v>
      </c>
      <c r="M343">
        <f t="shared" si="115"/>
        <v>-1.00125</v>
      </c>
      <c r="N343">
        <f t="shared" si="115"/>
        <v>-0.35</v>
      </c>
      <c r="O343">
        <f t="shared" si="115"/>
        <v>4.8488228012110852</v>
      </c>
      <c r="P343">
        <f t="shared" si="115"/>
        <v>49.312391818625798</v>
      </c>
      <c r="Q343">
        <f t="shared" si="115"/>
        <v>31.98039439988834</v>
      </c>
      <c r="R343">
        <f t="shared" si="115"/>
        <v>7.625</v>
      </c>
      <c r="S343">
        <f t="shared" si="115"/>
        <v>11.881128084505111</v>
      </c>
      <c r="T343">
        <f t="shared" si="115"/>
        <v>-6.5795789416350932</v>
      </c>
      <c r="U343">
        <f t="shared" si="115"/>
        <v>122.75</v>
      </c>
      <c r="V343">
        <f t="shared" si="115"/>
        <v>5.0253371511880376</v>
      </c>
      <c r="W343">
        <f t="shared" si="115"/>
        <v>112.125</v>
      </c>
    </row>
    <row r="344" spans="1:23" ht="15">
      <c r="A344" s="53"/>
      <c r="B344" s="14">
        <v>18</v>
      </c>
      <c r="C344" s="15" t="s">
        <v>1</v>
      </c>
      <c r="D344">
        <f t="shared" si="112"/>
        <v>3</v>
      </c>
      <c r="E344">
        <f t="shared" si="115"/>
        <v>34</v>
      </c>
      <c r="F344">
        <f t="shared" si="115"/>
        <v>695.71428571428567</v>
      </c>
      <c r="G344">
        <f t="shared" si="115"/>
        <v>256.44033513767653</v>
      </c>
      <c r="H344">
        <f t="shared" si="115"/>
        <v>200.5372046530004</v>
      </c>
      <c r="I344">
        <f t="shared" si="115"/>
        <v>1.299624152416178</v>
      </c>
      <c r="J344">
        <f t="shared" si="115"/>
        <v>0.50565632396232252</v>
      </c>
      <c r="K344">
        <f t="shared" si="115"/>
        <v>24.914285714285711</v>
      </c>
      <c r="L344">
        <f t="shared" si="115"/>
        <v>-8.2857142857142865E-2</v>
      </c>
      <c r="M344">
        <f t="shared" si="115"/>
        <v>-1.04</v>
      </c>
      <c r="N344">
        <f t="shared" si="115"/>
        <v>4.2857142857142858E-2</v>
      </c>
      <c r="O344">
        <f t="shared" si="115"/>
        <v>4.0005445423035768</v>
      </c>
      <c r="P344">
        <f t="shared" si="115"/>
        <v>26.694998071733369</v>
      </c>
      <c r="Q344">
        <f t="shared" si="115"/>
        <v>18.922046146194141</v>
      </c>
      <c r="R344">
        <f t="shared" si="115"/>
        <v>0.7142857142857143</v>
      </c>
      <c r="S344">
        <f t="shared" si="115"/>
        <v>0.83504887898934577</v>
      </c>
      <c r="T344">
        <f t="shared" si="115"/>
        <v>-8.7685145896616934</v>
      </c>
      <c r="U344">
        <f t="shared" si="115"/>
        <v>130.14285714285711</v>
      </c>
      <c r="V344">
        <f t="shared" si="115"/>
        <v>7.313733745677963</v>
      </c>
      <c r="W344">
        <f t="shared" si="115"/>
        <v>187.42857142857139</v>
      </c>
    </row>
    <row r="345" spans="1:23" ht="15">
      <c r="A345" s="53"/>
      <c r="B345" s="14">
        <v>19</v>
      </c>
      <c r="C345" s="15" t="s">
        <v>0</v>
      </c>
      <c r="D345">
        <f t="shared" si="112"/>
        <v>57</v>
      </c>
      <c r="E345">
        <f t="shared" si="115"/>
        <v>25</v>
      </c>
      <c r="F345">
        <f t="shared" si="115"/>
        <v>788</v>
      </c>
      <c r="G345">
        <f t="shared" si="115"/>
        <v>615.70407206933135</v>
      </c>
      <c r="H345">
        <f t="shared" si="115"/>
        <v>863.66749757051798</v>
      </c>
      <c r="I345">
        <f t="shared" si="115"/>
        <v>1.073190900652673</v>
      </c>
      <c r="J345">
        <f t="shared" si="115"/>
        <v>0.45718761855084239</v>
      </c>
      <c r="K345">
        <f t="shared" si="115"/>
        <v>25.225000000000001</v>
      </c>
      <c r="L345">
        <f t="shared" si="115"/>
        <v>-0.1</v>
      </c>
      <c r="M345">
        <f t="shared" si="115"/>
        <v>-1.04</v>
      </c>
      <c r="N345">
        <f t="shared" si="115"/>
        <v>7.4999999999999997E-2</v>
      </c>
      <c r="O345">
        <f t="shared" si="115"/>
        <v>6.903176456007559</v>
      </c>
      <c r="P345">
        <f t="shared" si="115"/>
        <v>53.796967101231573</v>
      </c>
      <c r="Q345">
        <f t="shared" si="115"/>
        <v>46.672139976234369</v>
      </c>
      <c r="R345">
        <f t="shared" si="115"/>
        <v>23.375</v>
      </c>
      <c r="S345">
        <f t="shared" si="115"/>
        <v>30.895625411919799</v>
      </c>
      <c r="T345">
        <f t="shared" si="115"/>
        <v>-12.314093191690921</v>
      </c>
      <c r="U345">
        <f t="shared" si="115"/>
        <v>54.75</v>
      </c>
      <c r="V345">
        <f t="shared" si="115"/>
        <v>6.4565718245360983</v>
      </c>
      <c r="W345">
        <f t="shared" si="115"/>
        <v>118.5</v>
      </c>
    </row>
    <row r="346" spans="1:23" ht="15">
      <c r="A346" s="53"/>
      <c r="B346" s="14">
        <v>20</v>
      </c>
      <c r="C346" s="15" t="s">
        <v>0</v>
      </c>
      <c r="D346">
        <f t="shared" si="112"/>
        <v>10</v>
      </c>
      <c r="E346">
        <f t="shared" si="115"/>
        <v>38</v>
      </c>
      <c r="F346">
        <f t="shared" si="115"/>
        <v>937.28571428571433</v>
      </c>
      <c r="G346">
        <f t="shared" si="115"/>
        <v>692.23313810502373</v>
      </c>
      <c r="H346">
        <f t="shared" si="115"/>
        <v>538.49729212374359</v>
      </c>
      <c r="I346">
        <f t="shared" si="115"/>
        <v>1.3949063741564189</v>
      </c>
      <c r="J346">
        <f t="shared" si="115"/>
        <v>0.4762564229948546</v>
      </c>
      <c r="K346">
        <f t="shared" si="115"/>
        <v>25.614285714285721</v>
      </c>
      <c r="L346">
        <f t="shared" si="115"/>
        <v>-0.18571428571428569</v>
      </c>
      <c r="M346">
        <f t="shared" si="115"/>
        <v>-1.035714285714286</v>
      </c>
      <c r="N346">
        <f t="shared" si="115"/>
        <v>0.1228571428571429</v>
      </c>
      <c r="O346">
        <f t="shared" si="115"/>
        <v>5.108758758668543</v>
      </c>
      <c r="P346">
        <f t="shared" si="115"/>
        <v>45.76012883688901</v>
      </c>
      <c r="Q346">
        <f t="shared" si="115"/>
        <v>40.000897823078432</v>
      </c>
      <c r="R346">
        <f t="shared" si="115"/>
        <v>16.714285714285719</v>
      </c>
      <c r="S346">
        <f t="shared" si="115"/>
        <v>26.401814391445718</v>
      </c>
      <c r="T346">
        <f t="shared" si="115"/>
        <v>-11.190155594893129</v>
      </c>
      <c r="U346">
        <f t="shared" si="115"/>
        <v>62.714285714285722</v>
      </c>
      <c r="V346">
        <f t="shared" si="115"/>
        <v>8.8960278677054241</v>
      </c>
      <c r="W346">
        <f t="shared" si="115"/>
        <v>111.28571428571431</v>
      </c>
    </row>
    <row r="347" spans="1:23" ht="15">
      <c r="A347" s="53"/>
      <c r="B347" s="14">
        <v>21</v>
      </c>
      <c r="C347" s="15" t="s">
        <v>1</v>
      </c>
      <c r="D347">
        <f t="shared" si="112"/>
        <v>14.5</v>
      </c>
      <c r="E347">
        <f t="shared" si="115"/>
        <v>35.5</v>
      </c>
      <c r="F347">
        <f t="shared" si="115"/>
        <v>715.4666666666667</v>
      </c>
      <c r="G347">
        <f t="shared" si="115"/>
        <v>22761.117323648541</v>
      </c>
      <c r="H347">
        <f t="shared" si="115"/>
        <v>2878.5673925097431</v>
      </c>
      <c r="I347">
        <f t="shared" si="115"/>
        <v>126.0194151668089</v>
      </c>
      <c r="J347">
        <f t="shared" si="115"/>
        <v>0.63750015066601207</v>
      </c>
      <c r="K347">
        <f t="shared" si="115"/>
        <v>24.41333333333333</v>
      </c>
      <c r="L347">
        <f t="shared" si="115"/>
        <v>0.13600000000000001</v>
      </c>
      <c r="M347">
        <f t="shared" si="115"/>
        <v>-1.005333333333333</v>
      </c>
      <c r="N347">
        <f t="shared" si="115"/>
        <v>-1.3333333333333331E-2</v>
      </c>
      <c r="O347">
        <f t="shared" si="115"/>
        <v>8.1746642964082401</v>
      </c>
      <c r="P347">
        <f t="shared" si="115"/>
        <v>62.409751286906008</v>
      </c>
      <c r="Q347">
        <f t="shared" si="115"/>
        <v>74.800172767870919</v>
      </c>
      <c r="R347">
        <f t="shared" si="115"/>
        <v>8.1333333333333329</v>
      </c>
      <c r="S347">
        <f t="shared" si="115"/>
        <v>30.72074860504075</v>
      </c>
      <c r="T347">
        <f t="shared" si="115"/>
        <v>-8.3616451203348756</v>
      </c>
      <c r="U347">
        <f t="shared" si="115"/>
        <v>36.4</v>
      </c>
      <c r="V347">
        <f t="shared" si="115"/>
        <v>2.421366322852565</v>
      </c>
      <c r="W347">
        <f t="shared" si="115"/>
        <v>78.400000000000006</v>
      </c>
    </row>
    <row r="348" spans="1:23" ht="15">
      <c r="A348" s="53"/>
      <c r="B348" s="14">
        <v>22</v>
      </c>
      <c r="C348" s="15" t="s">
        <v>0</v>
      </c>
      <c r="D348">
        <f t="shared" si="112"/>
        <v>3</v>
      </c>
      <c r="E348">
        <f t="shared" si="115"/>
        <v>26</v>
      </c>
      <c r="F348">
        <f t="shared" si="115"/>
        <v>762.5</v>
      </c>
      <c r="G348">
        <f t="shared" si="115"/>
        <v>6677.4096975923094</v>
      </c>
      <c r="H348">
        <f t="shared" si="115"/>
        <v>1954.923998129477</v>
      </c>
      <c r="I348">
        <f t="shared" si="115"/>
        <v>4.4872287264572961</v>
      </c>
      <c r="J348">
        <f t="shared" si="115"/>
        <v>0.7886797530561438</v>
      </c>
      <c r="K348">
        <f t="shared" si="115"/>
        <v>25.833333333333329</v>
      </c>
      <c r="L348">
        <f t="shared" si="115"/>
        <v>-0.19500000000000001</v>
      </c>
      <c r="M348">
        <f t="shared" si="115"/>
        <v>-0.8849999999999999</v>
      </c>
      <c r="N348">
        <f t="shared" si="115"/>
        <v>-0.59</v>
      </c>
      <c r="O348">
        <f t="shared" si="115"/>
        <v>12.720813306378069</v>
      </c>
      <c r="P348">
        <f t="shared" si="115"/>
        <v>103.8416385123716</v>
      </c>
      <c r="Q348">
        <f t="shared" si="115"/>
        <v>62.223534482536699</v>
      </c>
      <c r="R348">
        <f t="shared" si="115"/>
        <v>23.333333333333329</v>
      </c>
      <c r="S348">
        <f t="shared" si="115"/>
        <v>32.458008835027847</v>
      </c>
      <c r="T348">
        <f t="shared" si="115"/>
        <v>-8.4063125092306503</v>
      </c>
      <c r="U348">
        <f t="shared" si="115"/>
        <v>70.833333333333329</v>
      </c>
      <c r="V348">
        <f t="shared" si="115"/>
        <v>9.3469448521506688</v>
      </c>
      <c r="W348">
        <f t="shared" si="115"/>
        <v>68.166666666666671</v>
      </c>
    </row>
    <row r="349" spans="1:23" ht="15">
      <c r="A349" s="53"/>
      <c r="B349" s="14">
        <v>23</v>
      </c>
      <c r="C349" s="15" t="s">
        <v>1</v>
      </c>
      <c r="D349">
        <f t="shared" si="112"/>
        <v>14.5</v>
      </c>
      <c r="E349">
        <f t="shared" si="115"/>
        <v>30</v>
      </c>
      <c r="F349">
        <f t="shared" si="115"/>
        <v>636.85714285714289</v>
      </c>
      <c r="G349">
        <f t="shared" si="115"/>
        <v>636.99632468547645</v>
      </c>
      <c r="H349">
        <f t="shared" si="115"/>
        <v>623.87364948039101</v>
      </c>
      <c r="I349">
        <f t="shared" si="115"/>
        <v>4.033674699558671</v>
      </c>
      <c r="J349">
        <f t="shared" si="115"/>
        <v>0.74260653431300283</v>
      </c>
      <c r="K349">
        <f t="shared" si="115"/>
        <v>24.11428571428571</v>
      </c>
      <c r="L349">
        <f t="shared" si="115"/>
        <v>-0.28000000000000003</v>
      </c>
      <c r="M349">
        <f t="shared" si="115"/>
        <v>-0.97428571428571431</v>
      </c>
      <c r="N349">
        <f t="shared" si="115"/>
        <v>-0.22142857142857139</v>
      </c>
      <c r="O349">
        <f t="shared" si="115"/>
        <v>3.627419915084408</v>
      </c>
      <c r="P349">
        <f t="shared" si="115"/>
        <v>23.52971891721123</v>
      </c>
      <c r="Q349">
        <f t="shared" si="115"/>
        <v>19.652244887749841</v>
      </c>
      <c r="R349">
        <f t="shared" si="115"/>
        <v>1</v>
      </c>
      <c r="S349">
        <f t="shared" si="115"/>
        <v>1.1222473178994909</v>
      </c>
      <c r="T349">
        <f t="shared" si="115"/>
        <v>-4.1635007687210637</v>
      </c>
      <c r="U349">
        <f t="shared" si="115"/>
        <v>156.71428571428569</v>
      </c>
      <c r="V349">
        <f t="shared" si="115"/>
        <v>3.435312720298012</v>
      </c>
      <c r="W349">
        <f t="shared" si="115"/>
        <v>182</v>
      </c>
    </row>
    <row r="350" spans="1:23" ht="15">
      <c r="A350" s="53"/>
      <c r="B350" s="14">
        <v>24</v>
      </c>
      <c r="C350" s="15" t="s">
        <v>0</v>
      </c>
      <c r="D350">
        <f t="shared" si="112"/>
        <v>3</v>
      </c>
      <c r="E350">
        <f t="shared" si="115"/>
        <v>43</v>
      </c>
      <c r="F350">
        <f t="shared" si="115"/>
        <v>711.42857142857144</v>
      </c>
      <c r="G350">
        <f t="shared" si="115"/>
        <v>408.09549381366469</v>
      </c>
      <c r="H350">
        <f t="shared" si="115"/>
        <v>336.7760557068014</v>
      </c>
      <c r="I350">
        <f t="shared" si="115"/>
        <v>1.5517176947589471</v>
      </c>
      <c r="J350">
        <f t="shared" si="115"/>
        <v>0.53168807097528858</v>
      </c>
      <c r="K350">
        <f t="shared" si="115"/>
        <v>24.342857142857149</v>
      </c>
      <c r="L350">
        <f t="shared" si="115"/>
        <v>8.5714285714285719E-3</v>
      </c>
      <c r="M350">
        <f t="shared" si="115"/>
        <v>-0.90571428571428558</v>
      </c>
      <c r="N350">
        <f t="shared" si="115"/>
        <v>-0.5357142857142857</v>
      </c>
      <c r="O350">
        <f t="shared" si="115"/>
        <v>6.4500082293272447</v>
      </c>
      <c r="P350">
        <f t="shared" si="115"/>
        <v>43.445648162869183</v>
      </c>
      <c r="Q350">
        <f t="shared" si="115"/>
        <v>30.6962057233408</v>
      </c>
      <c r="R350">
        <f t="shared" si="115"/>
        <v>3.714285714285714</v>
      </c>
      <c r="S350">
        <f t="shared" si="115"/>
        <v>7.6033470397857288</v>
      </c>
      <c r="T350">
        <f t="shared" si="115"/>
        <v>-8.5989636168933057</v>
      </c>
      <c r="U350">
        <f t="shared" si="115"/>
        <v>92.857142857142861</v>
      </c>
      <c r="V350">
        <f t="shared" si="115"/>
        <v>6.7983807963009939</v>
      </c>
      <c r="W350">
        <f t="shared" si="115"/>
        <v>140.71428571428569</v>
      </c>
    </row>
    <row r="351" spans="1:23" ht="15">
      <c r="A351" s="53"/>
      <c r="B351" s="14">
        <v>25</v>
      </c>
      <c r="C351" s="15" t="s">
        <v>0</v>
      </c>
      <c r="D351">
        <f t="shared" si="112"/>
        <v>14.5</v>
      </c>
      <c r="E351">
        <f t="shared" si="115"/>
        <v>29</v>
      </c>
      <c r="F351">
        <f t="shared" si="115"/>
        <v>887.875</v>
      </c>
      <c r="G351">
        <f t="shared" si="115"/>
        <v>755.33755399060942</v>
      </c>
      <c r="H351">
        <f t="shared" si="115"/>
        <v>307.39408855104767</v>
      </c>
      <c r="I351">
        <f t="shared" si="115"/>
        <v>2.2647401018834761</v>
      </c>
      <c r="J351">
        <f t="shared" si="115"/>
        <v>0.65157583158799381</v>
      </c>
      <c r="K351">
        <f t="shared" si="115"/>
        <v>24.9</v>
      </c>
      <c r="L351">
        <f t="shared" si="115"/>
        <v>0.26250000000000001</v>
      </c>
      <c r="M351">
        <f t="shared" si="115"/>
        <v>-0.90625</v>
      </c>
      <c r="N351">
        <f t="shared" si="115"/>
        <v>-0.46750000000000003</v>
      </c>
      <c r="O351">
        <f t="shared" si="115"/>
        <v>4.6876688792258037</v>
      </c>
      <c r="P351">
        <f t="shared" si="115"/>
        <v>41.751395295466679</v>
      </c>
      <c r="Q351">
        <f t="shared" si="115"/>
        <v>30.365604939867641</v>
      </c>
      <c r="R351">
        <f t="shared" si="115"/>
        <v>6.75</v>
      </c>
      <c r="S351">
        <f t="shared" si="115"/>
        <v>9.9752831672278539</v>
      </c>
      <c r="T351">
        <f t="shared" si="115"/>
        <v>-6.5033896449575392</v>
      </c>
      <c r="U351">
        <f t="shared" si="115"/>
        <v>118.125</v>
      </c>
      <c r="V351">
        <f t="shared" si="115"/>
        <v>6.6036039524019756</v>
      </c>
      <c r="W351">
        <f t="shared" si="115"/>
        <v>139.375</v>
      </c>
    </row>
    <row r="352" spans="1:23" ht="15">
      <c r="A352" s="53"/>
      <c r="B352" s="14">
        <v>26</v>
      </c>
      <c r="C352" s="15" t="s">
        <v>0</v>
      </c>
      <c r="D352">
        <f t="shared" si="112"/>
        <v>4</v>
      </c>
      <c r="E352">
        <f t="shared" si="115"/>
        <v>25</v>
      </c>
      <c r="F352">
        <f t="shared" si="115"/>
        <v>761.27272727272725</v>
      </c>
      <c r="G352">
        <f t="shared" si="115"/>
        <v>328.38491889081729</v>
      </c>
      <c r="H352">
        <f t="shared" si="115"/>
        <v>229.0902606654754</v>
      </c>
      <c r="I352">
        <f t="shared" si="115"/>
        <v>1.48425539450352</v>
      </c>
      <c r="J352">
        <f t="shared" si="115"/>
        <v>0.51674059006345674</v>
      </c>
      <c r="K352">
        <f t="shared" si="115"/>
        <v>24.418181818181822</v>
      </c>
      <c r="L352">
        <f t="shared" si="115"/>
        <v>0.11636363636363629</v>
      </c>
      <c r="M352">
        <f t="shared" si="115"/>
        <v>-0.9</v>
      </c>
      <c r="N352">
        <f t="shared" si="115"/>
        <v>-0.61090909090909085</v>
      </c>
      <c r="O352">
        <f t="shared" si="115"/>
        <v>3.405969502696776</v>
      </c>
      <c r="P352">
        <f t="shared" si="115"/>
        <v>29.34150922962333</v>
      </c>
      <c r="Q352">
        <f t="shared" si="115"/>
        <v>22.79291538439735</v>
      </c>
      <c r="R352">
        <f t="shared" si="115"/>
        <v>2.7272727272727271</v>
      </c>
      <c r="S352">
        <f t="shared" si="115"/>
        <v>3.5201641448622398</v>
      </c>
      <c r="T352">
        <f t="shared" si="115"/>
        <v>-8.223394513529195</v>
      </c>
      <c r="U352">
        <f t="shared" si="115"/>
        <v>181.5454545454545</v>
      </c>
      <c r="V352">
        <f t="shared" si="115"/>
        <v>6.6700207984487747</v>
      </c>
      <c r="W352">
        <f t="shared" si="115"/>
        <v>245.18181818181819</v>
      </c>
    </row>
    <row r="353" spans="1:47" ht="15">
      <c r="A353" s="53"/>
      <c r="B353" s="14">
        <v>27</v>
      </c>
      <c r="C353" s="15" t="s">
        <v>0</v>
      </c>
      <c r="D353">
        <f t="shared" si="112"/>
        <v>13</v>
      </c>
      <c r="E353">
        <f t="shared" si="115"/>
        <v>40</v>
      </c>
      <c r="F353">
        <f t="shared" si="115"/>
        <v>882.375</v>
      </c>
      <c r="G353">
        <f t="shared" si="115"/>
        <v>1271.752839714386</v>
      </c>
      <c r="H353">
        <f t="shared" si="115"/>
        <v>778.88906179708829</v>
      </c>
      <c r="I353">
        <f t="shared" si="115"/>
        <v>1.751731243314796</v>
      </c>
      <c r="J353">
        <f t="shared" si="115"/>
        <v>0.58144622858607209</v>
      </c>
      <c r="K353">
        <f t="shared" si="115"/>
        <v>25.362500000000001</v>
      </c>
      <c r="L353">
        <f t="shared" si="115"/>
        <v>0.14499999999999999</v>
      </c>
      <c r="M353">
        <f t="shared" si="115"/>
        <v>-0.89874999999999994</v>
      </c>
      <c r="N353">
        <f t="shared" si="115"/>
        <v>-0.55624999999999991</v>
      </c>
      <c r="O353">
        <f t="shared" si="115"/>
        <v>7.4572968398312698</v>
      </c>
      <c r="P353">
        <f t="shared" si="115"/>
        <v>65.380145256126099</v>
      </c>
      <c r="Q353">
        <f t="shared" si="115"/>
        <v>55.390938432446831</v>
      </c>
      <c r="R353">
        <f t="shared" si="115"/>
        <v>23.5</v>
      </c>
      <c r="S353">
        <f t="shared" si="115"/>
        <v>34.398774759741677</v>
      </c>
      <c r="T353">
        <f t="shared" si="115"/>
        <v>-9.1711039100454208</v>
      </c>
      <c r="U353">
        <f t="shared" si="115"/>
        <v>67.375</v>
      </c>
      <c r="V353">
        <f t="shared" si="115"/>
        <v>7.8425239480213396</v>
      </c>
      <c r="W353">
        <f t="shared" si="115"/>
        <v>118.125</v>
      </c>
    </row>
    <row r="354" spans="1:47" ht="15">
      <c r="A354" s="53"/>
      <c r="B354" s="14">
        <v>28</v>
      </c>
      <c r="C354" s="15" t="s">
        <v>1</v>
      </c>
      <c r="D354">
        <f t="shared" si="112"/>
        <v>14.5</v>
      </c>
      <c r="E354">
        <f t="shared" si="115"/>
        <v>35.5</v>
      </c>
      <c r="F354">
        <f t="shared" si="115"/>
        <v>819.78797979797992</v>
      </c>
      <c r="G354">
        <f t="shared" si="115"/>
        <v>3486.8533368442859</v>
      </c>
      <c r="H354">
        <f t="shared" si="115"/>
        <v>786.11470917639258</v>
      </c>
      <c r="I354">
        <f t="shared" si="115"/>
        <v>8.3535567041360235</v>
      </c>
      <c r="J354">
        <f t="shared" si="115"/>
        <v>0.55480314892848581</v>
      </c>
      <c r="K354">
        <f t="shared" si="115"/>
        <v>25.226692039442035</v>
      </c>
      <c r="L354">
        <f t="shared" si="115"/>
        <v>-4.4366895141895145E-2</v>
      </c>
      <c r="M354">
        <f t="shared" si="115"/>
        <v>-0.87167395382395363</v>
      </c>
      <c r="N354">
        <f t="shared" si="115"/>
        <v>-0.31458647186147187</v>
      </c>
      <c r="O354">
        <f t="shared" si="115"/>
        <v>5.966546349994732</v>
      </c>
      <c r="P354">
        <f t="shared" si="115"/>
        <v>50.662651364031753</v>
      </c>
      <c r="Q354">
        <f t="shared" ref="E354:W357" si="116">IF(Q282="",Q$318,Q282)</f>
        <v>41.890338191945695</v>
      </c>
      <c r="R354">
        <f t="shared" si="116"/>
        <v>13.212136844636849</v>
      </c>
      <c r="S354">
        <f t="shared" si="116"/>
        <v>20.803226936676751</v>
      </c>
      <c r="T354">
        <f t="shared" si="116"/>
        <v>-9.3200052560017035</v>
      </c>
      <c r="U354">
        <f t="shared" si="116"/>
        <v>101.32973184223184</v>
      </c>
      <c r="V354">
        <f t="shared" si="116"/>
        <v>7.0802859058923815</v>
      </c>
      <c r="W354">
        <f>IF(W282="",W$318,W282)</f>
        <v>134.05943241943243</v>
      </c>
    </row>
    <row r="355" spans="1:47" ht="15">
      <c r="A355" s="53"/>
      <c r="B355" s="14">
        <v>29</v>
      </c>
      <c r="C355" s="15" t="s">
        <v>1</v>
      </c>
      <c r="D355">
        <f t="shared" si="112"/>
        <v>52</v>
      </c>
      <c r="E355">
        <f t="shared" si="116"/>
        <v>41</v>
      </c>
      <c r="F355">
        <f t="shared" si="116"/>
        <v>817.42857142857144</v>
      </c>
      <c r="G355">
        <f t="shared" si="116"/>
        <v>1118.7074839201121</v>
      </c>
      <c r="H355">
        <f t="shared" si="116"/>
        <v>340.91418053697458</v>
      </c>
      <c r="I355">
        <f t="shared" si="116"/>
        <v>3.1997213530515438</v>
      </c>
      <c r="J355">
        <f t="shared" si="116"/>
        <v>0.73929216251871832</v>
      </c>
      <c r="K355">
        <f t="shared" si="116"/>
        <v>22.671428571428571</v>
      </c>
      <c r="L355">
        <f t="shared" si="116"/>
        <v>-7.1428571428571409E-3</v>
      </c>
      <c r="M355">
        <f t="shared" si="116"/>
        <v>-0.94571428571428562</v>
      </c>
      <c r="N355">
        <f t="shared" si="116"/>
        <v>-0.45285714285714279</v>
      </c>
      <c r="O355">
        <f t="shared" si="116"/>
        <v>8.7160523842783029</v>
      </c>
      <c r="P355">
        <f t="shared" si="116"/>
        <v>66.186900331868671</v>
      </c>
      <c r="Q355">
        <f t="shared" si="116"/>
        <v>34.824728066379677</v>
      </c>
      <c r="R355">
        <f t="shared" si="116"/>
        <v>10.142857142857141</v>
      </c>
      <c r="S355">
        <f t="shared" si="116"/>
        <v>14.33729664638045</v>
      </c>
      <c r="T355">
        <f t="shared" si="116"/>
        <v>-8.3619582550082825</v>
      </c>
      <c r="U355">
        <f t="shared" si="116"/>
        <v>102.1428571428571</v>
      </c>
      <c r="V355">
        <f t="shared" si="116"/>
        <v>8.3650891603375239</v>
      </c>
      <c r="W355">
        <f t="shared" si="116"/>
        <v>119.1428571428571</v>
      </c>
    </row>
    <row r="356" spans="1:47" ht="15" customHeight="1">
      <c r="A356" s="53"/>
      <c r="B356" s="14">
        <v>30</v>
      </c>
      <c r="C356" s="15" t="s">
        <v>1</v>
      </c>
      <c r="D356">
        <f t="shared" si="112"/>
        <v>4</v>
      </c>
      <c r="E356">
        <f t="shared" si="116"/>
        <v>38</v>
      </c>
      <c r="F356">
        <f t="shared" si="116"/>
        <v>782.58333333333337</v>
      </c>
      <c r="G356">
        <f t="shared" si="116"/>
        <v>430.0731697865524</v>
      </c>
      <c r="H356">
        <f t="shared" si="116"/>
        <v>447.84918005592698</v>
      </c>
      <c r="I356">
        <f t="shared" si="116"/>
        <v>1.045998511534608</v>
      </c>
      <c r="J356">
        <f t="shared" si="116"/>
        <v>0.4780767659753104</v>
      </c>
      <c r="K356">
        <f t="shared" si="116"/>
        <v>27.225000000000001</v>
      </c>
      <c r="L356">
        <f t="shared" si="116"/>
        <v>-0.27166666666666672</v>
      </c>
      <c r="M356">
        <f t="shared" si="116"/>
        <v>-0.92333333333333345</v>
      </c>
      <c r="N356">
        <f t="shared" si="116"/>
        <v>-0.43916666666666659</v>
      </c>
      <c r="O356">
        <f t="shared" si="116"/>
        <v>4.9804932541698959</v>
      </c>
      <c r="P356">
        <f t="shared" si="116"/>
        <v>37.040932830603687</v>
      </c>
      <c r="Q356">
        <f t="shared" si="116"/>
        <v>34.402922200485357</v>
      </c>
      <c r="R356">
        <f t="shared" si="116"/>
        <v>10.41666666666667</v>
      </c>
      <c r="S356">
        <f t="shared" si="116"/>
        <v>13.767434162171</v>
      </c>
      <c r="T356">
        <f t="shared" si="116"/>
        <v>-8.5023973458891806</v>
      </c>
      <c r="U356">
        <f t="shared" si="116"/>
        <v>173.25</v>
      </c>
      <c r="V356">
        <f t="shared" si="116"/>
        <v>7.6004208395043236</v>
      </c>
      <c r="W356">
        <f t="shared" si="116"/>
        <v>200.58333333333329</v>
      </c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</row>
    <row r="357" spans="1:47" ht="16" customHeight="1" thickBot="1">
      <c r="A357" s="54"/>
      <c r="B357" s="30">
        <v>31</v>
      </c>
      <c r="C357" s="31" t="s">
        <v>0</v>
      </c>
      <c r="D357">
        <f t="shared" si="112"/>
        <v>23</v>
      </c>
      <c r="E357">
        <f t="shared" si="116"/>
        <v>26</v>
      </c>
      <c r="F357" s="32">
        <f t="shared" si="116"/>
        <v>1027.5</v>
      </c>
      <c r="G357" s="32">
        <f t="shared" si="116"/>
        <v>718.69701351701246</v>
      </c>
      <c r="H357" s="32">
        <f t="shared" si="116"/>
        <v>1202.9033852137479</v>
      </c>
      <c r="I357" s="32">
        <f t="shared" si="116"/>
        <v>0.62688681118426914</v>
      </c>
      <c r="J357" s="32">
        <f t="shared" si="116"/>
        <v>0.36059819166438473</v>
      </c>
      <c r="K357" s="32">
        <f t="shared" si="116"/>
        <v>26.18</v>
      </c>
      <c r="L357" s="32">
        <f t="shared" si="116"/>
        <v>-3.9999999999999987E-2</v>
      </c>
      <c r="M357" s="32">
        <f t="shared" si="116"/>
        <v>0.59699999999999998</v>
      </c>
      <c r="N357" s="32">
        <f t="shared" si="116"/>
        <v>-0.84099999999999997</v>
      </c>
      <c r="O357" s="32">
        <f t="shared" si="116"/>
        <v>6.8452634832479147</v>
      </c>
      <c r="P357" s="32">
        <f t="shared" si="116"/>
        <v>65.251644721221808</v>
      </c>
      <c r="Q357" s="32">
        <f t="shared" si="116"/>
        <v>64.604955885369321</v>
      </c>
      <c r="R357" s="32">
        <f t="shared" si="116"/>
        <v>29.7</v>
      </c>
      <c r="S357" s="32">
        <f t="shared" si="116"/>
        <v>50.576298963532082</v>
      </c>
      <c r="T357" s="32">
        <f t="shared" si="116"/>
        <v>-7.4200790844884921</v>
      </c>
      <c r="U357" s="32">
        <f t="shared" si="116"/>
        <v>66.599999999999994</v>
      </c>
      <c r="V357" s="32">
        <f t="shared" si="116"/>
        <v>6.5717761646181909</v>
      </c>
      <c r="W357" s="32">
        <f t="shared" si="116"/>
        <v>93.5</v>
      </c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</row>
    <row r="358" spans="1:47" ht="15" customHeight="1">
      <c r="A358" s="55" t="s">
        <v>201</v>
      </c>
      <c r="B358" s="28">
        <v>1</v>
      </c>
      <c r="C358" s="29" t="s">
        <v>1</v>
      </c>
      <c r="D358" s="56" t="s">
        <v>202</v>
      </c>
      <c r="E358" s="57"/>
      <c r="F358">
        <f t="shared" ref="F358:F388" si="117">IF(F286="",F$319,F286)</f>
        <v>772</v>
      </c>
      <c r="G358">
        <f t="shared" ref="G358:W373" si="118">IF(G286="",G$319,G286)</f>
        <v>998.24255534444603</v>
      </c>
      <c r="H358">
        <f t="shared" si="118"/>
        <v>469.55064232456698</v>
      </c>
      <c r="I358">
        <f t="shared" si="118"/>
        <v>2.1259529119213401</v>
      </c>
      <c r="J358">
        <f t="shared" si="118"/>
        <v>0.68009754843512304</v>
      </c>
      <c r="K358">
        <f t="shared" si="118"/>
        <v>29.9</v>
      </c>
      <c r="L358">
        <f t="shared" si="118"/>
        <v>0.13</v>
      </c>
      <c r="M358">
        <f t="shared" si="118"/>
        <v>-0.98</v>
      </c>
      <c r="N358">
        <f t="shared" si="118"/>
        <v>-0.38</v>
      </c>
      <c r="O358">
        <f t="shared" si="118"/>
        <v>6.7662750452260196</v>
      </c>
      <c r="P358">
        <f t="shared" si="118"/>
        <v>65.168697882292093</v>
      </c>
      <c r="Q358">
        <f t="shared" si="118"/>
        <v>35.165859596481098</v>
      </c>
      <c r="R358">
        <f t="shared" si="118"/>
        <v>12</v>
      </c>
      <c r="S358">
        <f t="shared" si="118"/>
        <v>17.1428571428571</v>
      </c>
      <c r="T358">
        <f t="shared" si="118"/>
        <v>-9.6025974025974392</v>
      </c>
      <c r="U358">
        <f t="shared" si="118"/>
        <v>385</v>
      </c>
      <c r="V358">
        <f t="shared" si="118"/>
        <v>7.0921588594704597</v>
      </c>
      <c r="W358">
        <f t="shared" si="118"/>
        <v>491</v>
      </c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</row>
    <row r="359" spans="1:47" ht="15" customHeight="1">
      <c r="A359" s="52"/>
      <c r="B359" s="14">
        <v>2</v>
      </c>
      <c r="C359" s="15" t="s">
        <v>1</v>
      </c>
      <c r="D359" s="58"/>
      <c r="E359" s="59"/>
      <c r="F359">
        <f t="shared" si="117"/>
        <v>669.25</v>
      </c>
      <c r="G359">
        <f t="shared" ref="G359:U359" si="119">IF(G287="",G$319,G287)</f>
        <v>456.40724016350418</v>
      </c>
      <c r="H359">
        <f t="shared" si="119"/>
        <v>517.37624860554104</v>
      </c>
      <c r="I359">
        <f t="shared" si="119"/>
        <v>1.0445736811506441</v>
      </c>
      <c r="J359">
        <f t="shared" si="119"/>
        <v>0.474930634513618</v>
      </c>
      <c r="K359">
        <f t="shared" si="119"/>
        <v>27.25</v>
      </c>
      <c r="L359">
        <f t="shared" si="119"/>
        <v>-3.2500000000000001E-2</v>
      </c>
      <c r="M359">
        <f t="shared" si="119"/>
        <v>-1.0625</v>
      </c>
      <c r="N359">
        <f t="shared" si="119"/>
        <v>7.2500000000000009E-2</v>
      </c>
      <c r="O359">
        <f t="shared" si="119"/>
        <v>7.202301726693662</v>
      </c>
      <c r="P359">
        <f t="shared" si="119"/>
        <v>45.016785567776999</v>
      </c>
      <c r="Q359">
        <f t="shared" si="119"/>
        <v>34.672312934796267</v>
      </c>
      <c r="R359">
        <f t="shared" si="119"/>
        <v>13.5</v>
      </c>
      <c r="S359">
        <f t="shared" si="119"/>
        <v>15.24186463078888</v>
      </c>
      <c r="T359">
        <f t="shared" si="119"/>
        <v>-9.5983178556070001</v>
      </c>
      <c r="U359">
        <f t="shared" si="119"/>
        <v>332.5</v>
      </c>
      <c r="V359">
        <f t="shared" si="118"/>
        <v>7.4678692694792232</v>
      </c>
      <c r="W359">
        <f t="shared" si="118"/>
        <v>461</v>
      </c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</row>
    <row r="360" spans="1:47" ht="15" customHeight="1">
      <c r="A360" s="52"/>
      <c r="B360" s="14">
        <v>3</v>
      </c>
      <c r="C360" s="15" t="s">
        <v>1</v>
      </c>
      <c r="D360" s="58"/>
      <c r="E360" s="59"/>
      <c r="F360">
        <f t="shared" si="117"/>
        <v>758.75297619047615</v>
      </c>
      <c r="G360">
        <f t="shared" si="118"/>
        <v>2049.3021585359661</v>
      </c>
      <c r="H360">
        <f t="shared" si="118"/>
        <v>599.66429198550304</v>
      </c>
      <c r="I360">
        <f t="shared" si="118"/>
        <v>2.6906599227459389</v>
      </c>
      <c r="J360">
        <f t="shared" si="118"/>
        <v>0.66053522235914219</v>
      </c>
      <c r="K360">
        <f t="shared" si="118"/>
        <v>28.222023809523812</v>
      </c>
      <c r="L360">
        <f t="shared" si="118"/>
        <v>4.91071428571429E-3</v>
      </c>
      <c r="M360">
        <f t="shared" si="118"/>
        <v>-0.90080357142857126</v>
      </c>
      <c r="N360">
        <f t="shared" si="118"/>
        <v>-3.6041666666666659E-2</v>
      </c>
      <c r="O360">
        <f t="shared" si="118"/>
        <v>7.1688843632649721</v>
      </c>
      <c r="P360">
        <f t="shared" si="118"/>
        <v>54.10658486805751</v>
      </c>
      <c r="Q360">
        <f t="shared" si="118"/>
        <v>36.722765210670104</v>
      </c>
      <c r="R360">
        <f t="shared" si="118"/>
        <v>10.446428571428571</v>
      </c>
      <c r="S360">
        <f t="shared" si="118"/>
        <v>14.569437233387081</v>
      </c>
      <c r="T360">
        <f t="shared" si="118"/>
        <v>-9.2593404443921994</v>
      </c>
      <c r="U360">
        <f t="shared" si="118"/>
        <v>487.42857142857144</v>
      </c>
      <c r="V360">
        <f t="shared" si="118"/>
        <v>7.3298857110234232</v>
      </c>
      <c r="W360">
        <f t="shared" si="118"/>
        <v>617.93452380952374</v>
      </c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</row>
    <row r="361" spans="1:47" ht="15" customHeight="1">
      <c r="A361" s="52"/>
      <c r="B361" s="14">
        <v>4</v>
      </c>
      <c r="C361" s="15" t="s">
        <v>1</v>
      </c>
      <c r="D361" s="58"/>
      <c r="E361" s="59"/>
      <c r="F361">
        <f t="shared" si="117"/>
        <v>820</v>
      </c>
      <c r="G361">
        <f t="shared" si="118"/>
        <v>699.90254144929395</v>
      </c>
      <c r="H361">
        <f t="shared" si="118"/>
        <v>406.201831825103</v>
      </c>
      <c r="I361">
        <f t="shared" si="118"/>
        <v>1.72304132235092</v>
      </c>
      <c r="J361">
        <f t="shared" si="118"/>
        <v>0.63276356043812998</v>
      </c>
      <c r="K361">
        <f t="shared" si="118"/>
        <v>27.7</v>
      </c>
      <c r="L361">
        <f t="shared" si="118"/>
        <v>-0.13</v>
      </c>
      <c r="M361">
        <f t="shared" si="118"/>
        <v>-1.04</v>
      </c>
      <c r="N361">
        <f t="shared" si="118"/>
        <v>-0.13</v>
      </c>
      <c r="O361">
        <f t="shared" si="118"/>
        <v>7.5397189168948602</v>
      </c>
      <c r="P361">
        <f t="shared" si="118"/>
        <v>47.180201892502403</v>
      </c>
      <c r="Q361">
        <f t="shared" si="118"/>
        <v>20.891402639012799</v>
      </c>
      <c r="R361">
        <f t="shared" si="118"/>
        <v>3</v>
      </c>
      <c r="S361">
        <f t="shared" si="118"/>
        <v>4.1666666666666696</v>
      </c>
      <c r="T361">
        <f t="shared" si="118"/>
        <v>-9.2938271604938105</v>
      </c>
      <c r="U361">
        <f t="shared" si="118"/>
        <v>405</v>
      </c>
      <c r="V361">
        <f t="shared" si="118"/>
        <v>8.2139598540146004</v>
      </c>
      <c r="W361">
        <f t="shared" si="118"/>
        <v>548</v>
      </c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</row>
    <row r="362" spans="1:47" ht="15" customHeight="1">
      <c r="A362" s="52"/>
      <c r="B362" s="14">
        <v>5</v>
      </c>
      <c r="C362" s="15" t="s">
        <v>1</v>
      </c>
      <c r="D362" s="58"/>
      <c r="E362" s="59"/>
      <c r="F362">
        <f t="shared" si="117"/>
        <v>744</v>
      </c>
      <c r="G362">
        <f t="shared" si="118"/>
        <v>9.0952072161874398</v>
      </c>
      <c r="H362">
        <f t="shared" si="118"/>
        <v>17.005771238605099</v>
      </c>
      <c r="I362">
        <f t="shared" si="118"/>
        <v>0.53483062241483303</v>
      </c>
      <c r="J362">
        <f t="shared" si="118"/>
        <v>0.34846230887246299</v>
      </c>
      <c r="K362">
        <f t="shared" si="118"/>
        <v>30.2</v>
      </c>
      <c r="L362">
        <f t="shared" si="118"/>
        <v>0.28000000000000003</v>
      </c>
      <c r="M362">
        <f t="shared" si="118"/>
        <v>-0.88</v>
      </c>
      <c r="N362">
        <f t="shared" si="118"/>
        <v>0.38</v>
      </c>
      <c r="O362">
        <f t="shared" si="118"/>
        <v>2.19620513368488</v>
      </c>
      <c r="P362">
        <f t="shared" si="118"/>
        <v>13.0272790712412</v>
      </c>
      <c r="Q362">
        <f t="shared" si="118"/>
        <v>8.4673610134235808</v>
      </c>
      <c r="R362">
        <f t="shared" si="118"/>
        <v>0</v>
      </c>
      <c r="S362">
        <f t="shared" si="118"/>
        <v>0</v>
      </c>
      <c r="T362">
        <f t="shared" si="118"/>
        <v>-2.4848084544253499</v>
      </c>
      <c r="U362">
        <f t="shared" si="118"/>
        <v>757</v>
      </c>
      <c r="V362">
        <f t="shared" si="118"/>
        <v>2.6514683153014</v>
      </c>
      <c r="W362">
        <f t="shared" si="118"/>
        <v>647</v>
      </c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</row>
    <row r="363" spans="1:47" ht="15" customHeight="1">
      <c r="A363" s="52"/>
      <c r="B363" s="14">
        <v>6</v>
      </c>
      <c r="C363" s="15" t="s">
        <v>0</v>
      </c>
      <c r="D363" s="58"/>
      <c r="E363" s="59"/>
      <c r="F363">
        <f t="shared" si="117"/>
        <v>697</v>
      </c>
      <c r="G363">
        <f t="shared" si="118"/>
        <v>28485.462124429381</v>
      </c>
      <c r="H363">
        <f t="shared" si="118"/>
        <v>4111.3261963686609</v>
      </c>
      <c r="I363">
        <f t="shared" si="118"/>
        <v>7.9404002986059403</v>
      </c>
      <c r="J363">
        <f t="shared" si="118"/>
        <v>0.88624996542600609</v>
      </c>
      <c r="K363">
        <f t="shared" si="118"/>
        <v>29.1</v>
      </c>
      <c r="L363">
        <f t="shared" si="118"/>
        <v>-9.5000000000000001E-2</v>
      </c>
      <c r="M363">
        <f t="shared" si="118"/>
        <v>-1.04</v>
      </c>
      <c r="N363">
        <f t="shared" si="118"/>
        <v>0.11</v>
      </c>
      <c r="O363">
        <f t="shared" si="118"/>
        <v>10.321871907016719</v>
      </c>
      <c r="P363">
        <f t="shared" si="118"/>
        <v>77.808941016487807</v>
      </c>
      <c r="Q363">
        <f t="shared" si="118"/>
        <v>84.075872747918353</v>
      </c>
      <c r="R363">
        <f t="shared" si="118"/>
        <v>12</v>
      </c>
      <c r="S363">
        <f t="shared" si="118"/>
        <v>23.80434782608695</v>
      </c>
      <c r="T363">
        <f t="shared" si="118"/>
        <v>-10.7197725729803</v>
      </c>
      <c r="U363">
        <f t="shared" si="118"/>
        <v>500.5</v>
      </c>
      <c r="V363">
        <f t="shared" si="118"/>
        <v>8.6682033250075108</v>
      </c>
      <c r="W363">
        <f t="shared" si="118"/>
        <v>716.5</v>
      </c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</row>
    <row r="364" spans="1:47" ht="15" customHeight="1">
      <c r="A364" s="52"/>
      <c r="B364" s="14">
        <v>7</v>
      </c>
      <c r="C364" s="15" t="s">
        <v>0</v>
      </c>
      <c r="D364" s="58"/>
      <c r="E364" s="59"/>
      <c r="F364">
        <f t="shared" si="117"/>
        <v>811.5</v>
      </c>
      <c r="G364">
        <f t="shared" si="118"/>
        <v>1489.9502302117401</v>
      </c>
      <c r="H364">
        <f t="shared" si="118"/>
        <v>445.921249507016</v>
      </c>
      <c r="I364">
        <f t="shared" si="118"/>
        <v>3.5804978385719148</v>
      </c>
      <c r="J364">
        <f t="shared" si="118"/>
        <v>0.76331340525113545</v>
      </c>
      <c r="K364">
        <f t="shared" si="118"/>
        <v>28.15</v>
      </c>
      <c r="L364">
        <f t="shared" si="118"/>
        <v>-0.14000000000000001</v>
      </c>
      <c r="M364">
        <f t="shared" si="118"/>
        <v>-1.1000000000000001</v>
      </c>
      <c r="N364">
        <f t="shared" si="118"/>
        <v>-1.4999999999999999E-2</v>
      </c>
      <c r="O364">
        <f t="shared" si="118"/>
        <v>8.2433528148296507</v>
      </c>
      <c r="P364">
        <f t="shared" si="118"/>
        <v>76.791627233103355</v>
      </c>
      <c r="Q364">
        <f t="shared" si="118"/>
        <v>40.822466001608099</v>
      </c>
      <c r="R364">
        <f t="shared" si="118"/>
        <v>15</v>
      </c>
      <c r="S364">
        <f t="shared" si="118"/>
        <v>20.755614769699299</v>
      </c>
      <c r="T364">
        <f t="shared" si="118"/>
        <v>-9.2372397704542646</v>
      </c>
      <c r="U364">
        <f t="shared" si="118"/>
        <v>454</v>
      </c>
      <c r="V364">
        <f t="shared" si="118"/>
        <v>7.5804028762805604</v>
      </c>
      <c r="W364">
        <f t="shared" si="118"/>
        <v>579</v>
      </c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</row>
    <row r="365" spans="1:47" ht="15" customHeight="1">
      <c r="A365" s="52"/>
      <c r="B365" s="14">
        <v>8</v>
      </c>
      <c r="C365" s="15" t="s">
        <v>0</v>
      </c>
      <c r="D365" s="58"/>
      <c r="E365" s="59"/>
      <c r="F365">
        <f t="shared" si="117"/>
        <v>705.5</v>
      </c>
      <c r="G365">
        <f t="shared" si="118"/>
        <v>275.18503861984749</v>
      </c>
      <c r="H365">
        <f t="shared" si="118"/>
        <v>163.4872265969735</v>
      </c>
      <c r="I365">
        <f t="shared" si="118"/>
        <v>1.682477351486215</v>
      </c>
      <c r="J365">
        <f t="shared" si="118"/>
        <v>0.62720545133928307</v>
      </c>
      <c r="K365">
        <f t="shared" si="118"/>
        <v>27.3</v>
      </c>
      <c r="L365">
        <f t="shared" si="118"/>
        <v>-0.03</v>
      </c>
      <c r="M365">
        <f t="shared" si="118"/>
        <v>1.01</v>
      </c>
      <c r="N365">
        <f t="shared" si="118"/>
        <v>-0.11</v>
      </c>
      <c r="O365">
        <f t="shared" si="118"/>
        <v>3.702274936973275</v>
      </c>
      <c r="P365">
        <f t="shared" si="118"/>
        <v>25.885465190130748</v>
      </c>
      <c r="Q365">
        <f t="shared" si="118"/>
        <v>17.012094661713348</v>
      </c>
      <c r="R365">
        <f t="shared" si="118"/>
        <v>0</v>
      </c>
      <c r="S365">
        <f t="shared" si="118"/>
        <v>0</v>
      </c>
      <c r="T365">
        <f t="shared" si="118"/>
        <v>-8.1287534990482442</v>
      </c>
      <c r="U365">
        <f t="shared" si="118"/>
        <v>668.5</v>
      </c>
      <c r="V365">
        <f t="shared" si="118"/>
        <v>7.3091010882727847</v>
      </c>
      <c r="W365">
        <f t="shared" si="118"/>
        <v>879.5</v>
      </c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</row>
    <row r="366" spans="1:47" ht="15" customHeight="1">
      <c r="A366" s="52"/>
      <c r="B366" s="14">
        <v>9</v>
      </c>
      <c r="C366" s="15" t="s">
        <v>0</v>
      </c>
      <c r="D366" s="58"/>
      <c r="E366" s="59"/>
      <c r="F366">
        <f t="shared" si="117"/>
        <v>640.5</v>
      </c>
      <c r="G366">
        <f t="shared" si="118"/>
        <v>1036.18552685498</v>
      </c>
      <c r="H366">
        <f t="shared" si="118"/>
        <v>181.60484904240451</v>
      </c>
      <c r="I366">
        <f t="shared" si="118"/>
        <v>4.3309509725480551</v>
      </c>
      <c r="J366">
        <f t="shared" si="118"/>
        <v>0.77297063026677948</v>
      </c>
      <c r="K366">
        <f t="shared" si="118"/>
        <v>27.85</v>
      </c>
      <c r="L366">
        <f t="shared" si="118"/>
        <v>-0.155</v>
      </c>
      <c r="M366">
        <f t="shared" si="118"/>
        <v>-1.0249999999999999</v>
      </c>
      <c r="N366">
        <f t="shared" si="118"/>
        <v>0.19</v>
      </c>
      <c r="O366">
        <f t="shared" si="118"/>
        <v>5.4701057519465</v>
      </c>
      <c r="P366">
        <f t="shared" si="118"/>
        <v>39.794464414405603</v>
      </c>
      <c r="Q366">
        <f t="shared" si="118"/>
        <v>15.64934990625845</v>
      </c>
      <c r="R366">
        <f t="shared" si="118"/>
        <v>2.5</v>
      </c>
      <c r="S366">
        <f t="shared" si="118"/>
        <v>2.5252525252525251</v>
      </c>
      <c r="T366">
        <f t="shared" si="118"/>
        <v>-7.2443317989575906</v>
      </c>
      <c r="U366">
        <f t="shared" si="118"/>
        <v>684.5</v>
      </c>
      <c r="V366">
        <f t="shared" si="118"/>
        <v>6.7243355947765604</v>
      </c>
      <c r="W366">
        <f t="shared" si="118"/>
        <v>700.5</v>
      </c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</row>
    <row r="367" spans="1:47" ht="15" customHeight="1">
      <c r="A367" s="52"/>
      <c r="B367" s="14">
        <v>10</v>
      </c>
      <c r="C367" s="15" t="s">
        <v>0</v>
      </c>
      <c r="D367" s="58"/>
      <c r="E367" s="59"/>
      <c r="F367">
        <f t="shared" si="117"/>
        <v>816.5</v>
      </c>
      <c r="G367">
        <f t="shared" si="118"/>
        <v>1484.039650934551</v>
      </c>
      <c r="H367">
        <f t="shared" si="118"/>
        <v>253.93206418045699</v>
      </c>
      <c r="I367">
        <f t="shared" si="118"/>
        <v>5.1562477985004351</v>
      </c>
      <c r="J367">
        <f t="shared" si="118"/>
        <v>0.82732860341673353</v>
      </c>
      <c r="K367">
        <f t="shared" si="118"/>
        <v>28.85</v>
      </c>
      <c r="L367">
        <f t="shared" si="118"/>
        <v>0.26500000000000001</v>
      </c>
      <c r="M367">
        <f t="shared" si="118"/>
        <v>-1.0549999999999999</v>
      </c>
      <c r="N367">
        <f t="shared" si="118"/>
        <v>6.5000000000000002E-2</v>
      </c>
      <c r="O367">
        <f t="shared" si="118"/>
        <v>6.1752092444175899</v>
      </c>
      <c r="P367">
        <f t="shared" si="118"/>
        <v>53.003891032633852</v>
      </c>
      <c r="Q367">
        <f t="shared" si="118"/>
        <v>29.250178455692449</v>
      </c>
      <c r="R367">
        <f t="shared" si="118"/>
        <v>8</v>
      </c>
      <c r="S367">
        <f t="shared" si="118"/>
        <v>11.06354642313547</v>
      </c>
      <c r="T367">
        <f t="shared" si="118"/>
        <v>-7.5937499999999698</v>
      </c>
      <c r="U367">
        <f t="shared" si="118"/>
        <v>636</v>
      </c>
      <c r="V367">
        <f t="shared" si="118"/>
        <v>6.4518804703524602</v>
      </c>
      <c r="W367">
        <f t="shared" si="118"/>
        <v>715</v>
      </c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</row>
    <row r="368" spans="1:47" ht="15" customHeight="1">
      <c r="A368" s="52"/>
      <c r="B368" s="14">
        <v>11</v>
      </c>
      <c r="C368" s="15" t="s">
        <v>1</v>
      </c>
      <c r="D368" s="58"/>
      <c r="E368" s="59"/>
      <c r="F368">
        <f t="shared" si="117"/>
        <v>716</v>
      </c>
      <c r="G368">
        <f t="shared" si="118"/>
        <v>159.42089350283399</v>
      </c>
      <c r="H368">
        <f t="shared" si="118"/>
        <v>70.033011822737393</v>
      </c>
      <c r="I368">
        <f t="shared" si="118"/>
        <v>2.2763678064617401</v>
      </c>
      <c r="J368">
        <f t="shared" si="118"/>
        <v>0.69478396228049499</v>
      </c>
      <c r="K368">
        <f t="shared" si="118"/>
        <v>28.9</v>
      </c>
      <c r="L368">
        <f t="shared" si="118"/>
        <v>-0.22</v>
      </c>
      <c r="M368">
        <f t="shared" si="118"/>
        <v>-1.04</v>
      </c>
      <c r="N368">
        <f t="shared" si="118"/>
        <v>0.09</v>
      </c>
      <c r="O368">
        <f t="shared" si="118"/>
        <v>7.3023876576269</v>
      </c>
      <c r="P368">
        <f t="shared" si="118"/>
        <v>40.825860498930801</v>
      </c>
      <c r="Q368">
        <f t="shared" si="118"/>
        <v>15.693612512235999</v>
      </c>
      <c r="R368">
        <f t="shared" si="118"/>
        <v>0</v>
      </c>
      <c r="S368">
        <f t="shared" si="118"/>
        <v>0</v>
      </c>
      <c r="T368">
        <f t="shared" si="118"/>
        <v>-10.039215686274501</v>
      </c>
      <c r="U368">
        <f t="shared" si="118"/>
        <v>765</v>
      </c>
      <c r="V368">
        <f t="shared" si="118"/>
        <v>8.2679558011049608</v>
      </c>
      <c r="W368">
        <f t="shared" si="118"/>
        <v>905</v>
      </c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</row>
    <row r="369" spans="1:47" ht="15" customHeight="1">
      <c r="A369" s="52"/>
      <c r="B369" s="14">
        <v>12</v>
      </c>
      <c r="C369" s="15" t="s">
        <v>1</v>
      </c>
      <c r="D369" s="58"/>
      <c r="E369" s="59"/>
      <c r="F369">
        <f t="shared" si="117"/>
        <v>722</v>
      </c>
      <c r="G369">
        <f t="shared" si="118"/>
        <v>2200.2241516874801</v>
      </c>
      <c r="H369">
        <f t="shared" si="118"/>
        <v>1536.3253001610999</v>
      </c>
      <c r="I369">
        <f t="shared" si="118"/>
        <v>1.4321342956838401</v>
      </c>
      <c r="J369">
        <f t="shared" si="118"/>
        <v>0.58883849392090004</v>
      </c>
      <c r="K369">
        <f t="shared" si="118"/>
        <v>26.1</v>
      </c>
      <c r="L369">
        <f t="shared" si="118"/>
        <v>-0.03</v>
      </c>
      <c r="M369">
        <f t="shared" si="118"/>
        <v>-1.04</v>
      </c>
      <c r="N369">
        <f t="shared" si="118"/>
        <v>-0.13</v>
      </c>
      <c r="O369">
        <f t="shared" si="118"/>
        <v>8.9594243530795108</v>
      </c>
      <c r="P369">
        <f t="shared" si="118"/>
        <v>71.8656830909988</v>
      </c>
      <c r="Q369">
        <f t="shared" si="118"/>
        <v>53.199160566041897</v>
      </c>
      <c r="R369">
        <f t="shared" si="118"/>
        <v>24</v>
      </c>
      <c r="S369">
        <f t="shared" si="118"/>
        <v>32.4324324324324</v>
      </c>
      <c r="T369">
        <f t="shared" si="118"/>
        <v>-9.3559027777777999</v>
      </c>
      <c r="U369">
        <f t="shared" si="118"/>
        <v>288</v>
      </c>
      <c r="V369">
        <f t="shared" si="118"/>
        <v>7.0414507772020203</v>
      </c>
      <c r="W369">
        <f t="shared" si="118"/>
        <v>386</v>
      </c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</row>
    <row r="370" spans="1:47" ht="15" customHeight="1">
      <c r="A370" s="52"/>
      <c r="B370" s="14">
        <v>13</v>
      </c>
      <c r="C370" s="15" t="s">
        <v>0</v>
      </c>
      <c r="D370" s="58"/>
      <c r="E370" s="59"/>
      <c r="F370">
        <f t="shared" si="117"/>
        <v>862.5</v>
      </c>
      <c r="G370">
        <f t="shared" si="118"/>
        <v>2669.6566159771251</v>
      </c>
      <c r="H370">
        <f t="shared" si="118"/>
        <v>1138.2859575830701</v>
      </c>
      <c r="I370">
        <f t="shared" si="118"/>
        <v>2.3300960994022502</v>
      </c>
      <c r="J370">
        <f t="shared" si="118"/>
        <v>0.69639865498445597</v>
      </c>
      <c r="K370">
        <f t="shared" si="118"/>
        <v>28.65</v>
      </c>
      <c r="L370">
        <f t="shared" si="118"/>
        <v>-0.02</v>
      </c>
      <c r="M370">
        <f t="shared" si="118"/>
        <v>-1.0249999999999999</v>
      </c>
      <c r="N370">
        <f t="shared" si="118"/>
        <v>-0.39500000000000002</v>
      </c>
      <c r="O370">
        <f t="shared" si="118"/>
        <v>9.012287018003315</v>
      </c>
      <c r="P370">
        <f t="shared" si="118"/>
        <v>79.816672560791261</v>
      </c>
      <c r="Q370">
        <f t="shared" si="118"/>
        <v>52.142226420594547</v>
      </c>
      <c r="R370">
        <f t="shared" si="118"/>
        <v>25</v>
      </c>
      <c r="S370">
        <f t="shared" si="118"/>
        <v>38.216783216783199</v>
      </c>
      <c r="T370">
        <f t="shared" si="118"/>
        <v>-11.157074597061801</v>
      </c>
      <c r="U370">
        <f t="shared" si="118"/>
        <v>335</v>
      </c>
      <c r="V370">
        <f t="shared" si="118"/>
        <v>7.7533014761103951</v>
      </c>
      <c r="W370">
        <f t="shared" si="118"/>
        <v>388</v>
      </c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</row>
    <row r="371" spans="1:47" ht="15" customHeight="1">
      <c r="A371" s="52"/>
      <c r="B371" s="14">
        <v>14</v>
      </c>
      <c r="C371" s="15" t="s">
        <v>0</v>
      </c>
      <c r="D371" s="58"/>
      <c r="E371" s="59"/>
      <c r="F371">
        <f t="shared" si="117"/>
        <v>865.5</v>
      </c>
      <c r="G371">
        <f t="shared" si="118"/>
        <v>1044.212510597868</v>
      </c>
      <c r="H371">
        <f t="shared" si="118"/>
        <v>774.95360208249599</v>
      </c>
      <c r="I371">
        <f t="shared" si="118"/>
        <v>1.2229857014057699</v>
      </c>
      <c r="J371">
        <f t="shared" si="118"/>
        <v>0.54571223597561191</v>
      </c>
      <c r="K371">
        <f t="shared" si="118"/>
        <v>26.25</v>
      </c>
      <c r="L371">
        <f t="shared" si="118"/>
        <v>0.17499999999999999</v>
      </c>
      <c r="M371">
        <f t="shared" si="118"/>
        <v>-0.99</v>
      </c>
      <c r="N371">
        <f t="shared" si="118"/>
        <v>0.25</v>
      </c>
      <c r="O371">
        <f t="shared" si="118"/>
        <v>7.4504507453439901</v>
      </c>
      <c r="P371">
        <f t="shared" si="118"/>
        <v>84.859156577608246</v>
      </c>
      <c r="Q371">
        <f t="shared" si="118"/>
        <v>90.553768402307</v>
      </c>
      <c r="R371">
        <f t="shared" si="118"/>
        <v>13.5</v>
      </c>
      <c r="S371">
        <f t="shared" si="118"/>
        <v>24.2525399129173</v>
      </c>
      <c r="T371">
        <f t="shared" si="118"/>
        <v>-12.463805530199251</v>
      </c>
      <c r="U371">
        <f t="shared" si="118"/>
        <v>324.5</v>
      </c>
      <c r="V371">
        <f t="shared" si="118"/>
        <v>8.8796210720887103</v>
      </c>
      <c r="W371">
        <f t="shared" si="118"/>
        <v>526</v>
      </c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</row>
    <row r="372" spans="1:47" ht="15" customHeight="1">
      <c r="A372" s="52"/>
      <c r="B372" s="14">
        <v>15</v>
      </c>
      <c r="C372" s="15" t="s">
        <v>1</v>
      </c>
      <c r="D372" s="58"/>
      <c r="E372" s="59"/>
      <c r="F372">
        <f t="shared" si="117"/>
        <v>863</v>
      </c>
      <c r="G372">
        <f t="shared" si="118"/>
        <v>752.22371356937003</v>
      </c>
      <c r="H372">
        <f t="shared" si="118"/>
        <v>1301.8463319602099</v>
      </c>
      <c r="I372">
        <f t="shared" si="118"/>
        <v>0.57781298383867896</v>
      </c>
      <c r="J372">
        <f t="shared" si="118"/>
        <v>0.366211325269305</v>
      </c>
      <c r="K372">
        <f t="shared" si="118"/>
        <v>28.2</v>
      </c>
      <c r="L372">
        <f t="shared" si="118"/>
        <v>-0.06</v>
      </c>
      <c r="M372">
        <f t="shared" si="118"/>
        <v>-0.98</v>
      </c>
      <c r="N372">
        <f t="shared" si="118"/>
        <v>-0.35</v>
      </c>
      <c r="O372">
        <f t="shared" si="118"/>
        <v>9.1515153051268694</v>
      </c>
      <c r="P372">
        <f t="shared" si="118"/>
        <v>77.608963557631597</v>
      </c>
      <c r="Q372">
        <f t="shared" si="118"/>
        <v>50.702456848113201</v>
      </c>
      <c r="R372">
        <f t="shared" si="118"/>
        <v>20</v>
      </c>
      <c r="S372">
        <f t="shared" si="118"/>
        <v>28.571428571428601</v>
      </c>
      <c r="T372">
        <f t="shared" si="118"/>
        <v>-12.516393442622901</v>
      </c>
      <c r="U372">
        <f t="shared" si="118"/>
        <v>305</v>
      </c>
      <c r="V372">
        <f t="shared" si="118"/>
        <v>9.1938131313131404</v>
      </c>
      <c r="W372">
        <f t="shared" si="118"/>
        <v>396</v>
      </c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</row>
    <row r="373" spans="1:47" ht="15" customHeight="1">
      <c r="A373" s="52"/>
      <c r="B373" s="14">
        <v>16</v>
      </c>
      <c r="C373" s="15" t="s">
        <v>0</v>
      </c>
      <c r="D373" s="58"/>
      <c r="E373" s="59"/>
      <c r="F373">
        <f t="shared" si="117"/>
        <v>764</v>
      </c>
      <c r="G373">
        <f t="shared" si="118"/>
        <v>434.25678681736503</v>
      </c>
      <c r="H373">
        <f t="shared" si="118"/>
        <v>239.2265943725595</v>
      </c>
      <c r="I373">
        <f t="shared" si="118"/>
        <v>2.0565936365976252</v>
      </c>
      <c r="J373">
        <f t="shared" si="118"/>
        <v>0.66054458940292005</v>
      </c>
      <c r="K373">
        <f t="shared" si="118"/>
        <v>28.9</v>
      </c>
      <c r="L373">
        <f t="shared" si="118"/>
        <v>0.14499999999999999</v>
      </c>
      <c r="M373">
        <f t="shared" si="118"/>
        <v>-1.0249999999999999</v>
      </c>
      <c r="N373">
        <f t="shared" si="118"/>
        <v>-0.42499999999999999</v>
      </c>
      <c r="O373">
        <f t="shared" si="118"/>
        <v>5.3918420257702353</v>
      </c>
      <c r="P373">
        <f t="shared" si="118"/>
        <v>40.630866325403247</v>
      </c>
      <c r="Q373">
        <f t="shared" si="118"/>
        <v>29.8761224218356</v>
      </c>
      <c r="R373">
        <f t="shared" si="118"/>
        <v>9</v>
      </c>
      <c r="S373">
        <f t="shared" si="118"/>
        <v>12</v>
      </c>
      <c r="T373">
        <f t="shared" si="118"/>
        <v>-9.2971778001811458</v>
      </c>
      <c r="U373">
        <f t="shared" si="118"/>
        <v>601</v>
      </c>
      <c r="V373">
        <f t="shared" ref="G373:W388" si="120">IF(V301="",V$319,V301)</f>
        <v>7.5679502228573448</v>
      </c>
      <c r="W373">
        <f t="shared" si="120"/>
        <v>891</v>
      </c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</row>
    <row r="374" spans="1:47" ht="15" customHeight="1">
      <c r="A374" s="52"/>
      <c r="B374" s="14">
        <v>17</v>
      </c>
      <c r="C374" s="15" t="s">
        <v>1</v>
      </c>
      <c r="D374" s="58"/>
      <c r="E374" s="59"/>
      <c r="F374">
        <f t="shared" si="117"/>
        <v>937</v>
      </c>
      <c r="G374">
        <f t="shared" si="120"/>
        <v>1302.9118591476149</v>
      </c>
      <c r="H374">
        <f t="shared" si="120"/>
        <v>529.98486679059704</v>
      </c>
      <c r="I374">
        <f t="shared" si="120"/>
        <v>2.77121357954988</v>
      </c>
      <c r="J374">
        <f t="shared" si="120"/>
        <v>0.72147322688438043</v>
      </c>
      <c r="K374">
        <f t="shared" si="120"/>
        <v>27.45</v>
      </c>
      <c r="L374">
        <f t="shared" si="120"/>
        <v>0.28000000000000003</v>
      </c>
      <c r="M374">
        <f t="shared" si="120"/>
        <v>-0.995</v>
      </c>
      <c r="N374">
        <f t="shared" si="120"/>
        <v>0</v>
      </c>
      <c r="O374">
        <f t="shared" si="120"/>
        <v>7.2042873978651443</v>
      </c>
      <c r="P374">
        <f t="shared" si="120"/>
        <v>59.155476888058097</v>
      </c>
      <c r="Q374">
        <f t="shared" si="120"/>
        <v>37.149197612164798</v>
      </c>
      <c r="R374">
        <f t="shared" si="120"/>
        <v>8.5</v>
      </c>
      <c r="S374">
        <f t="shared" si="120"/>
        <v>13.67421285454075</v>
      </c>
      <c r="T374">
        <f t="shared" si="120"/>
        <v>-6.9302278112192699</v>
      </c>
      <c r="U374">
        <f t="shared" si="120"/>
        <v>500</v>
      </c>
      <c r="V374">
        <f t="shared" si="120"/>
        <v>4.1710434596824797</v>
      </c>
      <c r="W374">
        <f t="shared" si="120"/>
        <v>481.5</v>
      </c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</row>
    <row r="375" spans="1:47" ht="15" customHeight="1">
      <c r="A375" s="52"/>
      <c r="B375" s="14">
        <v>18</v>
      </c>
      <c r="C375" s="15" t="s">
        <v>1</v>
      </c>
      <c r="D375" s="58"/>
      <c r="E375" s="59"/>
      <c r="F375">
        <f t="shared" si="117"/>
        <v>706.5</v>
      </c>
      <c r="G375">
        <f t="shared" si="120"/>
        <v>544.00109845204406</v>
      </c>
      <c r="H375">
        <f t="shared" si="120"/>
        <v>329.930303663367</v>
      </c>
      <c r="I375">
        <f t="shared" si="120"/>
        <v>1.8511008781447</v>
      </c>
      <c r="J375">
        <f t="shared" si="120"/>
        <v>0.64514615236084349</v>
      </c>
      <c r="K375">
        <f t="shared" si="120"/>
        <v>28</v>
      </c>
      <c r="L375">
        <f t="shared" si="120"/>
        <v>0.125</v>
      </c>
      <c r="M375">
        <f t="shared" si="120"/>
        <v>-1.165</v>
      </c>
      <c r="N375">
        <f t="shared" si="120"/>
        <v>0.23499999999999999</v>
      </c>
      <c r="O375">
        <f t="shared" si="120"/>
        <v>4.9127958655686452</v>
      </c>
      <c r="P375">
        <f t="shared" si="120"/>
        <v>34.372492083803053</v>
      </c>
      <c r="Q375">
        <f t="shared" si="120"/>
        <v>33.5069123943778</v>
      </c>
      <c r="R375">
        <f t="shared" si="120"/>
        <v>5.5</v>
      </c>
      <c r="S375">
        <f t="shared" si="120"/>
        <v>6.875</v>
      </c>
      <c r="T375">
        <f t="shared" si="120"/>
        <v>-7.9744293161973303</v>
      </c>
      <c r="U375">
        <f t="shared" si="120"/>
        <v>672.5</v>
      </c>
      <c r="V375">
        <f t="shared" si="120"/>
        <v>6.6851878016917654</v>
      </c>
      <c r="W375">
        <f t="shared" si="120"/>
        <v>929.5</v>
      </c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</row>
    <row r="376" spans="1:47" ht="15" customHeight="1">
      <c r="A376" s="52"/>
      <c r="B376" s="14">
        <v>19</v>
      </c>
      <c r="C376" s="15" t="s">
        <v>0</v>
      </c>
      <c r="D376" s="58"/>
      <c r="E376" s="59"/>
      <c r="F376">
        <f t="shared" si="117"/>
        <v>711</v>
      </c>
      <c r="G376">
        <f t="shared" si="120"/>
        <v>2328.53923335421</v>
      </c>
      <c r="H376">
        <f t="shared" si="120"/>
        <v>294.42833345947798</v>
      </c>
      <c r="I376">
        <f t="shared" si="120"/>
        <v>7.9086791885628198</v>
      </c>
      <c r="J376">
        <f t="shared" si="120"/>
        <v>0.88774991456827601</v>
      </c>
      <c r="K376">
        <f t="shared" si="120"/>
        <v>28.6</v>
      </c>
      <c r="L376">
        <f t="shared" si="120"/>
        <v>0.13</v>
      </c>
      <c r="M376">
        <f t="shared" si="120"/>
        <v>-0.98</v>
      </c>
      <c r="N376">
        <f t="shared" si="120"/>
        <v>0.41</v>
      </c>
      <c r="O376">
        <f t="shared" si="120"/>
        <v>8.7589758591854796</v>
      </c>
      <c r="P376">
        <f t="shared" si="120"/>
        <v>65.039769202217897</v>
      </c>
      <c r="Q376">
        <f t="shared" si="120"/>
        <v>38.833446735589298</v>
      </c>
      <c r="R376">
        <f t="shared" si="120"/>
        <v>7</v>
      </c>
      <c r="S376">
        <f t="shared" si="120"/>
        <v>8.4337349397590398</v>
      </c>
      <c r="T376">
        <f t="shared" si="120"/>
        <v>-8.8126702997275306</v>
      </c>
      <c r="U376">
        <f t="shared" si="120"/>
        <v>367</v>
      </c>
      <c r="V376">
        <f t="shared" si="120"/>
        <v>6.5404530744336897</v>
      </c>
      <c r="W376">
        <f t="shared" si="120"/>
        <v>618</v>
      </c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</row>
    <row r="377" spans="1:47" ht="15" customHeight="1">
      <c r="A377" s="52"/>
      <c r="B377" s="14">
        <v>20</v>
      </c>
      <c r="C377" s="15" t="s">
        <v>0</v>
      </c>
      <c r="D377" s="58"/>
      <c r="E377" s="59"/>
      <c r="F377">
        <f t="shared" si="117"/>
        <v>898</v>
      </c>
      <c r="G377">
        <f t="shared" si="120"/>
        <v>1431.93607093995</v>
      </c>
      <c r="H377">
        <f t="shared" si="120"/>
        <v>327.51948368189198</v>
      </c>
      <c r="I377">
        <f t="shared" si="120"/>
        <v>4.3720637772217001</v>
      </c>
      <c r="J377">
        <f t="shared" si="120"/>
        <v>0.81385180044955197</v>
      </c>
      <c r="K377">
        <f t="shared" si="120"/>
        <v>28.2</v>
      </c>
      <c r="L377">
        <f t="shared" si="120"/>
        <v>-0.25</v>
      </c>
      <c r="M377">
        <f t="shared" si="120"/>
        <v>-1.07</v>
      </c>
      <c r="N377">
        <f t="shared" si="120"/>
        <v>0.25</v>
      </c>
      <c r="O377">
        <f t="shared" si="120"/>
        <v>5.9642623097552097</v>
      </c>
      <c r="P377">
        <f t="shared" si="120"/>
        <v>53.003221404351997</v>
      </c>
      <c r="Q377">
        <f t="shared" si="120"/>
        <v>35.3848774512334</v>
      </c>
      <c r="R377">
        <f t="shared" si="120"/>
        <v>13</v>
      </c>
      <c r="S377">
        <f t="shared" si="120"/>
        <v>19.117647058823501</v>
      </c>
      <c r="T377">
        <f t="shared" si="120"/>
        <v>-9.8080357142857206</v>
      </c>
      <c r="U377">
        <f t="shared" si="120"/>
        <v>392</v>
      </c>
      <c r="V377">
        <f t="shared" si="120"/>
        <v>8.4064356435643202</v>
      </c>
      <c r="W377">
        <f t="shared" si="120"/>
        <v>505</v>
      </c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</row>
    <row r="378" spans="1:47" ht="15" customHeight="1">
      <c r="A378" s="52"/>
      <c r="B378" s="14">
        <v>21</v>
      </c>
      <c r="C378" s="15" t="s">
        <v>1</v>
      </c>
      <c r="D378" s="58"/>
      <c r="E378" s="59"/>
      <c r="F378">
        <f t="shared" si="117"/>
        <v>632</v>
      </c>
      <c r="G378">
        <f t="shared" si="120"/>
        <v>64.6709263012321</v>
      </c>
      <c r="H378">
        <f t="shared" si="120"/>
        <v>40.356194830064503</v>
      </c>
      <c r="I378">
        <f t="shared" si="120"/>
        <v>1.6025030747709099</v>
      </c>
      <c r="J378">
        <f t="shared" si="120"/>
        <v>0.61575453658665602</v>
      </c>
      <c r="K378">
        <f t="shared" si="120"/>
        <v>30</v>
      </c>
      <c r="L378">
        <f t="shared" si="120"/>
        <v>-0.06</v>
      </c>
      <c r="M378">
        <f t="shared" si="120"/>
        <v>-1.07</v>
      </c>
      <c r="N378">
        <f t="shared" si="120"/>
        <v>0.09</v>
      </c>
      <c r="O378">
        <f t="shared" si="120"/>
        <v>5.7943826047941904</v>
      </c>
      <c r="P378">
        <f t="shared" si="120"/>
        <v>40.448548326588899</v>
      </c>
      <c r="Q378">
        <f t="shared" si="120"/>
        <v>26.640764573837799</v>
      </c>
      <c r="R378">
        <f t="shared" si="120"/>
        <v>5</v>
      </c>
      <c r="S378">
        <f t="shared" si="120"/>
        <v>5.5555555555555598</v>
      </c>
      <c r="T378">
        <f t="shared" si="120"/>
        <v>-10.613970588235301</v>
      </c>
      <c r="U378">
        <f t="shared" si="120"/>
        <v>408</v>
      </c>
      <c r="V378">
        <f t="shared" si="120"/>
        <v>8.2056616643929203</v>
      </c>
      <c r="W378">
        <f t="shared" si="120"/>
        <v>733</v>
      </c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</row>
    <row r="379" spans="1:47" ht="15" customHeight="1">
      <c r="A379" s="52"/>
      <c r="B379" s="14">
        <v>22</v>
      </c>
      <c r="C379" s="15" t="s">
        <v>0</v>
      </c>
      <c r="D379" s="58"/>
      <c r="E379" s="59"/>
      <c r="F379">
        <f t="shared" si="117"/>
        <v>639</v>
      </c>
      <c r="G379">
        <f t="shared" si="120"/>
        <v>4755.7472488471903</v>
      </c>
      <c r="H379">
        <f t="shared" si="120"/>
        <v>957.31777311585802</v>
      </c>
      <c r="I379">
        <f t="shared" si="120"/>
        <v>4.9677833028925003</v>
      </c>
      <c r="J379">
        <f t="shared" si="120"/>
        <v>0.83243359397528505</v>
      </c>
      <c r="K379">
        <f t="shared" si="120"/>
        <v>29.2</v>
      </c>
      <c r="L379">
        <f t="shared" si="120"/>
        <v>-0.38</v>
      </c>
      <c r="M379">
        <f t="shared" si="120"/>
        <v>-1.2</v>
      </c>
      <c r="N379">
        <f t="shared" si="120"/>
        <v>-0.22</v>
      </c>
      <c r="O379">
        <f t="shared" si="120"/>
        <v>14.2759853661866</v>
      </c>
      <c r="P379">
        <f t="shared" si="120"/>
        <v>95.945552687887002</v>
      </c>
      <c r="Q379">
        <f t="shared" si="120"/>
        <v>41.935524740893797</v>
      </c>
      <c r="R379">
        <f t="shared" si="120"/>
        <v>18</v>
      </c>
      <c r="S379">
        <f t="shared" si="120"/>
        <v>20.930232558139501</v>
      </c>
      <c r="T379">
        <f t="shared" si="120"/>
        <v>-10.297058823529399</v>
      </c>
      <c r="U379">
        <f t="shared" si="120"/>
        <v>425</v>
      </c>
      <c r="V379">
        <f t="shared" si="120"/>
        <v>8.0409429280397298</v>
      </c>
      <c r="W379">
        <f t="shared" si="120"/>
        <v>403</v>
      </c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</row>
    <row r="380" spans="1:47" ht="15" customHeight="1">
      <c r="A380" s="52"/>
      <c r="B380" s="14">
        <v>23</v>
      </c>
      <c r="C380" s="15" t="s">
        <v>1</v>
      </c>
      <c r="D380" s="58"/>
      <c r="E380" s="59"/>
      <c r="F380">
        <f t="shared" si="117"/>
        <v>758.75297619047615</v>
      </c>
      <c r="G380">
        <f t="shared" si="120"/>
        <v>2049.3021585359661</v>
      </c>
      <c r="H380">
        <f t="shared" si="120"/>
        <v>599.66429198550304</v>
      </c>
      <c r="I380">
        <f t="shared" si="120"/>
        <v>2.6906599227459389</v>
      </c>
      <c r="J380">
        <f t="shared" si="120"/>
        <v>0.66053522235914219</v>
      </c>
      <c r="K380">
        <f t="shared" si="120"/>
        <v>28.222023809523812</v>
      </c>
      <c r="L380">
        <f t="shared" si="120"/>
        <v>4.91071428571429E-3</v>
      </c>
      <c r="M380">
        <f t="shared" si="120"/>
        <v>-0.90080357142857126</v>
      </c>
      <c r="N380">
        <f t="shared" si="120"/>
        <v>-3.6041666666666659E-2</v>
      </c>
      <c r="O380">
        <f t="shared" si="120"/>
        <v>7.1688843632649721</v>
      </c>
      <c r="P380">
        <f t="shared" si="120"/>
        <v>54.10658486805751</v>
      </c>
      <c r="Q380">
        <f t="shared" si="120"/>
        <v>36.722765210670104</v>
      </c>
      <c r="R380">
        <f t="shared" si="120"/>
        <v>10.446428571428571</v>
      </c>
      <c r="S380">
        <f t="shared" si="120"/>
        <v>14.569437233387081</v>
      </c>
      <c r="T380">
        <f t="shared" si="120"/>
        <v>-9.2593404443921994</v>
      </c>
      <c r="U380">
        <f t="shared" si="120"/>
        <v>487.42857142857144</v>
      </c>
      <c r="V380">
        <f t="shared" si="120"/>
        <v>7.3298857110234232</v>
      </c>
      <c r="W380">
        <f t="shared" si="120"/>
        <v>617.93452380952374</v>
      </c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</row>
    <row r="381" spans="1:47" ht="15" customHeight="1">
      <c r="A381" s="52"/>
      <c r="B381" s="14">
        <v>24</v>
      </c>
      <c r="C381" s="15" t="s">
        <v>0</v>
      </c>
      <c r="D381" s="58"/>
      <c r="E381" s="59"/>
      <c r="F381">
        <f t="shared" si="117"/>
        <v>566.33333333333337</v>
      </c>
      <c r="G381">
        <f t="shared" si="120"/>
        <v>1231.1769958674099</v>
      </c>
      <c r="H381">
        <f t="shared" si="120"/>
        <v>872.63886714391231</v>
      </c>
      <c r="I381">
        <f t="shared" si="120"/>
        <v>1.731819554593877</v>
      </c>
      <c r="J381">
        <f t="shared" si="120"/>
        <v>0.5182293832486774</v>
      </c>
      <c r="K381">
        <f t="shared" si="120"/>
        <v>27.86666666666666</v>
      </c>
      <c r="L381">
        <f t="shared" si="120"/>
        <v>0.05</v>
      </c>
      <c r="M381">
        <f t="shared" si="120"/>
        <v>-1.02</v>
      </c>
      <c r="N381">
        <f t="shared" si="120"/>
        <v>-0.36666666666666659</v>
      </c>
      <c r="O381">
        <f t="shared" si="120"/>
        <v>9.7830433201853264</v>
      </c>
      <c r="P381">
        <f t="shared" si="120"/>
        <v>58.679394630402577</v>
      </c>
      <c r="Q381">
        <f t="shared" si="120"/>
        <v>34.239154699609507</v>
      </c>
      <c r="R381">
        <f t="shared" si="120"/>
        <v>14</v>
      </c>
      <c r="S381">
        <f t="shared" si="120"/>
        <v>14.74743622340876</v>
      </c>
      <c r="T381">
        <f t="shared" si="120"/>
        <v>-9.5033101581142692</v>
      </c>
      <c r="U381">
        <f t="shared" si="120"/>
        <v>527</v>
      </c>
      <c r="V381">
        <f t="shared" si="120"/>
        <v>7.8669907577078968</v>
      </c>
      <c r="W381">
        <f t="shared" si="120"/>
        <v>696.66666666666663</v>
      </c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</row>
    <row r="382" spans="1:47" ht="15" customHeight="1">
      <c r="A382" s="52"/>
      <c r="B382" s="14">
        <v>25</v>
      </c>
      <c r="C382" s="15" t="s">
        <v>0</v>
      </c>
      <c r="D382" s="58"/>
      <c r="E382" s="59"/>
      <c r="F382">
        <f t="shared" si="117"/>
        <v>881</v>
      </c>
      <c r="G382">
        <f t="shared" si="120"/>
        <v>402.83609970621001</v>
      </c>
      <c r="H382">
        <f t="shared" si="120"/>
        <v>125.529151404858</v>
      </c>
      <c r="I382">
        <f t="shared" si="120"/>
        <v>3.2091039826038301</v>
      </c>
      <c r="J382">
        <f t="shared" si="120"/>
        <v>0.76241974440807703</v>
      </c>
      <c r="K382">
        <f t="shared" si="120"/>
        <v>29.3</v>
      </c>
      <c r="L382">
        <f t="shared" si="120"/>
        <v>0.22</v>
      </c>
      <c r="M382">
        <f t="shared" si="120"/>
        <v>-1.04</v>
      </c>
      <c r="N382">
        <f t="shared" si="120"/>
        <v>0.06</v>
      </c>
      <c r="O382">
        <f t="shared" si="120"/>
        <v>4.1680835831776601</v>
      </c>
      <c r="P382">
        <f t="shared" si="120"/>
        <v>33.518836446007697</v>
      </c>
      <c r="Q382">
        <f t="shared" si="120"/>
        <v>24.659839665084899</v>
      </c>
      <c r="R382">
        <f t="shared" si="120"/>
        <v>2</v>
      </c>
      <c r="S382">
        <f t="shared" si="120"/>
        <v>3.0303030303030298</v>
      </c>
      <c r="T382">
        <f t="shared" si="120"/>
        <v>-7.4605026929982001</v>
      </c>
      <c r="U382">
        <f t="shared" si="120"/>
        <v>557</v>
      </c>
      <c r="V382">
        <f t="shared" si="120"/>
        <v>7.5510366826156297</v>
      </c>
      <c r="W382">
        <f t="shared" si="120"/>
        <v>627</v>
      </c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</row>
    <row r="383" spans="1:47" ht="15" customHeight="1">
      <c r="A383" s="52"/>
      <c r="B383" s="14">
        <v>26</v>
      </c>
      <c r="C383" s="15" t="s">
        <v>0</v>
      </c>
      <c r="D383" s="58"/>
      <c r="E383" s="59"/>
      <c r="F383">
        <f t="shared" si="117"/>
        <v>762</v>
      </c>
      <c r="G383">
        <f t="shared" si="120"/>
        <v>241.793529906478</v>
      </c>
      <c r="H383">
        <f t="shared" si="120"/>
        <v>249.71846633363899</v>
      </c>
      <c r="I383">
        <f t="shared" si="120"/>
        <v>0.96826451586254503</v>
      </c>
      <c r="J383">
        <f t="shared" si="120"/>
        <v>0.49193820650586001</v>
      </c>
      <c r="K383">
        <f t="shared" si="120"/>
        <v>27.1</v>
      </c>
      <c r="L383">
        <f t="shared" si="120"/>
        <v>0.28000000000000003</v>
      </c>
      <c r="M383">
        <f t="shared" si="120"/>
        <v>-0.98</v>
      </c>
      <c r="N383">
        <f t="shared" si="120"/>
        <v>-0.28000000000000003</v>
      </c>
      <c r="O383">
        <f t="shared" si="120"/>
        <v>4.1529111841450996</v>
      </c>
      <c r="P383">
        <f t="shared" si="120"/>
        <v>37.246509345826702</v>
      </c>
      <c r="Q383">
        <f t="shared" si="120"/>
        <v>29.0013792775447</v>
      </c>
      <c r="R383">
        <f t="shared" si="120"/>
        <v>5</v>
      </c>
      <c r="S383">
        <f t="shared" si="120"/>
        <v>6.5789473684210504</v>
      </c>
      <c r="T383">
        <f t="shared" si="120"/>
        <v>-7.5455284552845701</v>
      </c>
      <c r="U383">
        <f t="shared" si="120"/>
        <v>615</v>
      </c>
      <c r="V383">
        <f t="shared" si="120"/>
        <v>6.4838709677419502</v>
      </c>
      <c r="W383">
        <f t="shared" si="120"/>
        <v>868</v>
      </c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</row>
    <row r="384" spans="1:47" ht="15" customHeight="1">
      <c r="A384" s="52"/>
      <c r="B384" s="14">
        <v>27</v>
      </c>
      <c r="C384" s="15" t="s">
        <v>0</v>
      </c>
      <c r="D384" s="58"/>
      <c r="E384" s="59"/>
      <c r="F384">
        <f t="shared" si="117"/>
        <v>710</v>
      </c>
      <c r="G384">
        <f t="shared" si="120"/>
        <v>925.24196523349599</v>
      </c>
      <c r="H384">
        <f t="shared" si="120"/>
        <v>470.88120366951102</v>
      </c>
      <c r="I384">
        <f t="shared" si="120"/>
        <v>1.9649159024042899</v>
      </c>
      <c r="J384">
        <f t="shared" si="120"/>
        <v>0.66272230548290201</v>
      </c>
      <c r="K384">
        <f t="shared" si="120"/>
        <v>26</v>
      </c>
      <c r="L384">
        <f t="shared" si="120"/>
        <v>-0.03</v>
      </c>
      <c r="M384">
        <f t="shared" si="120"/>
        <v>-1.01</v>
      </c>
      <c r="N384">
        <f t="shared" si="120"/>
        <v>0.28000000000000003</v>
      </c>
      <c r="O384">
        <f t="shared" si="120"/>
        <v>6.1160627301605697</v>
      </c>
      <c r="P384">
        <f t="shared" si="120"/>
        <v>41.2992319719473</v>
      </c>
      <c r="Q384">
        <f t="shared" si="120"/>
        <v>35.098747526401503</v>
      </c>
      <c r="R384">
        <f t="shared" si="120"/>
        <v>14</v>
      </c>
      <c r="S384">
        <f t="shared" si="120"/>
        <v>17.948717948717899</v>
      </c>
      <c r="T384">
        <f t="shared" si="120"/>
        <v>-11.621495327102799</v>
      </c>
      <c r="U384">
        <f t="shared" si="120"/>
        <v>321</v>
      </c>
      <c r="V384">
        <f t="shared" si="120"/>
        <v>6.8991862567811797</v>
      </c>
      <c r="W384">
        <f t="shared" si="120"/>
        <v>553</v>
      </c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</row>
    <row r="385" spans="1:48" ht="15" customHeight="1">
      <c r="A385" s="52"/>
      <c r="B385" s="14">
        <v>28</v>
      </c>
      <c r="C385" s="15" t="s">
        <v>1</v>
      </c>
      <c r="D385" s="58"/>
      <c r="E385" s="59"/>
      <c r="F385">
        <f t="shared" si="117"/>
        <v>758.75297619047615</v>
      </c>
      <c r="G385">
        <f t="shared" si="120"/>
        <v>2049.3021585359661</v>
      </c>
      <c r="H385">
        <f t="shared" si="120"/>
        <v>251.231876862018</v>
      </c>
      <c r="I385">
        <f t="shared" si="120"/>
        <v>2.6906599227459389</v>
      </c>
      <c r="J385">
        <f t="shared" si="120"/>
        <v>0.66053522235914219</v>
      </c>
      <c r="K385">
        <f t="shared" si="120"/>
        <v>28.222023809523812</v>
      </c>
      <c r="L385">
        <f t="shared" si="120"/>
        <v>4.91071428571429E-3</v>
      </c>
      <c r="M385">
        <f t="shared" si="120"/>
        <v>-0.90080357142857126</v>
      </c>
      <c r="N385">
        <f t="shared" si="120"/>
        <v>-3.6041666666666659E-2</v>
      </c>
      <c r="O385">
        <f t="shared" si="120"/>
        <v>7.1688843632649721</v>
      </c>
      <c r="P385">
        <f t="shared" si="120"/>
        <v>54.10658486805751</v>
      </c>
      <c r="Q385">
        <f t="shared" si="120"/>
        <v>36.722765210670104</v>
      </c>
      <c r="R385">
        <f t="shared" si="120"/>
        <v>10.446428571428571</v>
      </c>
      <c r="S385">
        <f t="shared" si="120"/>
        <v>14.569437233387081</v>
      </c>
      <c r="T385">
        <f t="shared" si="120"/>
        <v>-9.2593404443921994</v>
      </c>
      <c r="U385">
        <f t="shared" si="120"/>
        <v>487.42857142857144</v>
      </c>
      <c r="V385">
        <f t="shared" si="120"/>
        <v>7.3298857110234232</v>
      </c>
      <c r="W385">
        <f t="shared" si="120"/>
        <v>617.93452380952374</v>
      </c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</row>
    <row r="386" spans="1:48" ht="15" customHeight="1">
      <c r="A386" s="52"/>
      <c r="B386" s="14">
        <v>29</v>
      </c>
      <c r="C386" s="15" t="s">
        <v>1</v>
      </c>
      <c r="D386" s="58"/>
      <c r="E386" s="59"/>
      <c r="F386">
        <f t="shared" si="117"/>
        <v>669</v>
      </c>
      <c r="G386">
        <f t="shared" si="120"/>
        <v>606.69910077138297</v>
      </c>
      <c r="H386">
        <f t="shared" si="120"/>
        <v>238.01631595993899</v>
      </c>
      <c r="I386">
        <f t="shared" si="120"/>
        <v>2.41489698022913</v>
      </c>
      <c r="J386">
        <f t="shared" si="120"/>
        <v>0.70716539743670304</v>
      </c>
      <c r="K386">
        <f t="shared" si="120"/>
        <v>27.1</v>
      </c>
      <c r="L386">
        <f t="shared" si="120"/>
        <v>-0.19</v>
      </c>
      <c r="M386">
        <f t="shared" si="120"/>
        <v>-1.04</v>
      </c>
      <c r="N386">
        <f t="shared" si="120"/>
        <v>-0.09</v>
      </c>
      <c r="O386">
        <f t="shared" si="120"/>
        <v>7.40707045134514</v>
      </c>
      <c r="P386">
        <f t="shared" si="120"/>
        <v>54.356816668196103</v>
      </c>
      <c r="Q386">
        <f t="shared" si="120"/>
        <v>30.019292042565599</v>
      </c>
      <c r="R386">
        <f t="shared" si="120"/>
        <v>6</v>
      </c>
      <c r="S386">
        <f t="shared" si="120"/>
        <v>7.7922077922077904</v>
      </c>
      <c r="T386">
        <f t="shared" si="120"/>
        <v>-9.9388888888889007</v>
      </c>
      <c r="U386">
        <f t="shared" si="120"/>
        <v>495</v>
      </c>
      <c r="V386">
        <f t="shared" si="120"/>
        <v>8.8690476190476204</v>
      </c>
      <c r="W386">
        <f t="shared" si="120"/>
        <v>546</v>
      </c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</row>
    <row r="387" spans="1:48" ht="15" customHeight="1">
      <c r="A387" s="52"/>
      <c r="B387" s="14">
        <v>30</v>
      </c>
      <c r="C387" s="15" t="s">
        <v>1</v>
      </c>
      <c r="D387" s="58"/>
      <c r="E387" s="59"/>
      <c r="F387">
        <f t="shared" si="117"/>
        <v>873</v>
      </c>
      <c r="G387">
        <f t="shared" si="120"/>
        <v>344.66012513102203</v>
      </c>
      <c r="H387">
        <f t="shared" si="120"/>
        <v>475.970461007447</v>
      </c>
      <c r="I387">
        <f t="shared" si="120"/>
        <v>1.4480525158159001</v>
      </c>
      <c r="J387">
        <f t="shared" si="120"/>
        <v>0.59151203107801198</v>
      </c>
      <c r="K387">
        <f t="shared" si="120"/>
        <v>28.6</v>
      </c>
      <c r="L387">
        <f t="shared" si="120"/>
        <v>-0.09</v>
      </c>
      <c r="M387">
        <f t="shared" si="120"/>
        <v>-1.04</v>
      </c>
      <c r="N387">
        <f t="shared" si="120"/>
        <v>0.22</v>
      </c>
      <c r="O387">
        <f t="shared" si="120"/>
        <v>5.5499372937750104</v>
      </c>
      <c r="P387">
        <f t="shared" si="120"/>
        <v>38.751971532934</v>
      </c>
      <c r="Q387">
        <f t="shared" si="120"/>
        <v>39.348811257373697</v>
      </c>
      <c r="R387">
        <f t="shared" si="120"/>
        <v>16</v>
      </c>
      <c r="S387">
        <f t="shared" si="120"/>
        <v>20.7792207792208</v>
      </c>
      <c r="T387">
        <f t="shared" si="120"/>
        <v>-9.3055105348460092</v>
      </c>
      <c r="U387">
        <f t="shared" si="120"/>
        <v>617</v>
      </c>
      <c r="V387">
        <f t="shared" si="120"/>
        <v>8.0961538461538396</v>
      </c>
      <c r="W387">
        <f t="shared" si="120"/>
        <v>702</v>
      </c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</row>
    <row r="388" spans="1:48" ht="15" customHeight="1">
      <c r="A388" s="52"/>
      <c r="B388" s="14">
        <v>31</v>
      </c>
      <c r="C388" s="15" t="s">
        <v>0</v>
      </c>
      <c r="D388" s="58"/>
      <c r="E388" s="59"/>
      <c r="F388">
        <f t="shared" si="117"/>
        <v>791</v>
      </c>
      <c r="G388">
        <f t="shared" si="120"/>
        <v>1005.78139797284</v>
      </c>
      <c r="H388">
        <f t="shared" si="120"/>
        <v>599.66429198550304</v>
      </c>
      <c r="I388">
        <f t="shared" si="120"/>
        <v>2.1131172632940101</v>
      </c>
      <c r="J388">
        <f t="shared" si="120"/>
        <v>0.67877856327779496</v>
      </c>
      <c r="K388">
        <f t="shared" si="120"/>
        <v>29.5</v>
      </c>
      <c r="L388">
        <f t="shared" si="120"/>
        <v>-0.03</v>
      </c>
      <c r="M388">
        <f t="shared" si="120"/>
        <v>0.66</v>
      </c>
      <c r="N388">
        <f t="shared" si="120"/>
        <v>-0.82</v>
      </c>
      <c r="O388">
        <f t="shared" si="120"/>
        <v>11.755741622641199</v>
      </c>
      <c r="P388">
        <f t="shared" si="120"/>
        <v>63.881999205450697</v>
      </c>
      <c r="Q388">
        <f t="shared" si="120"/>
        <v>44.245232794053599</v>
      </c>
      <c r="R388">
        <f t="shared" si="120"/>
        <v>21</v>
      </c>
      <c r="S388">
        <f t="shared" si="120"/>
        <v>32.307692307692299</v>
      </c>
      <c r="T388">
        <f t="shared" si="120"/>
        <v>-10.7169354838709</v>
      </c>
      <c r="U388">
        <f t="shared" si="120"/>
        <v>310</v>
      </c>
      <c r="V388">
        <f>IF(V316="",V$319,V316)</f>
        <v>6.5573170731707098</v>
      </c>
      <c r="W388">
        <f>IF(W316="",W$319,W316)</f>
        <v>410</v>
      </c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</row>
    <row r="389" spans="1:48" ht="14" customHeight="1" thickBot="1"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</row>
    <row r="390" spans="1:48" ht="15" customHeight="1">
      <c r="B390" s="46" t="s">
        <v>171</v>
      </c>
      <c r="C390" s="38" t="s">
        <v>197</v>
      </c>
      <c r="D390" s="39">
        <f>MIN(D327:D357)</f>
        <v>3</v>
      </c>
      <c r="E390" s="39">
        <f>MIN(E327:E357)</f>
        <v>25</v>
      </c>
      <c r="F390" s="39">
        <f>MIN(F327:F357)</f>
        <v>636.85714285714289</v>
      </c>
      <c r="G390" s="39">
        <f t="shared" ref="G390:W390" si="121">MIN(G327:G357)</f>
        <v>4.7648780657788938</v>
      </c>
      <c r="H390" s="39">
        <f t="shared" si="121"/>
        <v>17.575903172767571</v>
      </c>
      <c r="I390" s="39">
        <f t="shared" si="121"/>
        <v>0.30520866161393628</v>
      </c>
      <c r="J390" s="39">
        <f t="shared" si="121"/>
        <v>0.20974601656628999</v>
      </c>
      <c r="K390" s="39">
        <f t="shared" si="121"/>
        <v>22.671428571428571</v>
      </c>
      <c r="L390" s="39">
        <f t="shared" si="121"/>
        <v>-0.28000000000000003</v>
      </c>
      <c r="M390" s="39">
        <f t="shared" si="121"/>
        <v>-1.04</v>
      </c>
      <c r="N390" s="39">
        <f t="shared" si="121"/>
        <v>-0.84099999999999997</v>
      </c>
      <c r="O390" s="39">
        <f t="shared" si="121"/>
        <v>1.6069208392427261</v>
      </c>
      <c r="P390" s="39">
        <f t="shared" si="121"/>
        <v>11.437104271094279</v>
      </c>
      <c r="Q390" s="39">
        <f t="shared" si="121"/>
        <v>8.4691473864982676</v>
      </c>
      <c r="R390" s="39">
        <f t="shared" si="121"/>
        <v>0</v>
      </c>
      <c r="S390" s="39">
        <f t="shared" si="121"/>
        <v>0</v>
      </c>
      <c r="T390" s="39">
        <f t="shared" si="121"/>
        <v>-18.799486582161929</v>
      </c>
      <c r="U390" s="39">
        <f t="shared" si="121"/>
        <v>22</v>
      </c>
      <c r="V390" s="39">
        <f t="shared" si="121"/>
        <v>1.799277366474433</v>
      </c>
      <c r="W390" s="40">
        <f t="shared" si="121"/>
        <v>26</v>
      </c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</row>
    <row r="391" spans="1:48" ht="15" customHeight="1">
      <c r="B391" s="48"/>
      <c r="C391" s="37" t="s">
        <v>198</v>
      </c>
      <c r="D391" s="41">
        <f>MAX(D327:D357)</f>
        <v>57</v>
      </c>
      <c r="E391" s="41">
        <f t="shared" ref="E391:W391" si="122">MAX(E327:E357)</f>
        <v>50</v>
      </c>
      <c r="F391" s="41">
        <f t="shared" si="122"/>
        <v>1027.5</v>
      </c>
      <c r="G391" s="41">
        <f t="shared" si="122"/>
        <v>28662.606702435151</v>
      </c>
      <c r="H391" s="41">
        <f t="shared" si="122"/>
        <v>2878.5673925097431</v>
      </c>
      <c r="I391" s="41">
        <f t="shared" si="122"/>
        <v>126.0194151668089</v>
      </c>
      <c r="J391" s="41">
        <f t="shared" si="122"/>
        <v>0.7886797530561438</v>
      </c>
      <c r="K391" s="41">
        <f t="shared" si="122"/>
        <v>28.357142857142861</v>
      </c>
      <c r="L391" s="41">
        <f t="shared" si="122"/>
        <v>0.38800000000000001</v>
      </c>
      <c r="M391" s="41">
        <f t="shared" si="122"/>
        <v>0.59699999999999998</v>
      </c>
      <c r="N391" s="41">
        <f t="shared" si="122"/>
        <v>0.38428571428571429</v>
      </c>
      <c r="O391" s="41">
        <f t="shared" si="122"/>
        <v>12.720813306378069</v>
      </c>
      <c r="P391" s="41">
        <f t="shared" si="122"/>
        <v>103.8416385123716</v>
      </c>
      <c r="Q391" s="41">
        <f t="shared" si="122"/>
        <v>74.800172767870919</v>
      </c>
      <c r="R391" s="41">
        <f t="shared" si="122"/>
        <v>34.090909090909093</v>
      </c>
      <c r="S391" s="41">
        <f t="shared" si="122"/>
        <v>56.706452028253807</v>
      </c>
      <c r="T391" s="41">
        <f t="shared" si="122"/>
        <v>-2.6848057598305779</v>
      </c>
      <c r="U391" s="41">
        <f t="shared" si="122"/>
        <v>189.4</v>
      </c>
      <c r="V391" s="41">
        <f t="shared" si="122"/>
        <v>10.86717897705932</v>
      </c>
      <c r="W391" s="42">
        <f t="shared" si="122"/>
        <v>245.18181818181819</v>
      </c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</row>
    <row r="392" spans="1:48" ht="13" customHeight="1">
      <c r="B392" s="49" t="s">
        <v>172</v>
      </c>
      <c r="C392" s="37" t="s">
        <v>197</v>
      </c>
      <c r="D392" s="41">
        <f>MIN(D358:D388)</f>
        <v>0</v>
      </c>
      <c r="E392" s="41">
        <f t="shared" ref="E392:W392" si="123">MIN(E358:E388)</f>
        <v>0</v>
      </c>
      <c r="F392" s="41">
        <f t="shared" si="123"/>
        <v>566.33333333333337</v>
      </c>
      <c r="G392" s="41">
        <f t="shared" si="123"/>
        <v>9.0952072161874398</v>
      </c>
      <c r="H392" s="41">
        <f t="shared" si="123"/>
        <v>17.005771238605099</v>
      </c>
      <c r="I392" s="41">
        <f t="shared" si="123"/>
        <v>0.53483062241483303</v>
      </c>
      <c r="J392" s="41">
        <f t="shared" si="123"/>
        <v>0.34846230887246299</v>
      </c>
      <c r="K392" s="41">
        <f t="shared" si="123"/>
        <v>26</v>
      </c>
      <c r="L392" s="41">
        <f t="shared" si="123"/>
        <v>-0.38</v>
      </c>
      <c r="M392" s="41">
        <f t="shared" si="123"/>
        <v>-1.2</v>
      </c>
      <c r="N392" s="41">
        <f t="shared" si="123"/>
        <v>-0.82</v>
      </c>
      <c r="O392" s="41">
        <f t="shared" si="123"/>
        <v>2.19620513368488</v>
      </c>
      <c r="P392" s="41">
        <f t="shared" si="123"/>
        <v>13.0272790712412</v>
      </c>
      <c r="Q392" s="41">
        <f t="shared" si="123"/>
        <v>8.4673610134235808</v>
      </c>
      <c r="R392" s="41">
        <f t="shared" si="123"/>
        <v>0</v>
      </c>
      <c r="S392" s="41">
        <f t="shared" si="123"/>
        <v>0</v>
      </c>
      <c r="T392" s="41">
        <f t="shared" si="123"/>
        <v>-12.516393442622901</v>
      </c>
      <c r="U392" s="41">
        <f t="shared" si="123"/>
        <v>288</v>
      </c>
      <c r="V392" s="41">
        <f t="shared" si="123"/>
        <v>2.6514683153014</v>
      </c>
      <c r="W392" s="42">
        <f t="shared" si="123"/>
        <v>386</v>
      </c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</row>
    <row r="393" spans="1:48" ht="13" customHeight="1" thickBot="1">
      <c r="B393" s="47"/>
      <c r="C393" s="43" t="s">
        <v>198</v>
      </c>
      <c r="D393" s="44">
        <f t="shared" ref="D393:L393" si="124">MAX(D358:D388)</f>
        <v>0</v>
      </c>
      <c r="E393" s="44">
        <f t="shared" si="124"/>
        <v>0</v>
      </c>
      <c r="F393" s="44">
        <f t="shared" si="124"/>
        <v>937</v>
      </c>
      <c r="G393" s="44">
        <f t="shared" si="124"/>
        <v>28485.462124429381</v>
      </c>
      <c r="H393" s="44">
        <f t="shared" si="124"/>
        <v>4111.3261963686609</v>
      </c>
      <c r="I393" s="44">
        <f t="shared" si="124"/>
        <v>7.9404002986059403</v>
      </c>
      <c r="J393" s="44">
        <f t="shared" si="124"/>
        <v>0.88774991456827601</v>
      </c>
      <c r="K393" s="44">
        <f t="shared" si="124"/>
        <v>30.2</v>
      </c>
      <c r="L393" s="44">
        <f t="shared" si="124"/>
        <v>0.28000000000000003</v>
      </c>
      <c r="M393" s="44">
        <f t="shared" ref="M393:W393" si="125">MAX(M358:M388)</f>
        <v>1.01</v>
      </c>
      <c r="N393" s="44">
        <f t="shared" si="125"/>
        <v>0.41</v>
      </c>
      <c r="O393" s="44">
        <f t="shared" si="125"/>
        <v>14.2759853661866</v>
      </c>
      <c r="P393" s="44">
        <f t="shared" si="125"/>
        <v>95.945552687887002</v>
      </c>
      <c r="Q393" s="44">
        <f t="shared" si="125"/>
        <v>90.553768402307</v>
      </c>
      <c r="R393" s="44">
        <f t="shared" si="125"/>
        <v>25</v>
      </c>
      <c r="S393" s="44">
        <f t="shared" si="125"/>
        <v>38.216783216783199</v>
      </c>
      <c r="T393" s="44">
        <f t="shared" si="125"/>
        <v>-2.4848084544253499</v>
      </c>
      <c r="U393" s="44">
        <f t="shared" si="125"/>
        <v>765</v>
      </c>
      <c r="V393" s="44">
        <f t="shared" si="125"/>
        <v>9.1938131313131404</v>
      </c>
      <c r="W393" s="45">
        <f t="shared" si="125"/>
        <v>929.5</v>
      </c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</row>
    <row r="394" spans="1:48" ht="13" customHeight="1"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</row>
    <row r="395" spans="1:48" ht="14" customHeight="1">
      <c r="A395" s="51" t="s">
        <v>212</v>
      </c>
      <c r="B395" s="51"/>
      <c r="C395" s="51"/>
      <c r="D395" s="51"/>
      <c r="E395" s="51"/>
      <c r="F395" s="51"/>
      <c r="Y395" s="80"/>
      <c r="Z395" s="51" t="s">
        <v>221</v>
      </c>
      <c r="AA395" s="51"/>
      <c r="AB395" s="51"/>
      <c r="AC395" s="51"/>
      <c r="AD395" s="51"/>
      <c r="AE395" s="51"/>
    </row>
    <row r="396" spans="1:48" ht="14" customHeight="1">
      <c r="A396" s="51"/>
      <c r="B396" s="51"/>
      <c r="C396" s="51"/>
      <c r="D396" s="51"/>
      <c r="E396" s="51"/>
      <c r="F396" s="51"/>
      <c r="Y396" s="80"/>
      <c r="Z396" s="51"/>
      <c r="AA396" s="51"/>
      <c r="AB396" s="51"/>
      <c r="AC396" s="51"/>
      <c r="AD396" s="51"/>
      <c r="AE396" s="51"/>
    </row>
    <row r="397" spans="1:48" ht="14" customHeight="1">
      <c r="A397" s="51"/>
      <c r="B397" s="51"/>
      <c r="C397" s="51"/>
      <c r="D397" s="51"/>
      <c r="E397" s="51"/>
      <c r="F397" s="51"/>
      <c r="Y397" s="80"/>
      <c r="Z397" s="51"/>
      <c r="AA397" s="51"/>
      <c r="AB397" s="51"/>
      <c r="AC397" s="51"/>
      <c r="AD397" s="51"/>
      <c r="AE397" s="51"/>
    </row>
    <row r="398" spans="1:48" ht="14" customHeight="1">
      <c r="A398" s="27"/>
      <c r="B398" s="16" t="s">
        <v>169</v>
      </c>
      <c r="C398" s="16" t="s">
        <v>170</v>
      </c>
      <c r="D398" s="9" t="s">
        <v>34</v>
      </c>
      <c r="E398" s="9" t="s">
        <v>35</v>
      </c>
      <c r="F398" s="9" t="s">
        <v>36</v>
      </c>
      <c r="G398" s="9" t="s">
        <v>37</v>
      </c>
      <c r="H398" s="9" t="s">
        <v>38</v>
      </c>
      <c r="I398" s="9" t="s">
        <v>39</v>
      </c>
      <c r="J398" s="9" t="s">
        <v>40</v>
      </c>
      <c r="K398" s="9" t="s">
        <v>41</v>
      </c>
      <c r="L398" s="9" t="s">
        <v>42</v>
      </c>
      <c r="M398" s="9" t="s">
        <v>43</v>
      </c>
      <c r="N398" s="9" t="s">
        <v>44</v>
      </c>
      <c r="O398" s="9" t="s">
        <v>45</v>
      </c>
      <c r="P398" s="9" t="s">
        <v>46</v>
      </c>
      <c r="Q398" s="9" t="s">
        <v>47</v>
      </c>
      <c r="R398" s="9" t="s">
        <v>48</v>
      </c>
      <c r="S398" s="9" t="s">
        <v>49</v>
      </c>
      <c r="T398" s="9" t="s">
        <v>50</v>
      </c>
      <c r="U398" s="9" t="s">
        <v>51</v>
      </c>
      <c r="V398" s="9" t="s">
        <v>52</v>
      </c>
      <c r="W398" s="24" t="s">
        <v>53</v>
      </c>
      <c r="Y398" s="80"/>
      <c r="Z398" s="27"/>
      <c r="AA398" s="16" t="s">
        <v>169</v>
      </c>
      <c r="AB398" s="16" t="s">
        <v>170</v>
      </c>
      <c r="AC398" s="9" t="s">
        <v>177</v>
      </c>
      <c r="AD398" s="9" t="s">
        <v>178</v>
      </c>
      <c r="AE398" s="9" t="s">
        <v>179</v>
      </c>
      <c r="AF398" s="12" t="s">
        <v>180</v>
      </c>
      <c r="AG398" s="9" t="s">
        <v>181</v>
      </c>
      <c r="AH398" s="10" t="s">
        <v>182</v>
      </c>
      <c r="AI398" s="12" t="s">
        <v>183</v>
      </c>
      <c r="AJ398" s="9" t="s">
        <v>184</v>
      </c>
      <c r="AK398" s="9" t="s">
        <v>185</v>
      </c>
      <c r="AL398" s="9" t="s">
        <v>186</v>
      </c>
      <c r="AM398" s="9" t="s">
        <v>187</v>
      </c>
      <c r="AN398" s="12" t="s">
        <v>188</v>
      </c>
      <c r="AO398" s="12" t="s">
        <v>189</v>
      </c>
      <c r="AP398" s="9" t="s">
        <v>190</v>
      </c>
      <c r="AQ398" s="9" t="s">
        <v>191</v>
      </c>
      <c r="AR398" s="9" t="s">
        <v>192</v>
      </c>
      <c r="AS398" s="10" t="s">
        <v>193</v>
      </c>
      <c r="AT398" s="9" t="s">
        <v>194</v>
      </c>
      <c r="AU398" s="12" t="s">
        <v>195</v>
      </c>
      <c r="AV398" s="24" t="s">
        <v>196</v>
      </c>
    </row>
    <row r="399" spans="1:48" ht="14" customHeight="1">
      <c r="A399" s="52" t="s">
        <v>200</v>
      </c>
      <c r="B399" s="14">
        <v>1</v>
      </c>
      <c r="C399" s="15" t="s">
        <v>1</v>
      </c>
      <c r="D399">
        <f>(D327-D$390)/(D$391-D$390)</f>
        <v>0</v>
      </c>
      <c r="E399">
        <f>(E327-E$390)/(E$391-E$390)</f>
        <v>0.64</v>
      </c>
      <c r="F399">
        <f>(F327-F$390)/(F$391-F$390)</f>
        <v>0.723674854228886</v>
      </c>
      <c r="G399">
        <f>(G327-G$390)/(G$391-G$390)</f>
        <v>4.4255495219935416E-2</v>
      </c>
      <c r="H399">
        <f>(H327-H$390)/(H$391-H$390)</f>
        <v>0.18032000346495233</v>
      </c>
      <c r="I399">
        <f>(I327-I$390)/(I$391-I$390)</f>
        <v>1.3541629831507279E-2</v>
      </c>
      <c r="J399">
        <f>(J327-J$390)/(J$391-J$390)</f>
        <v>0.68151359443429982</v>
      </c>
      <c r="K399">
        <f>(K327-K$390)/(K$391-K$390)</f>
        <v>0.90005583472920137</v>
      </c>
      <c r="L399">
        <f>(L327-L$390)/(L$391-L$390)</f>
        <v>0.32268795741849637</v>
      </c>
      <c r="M399">
        <f>(M327-M$390)/(M$391-M$390)</f>
        <v>9.773976786805133E-2</v>
      </c>
      <c r="N399">
        <f>(N327-N$390)/(N$391-N$390)</f>
        <v>0.23296153796328678</v>
      </c>
      <c r="O399">
        <f>(O327-O$390)/(O$391-O$390)</f>
        <v>0.34207921472077796</v>
      </c>
      <c r="P399">
        <f>(P327-P$390)/(P$391-P$390)</f>
        <v>0.48788170063811909</v>
      </c>
      <c r="Q399">
        <f>(Q327-Q$390)/(Q$391-Q$390)</f>
        <v>0.45812747515729485</v>
      </c>
      <c r="R399">
        <f>(R327-R$390)/(R$391-R$390)</f>
        <v>0.38459259259259254</v>
      </c>
      <c r="S399">
        <f>(S327-S$390)/(S$391-S$390)</f>
        <v>0.36240920768927143</v>
      </c>
      <c r="T399">
        <f>(T327-T$390)/(T$391-T$390)</f>
        <v>0.6160229268374291</v>
      </c>
      <c r="U399">
        <f>(U327-U$390)/(U$391-U$390)</f>
        <v>0.43740873489977433</v>
      </c>
      <c r="V399">
        <f>(V327-V$390)/(V$391-V$390)</f>
        <v>0.5248414194231168</v>
      </c>
      <c r="W399">
        <f>(W327-W$390)/(W$391-W$390)</f>
        <v>0.51301903313516783</v>
      </c>
      <c r="Y399" s="80"/>
      <c r="Z399" s="52" t="s">
        <v>171</v>
      </c>
      <c r="AA399" s="14">
        <v>1</v>
      </c>
      <c r="AB399" s="15" t="s">
        <v>1</v>
      </c>
      <c r="AC399">
        <f>(D399-AVERAGE(D$399:D$429))/_xlfn.STDEV.P(D$399:D$429)</f>
        <v>-0.80322643896423163</v>
      </c>
      <c r="AD399">
        <f t="shared" ref="AD399:AV412" si="126">(E399-AVERAGE(E$399:E$429))/_xlfn.STDEV.P(E$399:E$429)</f>
        <v>0.83686084368626967</v>
      </c>
      <c r="AE399">
        <f t="shared" si="126"/>
        <v>1.0330122934356967</v>
      </c>
      <c r="AF399">
        <f t="shared" si="126"/>
        <v>-0.30640958760311804</v>
      </c>
      <c r="AG399">
        <f t="shared" si="126"/>
        <v>-0.39239666440871257</v>
      </c>
      <c r="AH399">
        <f t="shared" si="126"/>
        <v>-0.26691906041020602</v>
      </c>
      <c r="AI399">
        <f t="shared" si="126"/>
        <v>0.34798690599089788</v>
      </c>
      <c r="AJ399">
        <f t="shared" si="126"/>
        <v>2.233416615877347</v>
      </c>
      <c r="AK399">
        <f t="shared" si="126"/>
        <v>-0.11637478766847113</v>
      </c>
      <c r="AL399">
        <f t="shared" si="126"/>
        <v>-2.6871651292295063E-2</v>
      </c>
      <c r="AM399">
        <f t="shared" si="126"/>
        <v>-0.84781204282899336</v>
      </c>
      <c r="AN399">
        <f t="shared" si="126"/>
        <v>-0.28556003154278342</v>
      </c>
      <c r="AO399">
        <f t="shared" si="126"/>
        <v>0.33223285049297885</v>
      </c>
      <c r="AP399">
        <f t="shared" si="126"/>
        <v>-0.17834531115562394</v>
      </c>
      <c r="AQ399">
        <f t="shared" si="126"/>
        <v>-1.0474688484746293E-2</v>
      </c>
      <c r="AR399">
        <f t="shared" si="126"/>
        <v>-1.6606499544298731E-2</v>
      </c>
      <c r="AS399">
        <f t="shared" si="126"/>
        <v>0.15569946809985394</v>
      </c>
      <c r="AT399">
        <f t="shared" si="126"/>
        <v>-0.13706034992524688</v>
      </c>
      <c r="AU399">
        <f t="shared" si="126"/>
        <v>-0.25081603497552346</v>
      </c>
      <c r="AV399">
        <f t="shared" si="126"/>
        <v>8.6177581201254058E-2</v>
      </c>
    </row>
    <row r="400" spans="1:48" ht="14" customHeight="1">
      <c r="A400" s="52"/>
      <c r="B400" s="14">
        <v>2</v>
      </c>
      <c r="C400" s="15" t="s">
        <v>1</v>
      </c>
      <c r="D400">
        <f t="shared" ref="D400:S429" si="127">(D328-D$390)/(D$391-D$390)</f>
        <v>0.21296296296296297</v>
      </c>
      <c r="E400">
        <f t="shared" si="127"/>
        <v>0.42</v>
      </c>
      <c r="F400">
        <f t="shared" si="127"/>
        <v>0.10532089961601748</v>
      </c>
      <c r="G400">
        <f t="shared" si="127"/>
        <v>4.6449169031991588E-2</v>
      </c>
      <c r="H400">
        <f t="shared" si="127"/>
        <v>0.1692143810492609</v>
      </c>
      <c r="I400">
        <f t="shared" si="127"/>
        <v>1.8753255178845525E-2</v>
      </c>
      <c r="J400">
        <f t="shared" si="127"/>
        <v>0.89342827027270832</v>
      </c>
      <c r="K400">
        <f t="shared" si="127"/>
        <v>0.21608040201004994</v>
      </c>
      <c r="L400">
        <f t="shared" si="127"/>
        <v>0.55389221556886226</v>
      </c>
      <c r="M400">
        <f t="shared" si="127"/>
        <v>1.8326206475259638E-2</v>
      </c>
      <c r="N400">
        <f t="shared" si="127"/>
        <v>0.53130465197621546</v>
      </c>
      <c r="O400">
        <f t="shared" si="127"/>
        <v>0.55329030751683184</v>
      </c>
      <c r="P400">
        <f t="shared" si="127"/>
        <v>0.45495273057371671</v>
      </c>
      <c r="Q400">
        <f t="shared" si="127"/>
        <v>0.54671493100368662</v>
      </c>
      <c r="R400">
        <f t="shared" si="127"/>
        <v>0.7626666666666666</v>
      </c>
      <c r="S400">
        <f t="shared" si="127"/>
        <v>0.52102456578897893</v>
      </c>
      <c r="T400">
        <f>(T328-T$390)/(T$391-T$390)</f>
        <v>0.47060053964852239</v>
      </c>
      <c r="U400">
        <f>(U328-U$390)/(U$391-U$390)</f>
        <v>0</v>
      </c>
      <c r="V400">
        <f>(V328-V$390)/(V$391-V$390)</f>
        <v>0.60852340076033973</v>
      </c>
      <c r="W400">
        <f>(W328-W$390)/(W$391-W$390)</f>
        <v>0</v>
      </c>
      <c r="Y400" s="80"/>
      <c r="Z400" s="53"/>
      <c r="AA400" s="14">
        <v>2</v>
      </c>
      <c r="AB400" s="15" t="s">
        <v>1</v>
      </c>
      <c r="AC400">
        <f t="shared" ref="AC400:AC429" si="128">(D400-AVERAGE(D$399:D$429))/_xlfn.STDEV.P(D$399:D$429)</f>
        <v>2.0936985335822265E-16</v>
      </c>
      <c r="AD400">
        <f t="shared" si="126"/>
        <v>2.1115958569721143E-16</v>
      </c>
      <c r="AE400">
        <f t="shared" si="126"/>
        <v>-1.4680994810240582</v>
      </c>
      <c r="AF400">
        <f t="shared" si="126"/>
        <v>-0.29770846504359583</v>
      </c>
      <c r="AG400">
        <f t="shared" si="126"/>
        <v>-0.44174521415557222</v>
      </c>
      <c r="AH400">
        <f t="shared" si="126"/>
        <v>-0.23936161678083379</v>
      </c>
      <c r="AI400">
        <f t="shared" si="126"/>
        <v>1.2105672250540105</v>
      </c>
      <c r="AJ400">
        <f t="shared" si="126"/>
        <v>-1.1564513654295336</v>
      </c>
      <c r="AK400">
        <f t="shared" si="126"/>
        <v>0.77882607364955481</v>
      </c>
      <c r="AL400">
        <f t="shared" si="126"/>
        <v>-0.44643630348561614</v>
      </c>
      <c r="AM400">
        <f t="shared" si="126"/>
        <v>0.43833802078870066</v>
      </c>
      <c r="AN400">
        <f t="shared" si="126"/>
        <v>0.91616905334870158</v>
      </c>
      <c r="AO400">
        <f t="shared" si="126"/>
        <v>0.15963171217000938</v>
      </c>
      <c r="AP400">
        <f t="shared" si="126"/>
        <v>0.16716438389240404</v>
      </c>
      <c r="AQ400">
        <f t="shared" si="126"/>
        <v>1.3258887440185225</v>
      </c>
      <c r="AR400">
        <f t="shared" si="126"/>
        <v>0.57544794973298918</v>
      </c>
      <c r="AS400">
        <f t="shared" si="126"/>
        <v>-0.65959872341815973</v>
      </c>
      <c r="AT400">
        <f t="shared" si="126"/>
        <v>-1.7802609381326151</v>
      </c>
      <c r="AU400">
        <f t="shared" si="126"/>
        <v>0.11393076128022422</v>
      </c>
      <c r="AV400">
        <f t="shared" si="126"/>
        <v>-2.1236659007477692</v>
      </c>
    </row>
    <row r="401" spans="1:48" ht="14" customHeight="1">
      <c r="A401" s="52"/>
      <c r="B401" s="14">
        <v>3</v>
      </c>
      <c r="C401" s="15" t="s">
        <v>1</v>
      </c>
      <c r="D401">
        <f t="shared" si="127"/>
        <v>0</v>
      </c>
      <c r="E401">
        <f>(E329-E$390)/(E$391-E$390)</f>
        <v>0.52</v>
      </c>
      <c r="F401">
        <f>(F329-F$390)/(F$391-F$390)</f>
        <v>0.83403425367221296</v>
      </c>
      <c r="G401">
        <f>(G329-G$390)/(G$391-G$390)</f>
        <v>2.1375742559376215E-2</v>
      </c>
      <c r="H401">
        <f>(H329-H$390)/(H$391-H$390)</f>
        <v>0.42879557796041307</v>
      </c>
      <c r="I401">
        <f>(I329-I$390)/(I$391-I$390)</f>
        <v>1.9079477384943355E-3</v>
      </c>
      <c r="J401">
        <f>(J329-J$390)/(J$391-J$390)</f>
        <v>0.19782887312990094</v>
      </c>
      <c r="K401">
        <f>(K329-K$390)/(K$391-K$390)</f>
        <v>0.52093802345058715</v>
      </c>
      <c r="L401">
        <f>(L329-L$390)/(L$391-L$390)</f>
        <v>0.13473053892215572</v>
      </c>
      <c r="M401">
        <f>(M329-M$390)/(M$391-M$390)</f>
        <v>8.3486051720627188E-2</v>
      </c>
      <c r="N401">
        <f>(N329-N$390)/(N$391-N$390)</f>
        <v>0.32318992654774387</v>
      </c>
      <c r="O401">
        <f>(O329-O$390)/(O$391-O$390)</f>
        <v>0.34653264841018339</v>
      </c>
      <c r="P401">
        <f>(P329-P$390)/(P$391-P$390)</f>
        <v>0.52145351670291284</v>
      </c>
      <c r="Q401">
        <f>(Q329-Q$390)/(Q$391-Q$390)</f>
        <v>0.83759521692902683</v>
      </c>
      <c r="R401">
        <f>(R329-R$390)/(R$391-R$390)</f>
        <v>0.79199999999999993</v>
      </c>
      <c r="S401">
        <f>(S329-S$390)/(S$391-S$390)</f>
        <v>0.7710394560707261</v>
      </c>
      <c r="T401">
        <f>(T329-T$390)/(T$391-T$390)</f>
        <v>0.57901421183119572</v>
      </c>
      <c r="U401">
        <f>(U329-U$390)/(U$391-U$390)</f>
        <v>0.17124651533253676</v>
      </c>
      <c r="V401">
        <f>(V329-V$390)/(V$391-V$390)</f>
        <v>0.63782557665616524</v>
      </c>
      <c r="W401">
        <f>(W329-W$390)/(W$391-W$390)</f>
        <v>0.15892437439513346</v>
      </c>
      <c r="Y401" s="80"/>
      <c r="Z401" s="53"/>
      <c r="AA401" s="14">
        <v>3</v>
      </c>
      <c r="AB401" s="15" t="s">
        <v>1</v>
      </c>
      <c r="AC401">
        <f t="shared" si="128"/>
        <v>-0.80322643896423163</v>
      </c>
      <c r="AD401">
        <f t="shared" si="126"/>
        <v>0.38039129258466825</v>
      </c>
      <c r="AE401">
        <f t="shared" si="126"/>
        <v>1.4793928677183021</v>
      </c>
      <c r="AF401">
        <f t="shared" si="126"/>
        <v>-0.39716124399659086</v>
      </c>
      <c r="AG401">
        <f t="shared" si="126"/>
        <v>0.71172058268439908</v>
      </c>
      <c r="AH401">
        <f t="shared" si="126"/>
        <v>-0.32843433004561456</v>
      </c>
      <c r="AI401">
        <f t="shared" si="126"/>
        <v>-1.6208098258920884</v>
      </c>
      <c r="AJ401">
        <f t="shared" si="126"/>
        <v>0.35446122052439594</v>
      </c>
      <c r="AK401">
        <f t="shared" si="126"/>
        <v>-0.84412800586226222</v>
      </c>
      <c r="AL401">
        <f t="shared" si="126"/>
        <v>-0.10217812732699368</v>
      </c>
      <c r="AM401">
        <f t="shared" si="126"/>
        <v>-0.45883960717561811</v>
      </c>
      <c r="AN401">
        <f t="shared" si="126"/>
        <v>-0.26022130183239917</v>
      </c>
      <c r="AO401">
        <f t="shared" si="126"/>
        <v>0.50820354307825644</v>
      </c>
      <c r="AP401">
        <f t="shared" si="126"/>
        <v>1.30165862944129</v>
      </c>
      <c r="AQ401">
        <f t="shared" si="126"/>
        <v>1.429572113781707</v>
      </c>
      <c r="AR401">
        <f t="shared" si="126"/>
        <v>1.5086641902677345</v>
      </c>
      <c r="AS401">
        <f t="shared" si="126"/>
        <v>-5.1786731227847299E-2</v>
      </c>
      <c r="AT401">
        <f t="shared" si="126"/>
        <v>-1.1369441676356487</v>
      </c>
      <c r="AU401">
        <f t="shared" si="126"/>
        <v>0.24165090617323992</v>
      </c>
      <c r="AV401">
        <f t="shared" si="126"/>
        <v>-1.4390948221005175</v>
      </c>
    </row>
    <row r="402" spans="1:48" ht="14" customHeight="1">
      <c r="A402" s="52"/>
      <c r="B402" s="14">
        <v>4</v>
      </c>
      <c r="C402" s="15" t="s">
        <v>1</v>
      </c>
      <c r="D402">
        <f t="shared" si="127"/>
        <v>0</v>
      </c>
      <c r="E402">
        <f>(E330-E$390)/(E$391-E$390)</f>
        <v>0.4</v>
      </c>
      <c r="F402">
        <f>(F330-F$390)/(F$391-F$390)</f>
        <v>0.64737611994880229</v>
      </c>
      <c r="G402">
        <f>(G330-G$390)/(G$391-G$390)</f>
        <v>3.1962713039324062E-2</v>
      </c>
      <c r="H402">
        <f>(H330-H$390)/(H$391-H$390)</f>
        <v>0.23106266698053565</v>
      </c>
      <c r="I402">
        <f>(I330-I$390)/(I$391-I$390)</f>
        <v>8.3483972166400154E-3</v>
      </c>
      <c r="J402">
        <f>(J330-J$390)/(J$391-J$390)</f>
        <v>0.5846684440740888</v>
      </c>
      <c r="K402">
        <f>(K330-K$390)/(K$391-K$390)</f>
        <v>0.28203517587939664</v>
      </c>
      <c r="L402">
        <f>(L330-L$390)/(L$391-L$390)</f>
        <v>0.20022455089820362</v>
      </c>
      <c r="M402">
        <f>(M330-M$390)/(M$391-M$390)</f>
        <v>3.9706780696395882E-2</v>
      </c>
      <c r="N402">
        <f>(N330-N$390)/(N$391-N$390)</f>
        <v>0.36603707590066453</v>
      </c>
      <c r="O402">
        <f>(O330-O$390)/(O$391-O$390)</f>
        <v>0.36274186517734835</v>
      </c>
      <c r="P402">
        <f>(P330-P$390)/(P$391-P$390)</f>
        <v>0.42366542894312104</v>
      </c>
      <c r="Q402">
        <f>(Q330-Q$390)/(Q$391-Q$390)</f>
        <v>0.42522565674407797</v>
      </c>
      <c r="R402">
        <f>(R330-R$390)/(R$391-R$390)</f>
        <v>0.32266666666666666</v>
      </c>
      <c r="S402">
        <f>(S330-S$390)/(S$391-S$390)</f>
        <v>0.29511104378514352</v>
      </c>
      <c r="T402">
        <f>(T330-T$390)/(T$391-T$390)</f>
        <v>0.38228682774637074</v>
      </c>
      <c r="U402">
        <f>(U330-U$390)/(U$391-U$390)</f>
        <v>0.4091995221027479</v>
      </c>
      <c r="V402">
        <f>(V330-V$390)/(V$391-V$390)</f>
        <v>0.74409011306656303</v>
      </c>
      <c r="W402">
        <f>(W330-W$390)/(W$391-W$390)</f>
        <v>0.51042098714226458</v>
      </c>
      <c r="Y402" s="80"/>
      <c r="Z402" s="53"/>
      <c r="AA402" s="14">
        <v>4</v>
      </c>
      <c r="AB402" s="15" t="s">
        <v>1</v>
      </c>
      <c r="AC402">
        <f t="shared" si="128"/>
        <v>-0.80322643896423163</v>
      </c>
      <c r="AD402">
        <f t="shared" si="126"/>
        <v>-7.6078258516933228E-2</v>
      </c>
      <c r="AE402">
        <f t="shared" si="126"/>
        <v>0.72439995051995187</v>
      </c>
      <c r="AF402">
        <f t="shared" si="126"/>
        <v>-0.35516843395628406</v>
      </c>
      <c r="AG402">
        <f t="shared" si="126"/>
        <v>-0.16691836512412256</v>
      </c>
      <c r="AH402">
        <f t="shared" si="126"/>
        <v>-0.29437924902708623</v>
      </c>
      <c r="AI402">
        <f t="shared" si="126"/>
        <v>-4.6212883933634201E-2</v>
      </c>
      <c r="AJ402">
        <f t="shared" si="126"/>
        <v>-0.82957123866065607</v>
      </c>
      <c r="AK402">
        <f t="shared" si="126"/>
        <v>-0.59054143093854072</v>
      </c>
      <c r="AL402">
        <f t="shared" si="126"/>
        <v>-0.33347658943356806</v>
      </c>
      <c r="AM402">
        <f t="shared" si="126"/>
        <v>-0.27412656612414055</v>
      </c>
      <c r="AN402">
        <f t="shared" si="126"/>
        <v>-0.16799561910643582</v>
      </c>
      <c r="AO402">
        <f t="shared" si="126"/>
        <v>-4.3644245428356796E-3</v>
      </c>
      <c r="AP402">
        <f t="shared" si="126"/>
        <v>-0.30666931750464671</v>
      </c>
      <c r="AQ402">
        <f t="shared" si="126"/>
        <v>-0.22936180242924706</v>
      </c>
      <c r="AR402">
        <f t="shared" si="126"/>
        <v>-0.26780649584342497</v>
      </c>
      <c r="AS402">
        <f t="shared" si="126"/>
        <v>-1.1547220052725211</v>
      </c>
      <c r="AT402">
        <f t="shared" si="126"/>
        <v>-0.24303307374742164</v>
      </c>
      <c r="AU402">
        <f t="shared" si="126"/>
        <v>0.70482886386404331</v>
      </c>
      <c r="AV402">
        <f t="shared" si="126"/>
        <v>7.4986427204228087E-2</v>
      </c>
    </row>
    <row r="403" spans="1:48" ht="14" customHeight="1">
      <c r="A403" s="52"/>
      <c r="B403" s="14">
        <v>5</v>
      </c>
      <c r="C403" s="15" t="s">
        <v>1</v>
      </c>
      <c r="D403">
        <f t="shared" si="127"/>
        <v>0.7407407407407407</v>
      </c>
      <c r="E403">
        <f>(E331-E$390)/(E$391-E$390)</f>
        <v>0.16</v>
      </c>
      <c r="F403">
        <f>(F331-F$390)/(F$391-F$390)</f>
        <v>0.28707259096727</v>
      </c>
      <c r="G403">
        <f>(G331-G$390)/(G$391-G$390)</f>
        <v>0</v>
      </c>
      <c r="H403">
        <f>(H331-H$390)/(H$391-H$390)</f>
        <v>0</v>
      </c>
      <c r="I403">
        <f>(I331-I$390)/(I$391-I$390)</f>
        <v>0</v>
      </c>
      <c r="J403">
        <f>(J331-J$390)/(J$391-J$390)</f>
        <v>0</v>
      </c>
      <c r="K403">
        <f>(K331-K$390)/(K$391-K$390)</f>
        <v>1</v>
      </c>
      <c r="L403">
        <f>(L331-L$390)/(L$391-L$390)</f>
        <v>0.82335329341317365</v>
      </c>
      <c r="M403">
        <f>(M331-M$390)/(M$391-M$390)</f>
        <v>8.9885679378654326E-2</v>
      </c>
      <c r="N403">
        <f>(N331-N$390)/(N$391-N$390)</f>
        <v>1</v>
      </c>
      <c r="O403">
        <f>(O331-O$390)/(O$391-O$390)</f>
        <v>0</v>
      </c>
      <c r="P403">
        <f>(P331-P$390)/(P$391-P$390)</f>
        <v>0</v>
      </c>
      <c r="Q403">
        <f>(Q331-Q$390)/(Q$391-Q$390)</f>
        <v>0</v>
      </c>
      <c r="R403">
        <f>(R331-R$390)/(R$391-R$390)</f>
        <v>0</v>
      </c>
      <c r="S403">
        <f>(S331-S$390)/(S$391-S$390)</f>
        <v>0</v>
      </c>
      <c r="T403">
        <f>(T331-T$390)/(T$391-T$390)</f>
        <v>1</v>
      </c>
      <c r="U403">
        <f>(U331-U$390)/(U$391-U$390)</f>
        <v>0.82095920805598199</v>
      </c>
      <c r="V403">
        <f>(V331-V$390)/(V$391-V$390)</f>
        <v>0.10318861939798224</v>
      </c>
      <c r="W403">
        <f>(W331-W$390)/(W$391-W$390)</f>
        <v>0.52076790898856418</v>
      </c>
      <c r="Y403" s="80"/>
      <c r="Z403" s="53"/>
      <c r="AA403" s="14">
        <v>5</v>
      </c>
      <c r="AB403" s="15" t="s">
        <v>1</v>
      </c>
      <c r="AC403">
        <f t="shared" si="128"/>
        <v>1.9906046530852701</v>
      </c>
      <c r="AD403">
        <f t="shared" si="126"/>
        <v>-0.98901736072013613</v>
      </c>
      <c r="AE403">
        <f t="shared" si="126"/>
        <v>-0.73295209193492128</v>
      </c>
      <c r="AF403">
        <f t="shared" si="126"/>
        <v>-0.48194730233750432</v>
      </c>
      <c r="AG403">
        <f t="shared" si="126"/>
        <v>-1.1936602341813651</v>
      </c>
      <c r="AH403">
        <f t="shared" si="126"/>
        <v>-0.33852296051061903</v>
      </c>
      <c r="AI403">
        <f t="shared" si="126"/>
        <v>-2.4260551059991009</v>
      </c>
      <c r="AJ403">
        <f t="shared" si="126"/>
        <v>2.728752427023414</v>
      </c>
      <c r="AK403">
        <f t="shared" si="126"/>
        <v>1.8221536961928659</v>
      </c>
      <c r="AL403">
        <f t="shared" si="126"/>
        <v>-6.8367056454272004E-2</v>
      </c>
      <c r="AM403">
        <f t="shared" si="126"/>
        <v>2.4588725106579221</v>
      </c>
      <c r="AN403">
        <f t="shared" si="126"/>
        <v>-2.2318902939582372</v>
      </c>
      <c r="AO403">
        <f t="shared" si="126"/>
        <v>-2.2250574848072149</v>
      </c>
      <c r="AP403">
        <f t="shared" si="126"/>
        <v>-1.9651387428259739</v>
      </c>
      <c r="AQ403">
        <f t="shared" si="126"/>
        <v>-1.3698788698242781</v>
      </c>
      <c r="AR403">
        <f t="shared" si="126"/>
        <v>-1.3693505619232464</v>
      </c>
      <c r="AS403">
        <f t="shared" si="126"/>
        <v>2.3084341287347261</v>
      </c>
      <c r="AT403">
        <f t="shared" si="126"/>
        <v>1.3038124832199514</v>
      </c>
      <c r="AU403">
        <f t="shared" si="126"/>
        <v>-2.0886848985443933</v>
      </c>
      <c r="AV403">
        <f t="shared" si="126"/>
        <v>0.119556075352656</v>
      </c>
    </row>
    <row r="404" spans="1:48" ht="14" customHeight="1">
      <c r="A404" s="52"/>
      <c r="B404" s="14">
        <v>6</v>
      </c>
      <c r="C404" s="15" t="s">
        <v>0</v>
      </c>
      <c r="D404">
        <f t="shared" si="127"/>
        <v>3.7037037037037035E-2</v>
      </c>
      <c r="E404">
        <f>(E332-E$390)/(E$391-E$390)</f>
        <v>0.52</v>
      </c>
      <c r="F404">
        <f>(F332-F$390)/(F$391-F$390)</f>
        <v>0.1048942524532212</v>
      </c>
      <c r="G404">
        <f>(G332-G$390)/(G$391-G$390)</f>
        <v>9.2804729810461624E-3</v>
      </c>
      <c r="H404">
        <f>(H332-H$390)/(H$391-H$390)</f>
        <v>0.14331084633782831</v>
      </c>
      <c r="I404">
        <f>(I332-I$390)/(I$391-I$390)</f>
        <v>3.1830538510180775E-3</v>
      </c>
      <c r="J404">
        <f>(J332-J$390)/(J$391-J$390)</f>
        <v>0.28844380359991656</v>
      </c>
      <c r="K404">
        <f>(K332-K$390)/(K$391-K$390)</f>
        <v>0.59422110552763796</v>
      </c>
      <c r="L404">
        <f>(L332-L$390)/(L$391-L$390)</f>
        <v>0.26447105788423159</v>
      </c>
      <c r="M404">
        <f>(M332-M$390)/(M$391-M$390)</f>
        <v>9.1631032376298868E-3</v>
      </c>
      <c r="N404">
        <f>(N332-N$390)/(N$391-N$390)</f>
        <v>0.65372507869884566</v>
      </c>
      <c r="O404">
        <f>(O332-O$390)/(O$391-O$390)</f>
        <v>0.41619463072951773</v>
      </c>
      <c r="P404">
        <f>(P332-P$390)/(P$391-P$390)</f>
        <v>0.34180758731272004</v>
      </c>
      <c r="Q404">
        <f>(Q332-Q$390)/(Q$391-Q$390)</f>
        <v>0.34634622023061523</v>
      </c>
      <c r="R404">
        <f>(R332-R$390)/(R$391-R$390)</f>
        <v>0.29822222222222228</v>
      </c>
      <c r="S404">
        <f>(S332-S$390)/(S$391-S$390)</f>
        <v>0.20532371034589511</v>
      </c>
      <c r="T404">
        <f>(T332-T$390)/(T$391-T$390)</f>
        <v>0.48660406314442506</v>
      </c>
      <c r="U404">
        <f>(U332-U$390)/(U$391-U$390)</f>
        <v>0.32258064516129031</v>
      </c>
      <c r="V404">
        <f>(V332-V$390)/(V$391-V$390)</f>
        <v>0.71985134294294684</v>
      </c>
      <c r="W404">
        <f>(W332-W$390)/(W$391-W$390)</f>
        <v>0.47601271948016016</v>
      </c>
      <c r="Y404" s="80"/>
      <c r="Z404" s="53"/>
      <c r="AA404" s="14">
        <v>6</v>
      </c>
      <c r="AB404" s="15" t="s">
        <v>0</v>
      </c>
      <c r="AC404">
        <f t="shared" si="128"/>
        <v>-0.66353488436175656</v>
      </c>
      <c r="AD404">
        <f t="shared" si="126"/>
        <v>0.38039129258466825</v>
      </c>
      <c r="AE404">
        <f t="shared" si="126"/>
        <v>-1.469825179120511</v>
      </c>
      <c r="AF404">
        <f t="shared" si="126"/>
        <v>-0.44513666423140935</v>
      </c>
      <c r="AG404">
        <f t="shared" si="126"/>
        <v>-0.55684924196048746</v>
      </c>
      <c r="AH404">
        <f t="shared" si="126"/>
        <v>-0.32169196802312428</v>
      </c>
      <c r="AI404">
        <f t="shared" si="126"/>
        <v>-1.2519696059900498</v>
      </c>
      <c r="AJ404">
        <f t="shared" si="126"/>
        <v>0.71766136137869896</v>
      </c>
      <c r="AK404">
        <f t="shared" si="126"/>
        <v>-0.3417850764895568</v>
      </c>
      <c r="AL404">
        <f t="shared" si="126"/>
        <v>-0.49484760950792206</v>
      </c>
      <c r="AM404">
        <f t="shared" si="126"/>
        <v>0.96608956665006407</v>
      </c>
      <c r="AN404">
        <f t="shared" si="126"/>
        <v>0.13613491770184558</v>
      </c>
      <c r="AO404">
        <f t="shared" si="126"/>
        <v>-0.43343210016207301</v>
      </c>
      <c r="AP404">
        <f t="shared" si="126"/>
        <v>-0.61431569694897581</v>
      </c>
      <c r="AQ404">
        <f t="shared" si="126"/>
        <v>-0.31576461056523403</v>
      </c>
      <c r="AR404">
        <f t="shared" si="126"/>
        <v>-0.60295052532658544</v>
      </c>
      <c r="AS404">
        <f t="shared" si="126"/>
        <v>-0.56987633598976251</v>
      </c>
      <c r="AT404">
        <f t="shared" si="126"/>
        <v>-0.56843167277786411</v>
      </c>
      <c r="AU404">
        <f t="shared" si="126"/>
        <v>0.5991787154510787</v>
      </c>
      <c r="AV404">
        <f t="shared" si="126"/>
        <v>-7.3228124512462231E-2</v>
      </c>
    </row>
    <row r="405" spans="1:48" ht="14" customHeight="1">
      <c r="A405" s="52"/>
      <c r="B405" s="14">
        <v>7</v>
      </c>
      <c r="C405" s="15" t="s">
        <v>0</v>
      </c>
      <c r="D405">
        <f t="shared" si="127"/>
        <v>9.2592592592592587E-2</v>
      </c>
      <c r="E405">
        <f>(E333-E$390)/(E$391-E$390)</f>
        <v>0.6</v>
      </c>
      <c r="F405">
        <f>(F333-F$390)/(F$391-F$390)</f>
        <v>0.6044980800877674</v>
      </c>
      <c r="G405">
        <f>(G333-G$390)/(G$391-G$390)</f>
        <v>3.4510427253699363E-2</v>
      </c>
      <c r="H405">
        <f>(H333-H$390)/(H$391-H$390)</f>
        <v>0.20828067066594405</v>
      </c>
      <c r="I405">
        <f>(I333-I$390)/(I$391-I$390)</f>
        <v>7.6670426215712283E-3</v>
      </c>
      <c r="J405">
        <f>(J333-J$390)/(J$391-J$390)</f>
        <v>0.47394314142675004</v>
      </c>
      <c r="K405">
        <f>(K333-K$390)/(K$391-K$390)</f>
        <v>0.54829704075935237</v>
      </c>
      <c r="L405">
        <f>(L333-L$390)/(L$391-L$390)</f>
        <v>0.23619427811044583</v>
      </c>
      <c r="M405">
        <f>(M333-M$390)/(M$391-M$390)</f>
        <v>4.0724903278357011E-3</v>
      </c>
      <c r="N405">
        <f>(N333-N$390)/(N$391-N$390)</f>
        <v>0.4406228544038967</v>
      </c>
      <c r="O405">
        <f>(O333-O$390)/(O$391-O$390)</f>
        <v>0.43912997139635751</v>
      </c>
      <c r="P405">
        <f>(P333-P$390)/(P$391-P$390)</f>
        <v>0.47157868492939287</v>
      </c>
      <c r="Q405">
        <f>(Q333-Q$390)/(Q$391-Q$390)</f>
        <v>0.52089429061548931</v>
      </c>
      <c r="R405">
        <f>(R333-R$390)/(R$391-R$390)</f>
        <v>0.49866666666666665</v>
      </c>
      <c r="S405">
        <f>(S333-S$390)/(S$391-S$390)</f>
        <v>0.43764762492020959</v>
      </c>
      <c r="T405">
        <f>(T333-T$390)/(T$391-T$390)</f>
        <v>0.42693307154520227</v>
      </c>
      <c r="U405">
        <f>(U333-U$390)/(U$391-U$390)</f>
        <v>0.43740873489977433</v>
      </c>
      <c r="V405">
        <f>(V333-V$390)/(V$391-V$390)</f>
        <v>1</v>
      </c>
      <c r="W405">
        <f>(W333-W$390)/(W$391-W$390)</f>
        <v>0.48260288492557268</v>
      </c>
      <c r="Y405" s="80"/>
      <c r="Z405" s="53"/>
      <c r="AA405" s="14">
        <v>7</v>
      </c>
      <c r="AB405" s="15" t="s">
        <v>0</v>
      </c>
      <c r="AC405">
        <f t="shared" si="128"/>
        <v>-0.45399755245804391</v>
      </c>
      <c r="AD405">
        <f t="shared" si="126"/>
        <v>0.68470432665240244</v>
      </c>
      <c r="AE405">
        <f t="shared" si="126"/>
        <v>0.55096729182638815</v>
      </c>
      <c r="AF405">
        <f t="shared" si="126"/>
        <v>-0.34506302379726955</v>
      </c>
      <c r="AG405">
        <f t="shared" si="126"/>
        <v>-0.26815163565877553</v>
      </c>
      <c r="AH405">
        <f t="shared" si="126"/>
        <v>-0.29798203886592445</v>
      </c>
      <c r="AI405">
        <f t="shared" si="126"/>
        <v>-0.49691063059998641</v>
      </c>
      <c r="AJ405">
        <f t="shared" si="126"/>
        <v>0.490055939776667</v>
      </c>
      <c r="AK405">
        <f t="shared" si="126"/>
        <v>-0.45127007391694129</v>
      </c>
      <c r="AL405">
        <f t="shared" si="126"/>
        <v>-0.52174277952031367</v>
      </c>
      <c r="AM405">
        <f t="shared" si="126"/>
        <v>4.7410949780282978E-2</v>
      </c>
      <c r="AN405">
        <f t="shared" si="126"/>
        <v>0.26663026994099071</v>
      </c>
      <c r="AO405">
        <f t="shared" si="126"/>
        <v>0.24677864211901682</v>
      </c>
      <c r="AP405">
        <f t="shared" si="126"/>
        <v>6.6458459997940839E-2</v>
      </c>
      <c r="AQ405">
        <f t="shared" si="126"/>
        <v>0.39273841614986077</v>
      </c>
      <c r="AR405">
        <f t="shared" si="126"/>
        <v>0.2642316249086703</v>
      </c>
      <c r="AS405">
        <f t="shared" si="126"/>
        <v>-0.90441665318133779</v>
      </c>
      <c r="AT405">
        <f t="shared" si="126"/>
        <v>-0.13706034992524688</v>
      </c>
      <c r="AU405">
        <f t="shared" si="126"/>
        <v>1.8202698452742405</v>
      </c>
      <c r="AV405">
        <f t="shared" si="126"/>
        <v>-4.4840807056594108E-2</v>
      </c>
    </row>
    <row r="406" spans="1:48" ht="14" customHeight="1">
      <c r="A406" s="52"/>
      <c r="B406" s="14">
        <v>8</v>
      </c>
      <c r="C406" s="15" t="s">
        <v>0</v>
      </c>
      <c r="D406">
        <f t="shared" si="127"/>
        <v>0.66666666666666663</v>
      </c>
      <c r="E406">
        <f>(E334-E$390)/(E$391-E$390)</f>
        <v>0.8</v>
      </c>
      <c r="F406">
        <f>(F334-F$390)/(F$391-F$390)</f>
        <v>0.30444322545255081</v>
      </c>
      <c r="G406">
        <f>(G334-G$390)/(G$391-G$390)</f>
        <v>1</v>
      </c>
      <c r="H406">
        <f>(H334-H$390)/(H$391-H$390)</f>
        <v>0.73387348172993039</v>
      </c>
      <c r="I406">
        <f>(I334-I$390)/(I$391-I$390)</f>
        <v>4.3547380213373496E-2</v>
      </c>
      <c r="J406">
        <f>(J334-J$390)/(J$391-J$390)</f>
        <v>0.86638006650616139</v>
      </c>
      <c r="K406">
        <f>(K334-K$390)/(K$391-K$390)</f>
        <v>0.56407035175879383</v>
      </c>
      <c r="L406">
        <f>(L334-L$390)/(L$391-L$390)</f>
        <v>0.30795551753635586</v>
      </c>
      <c r="M406">
        <f>(M334-M$390)/(M$391-M$390)</f>
        <v>0.52971463478488534</v>
      </c>
      <c r="N406">
        <f>(N334-N$390)/(N$391-N$390)</f>
        <v>0.6181648595079865</v>
      </c>
      <c r="O406">
        <f>(O334-O$390)/(O$391-O$390)</f>
        <v>0.42142427044513481</v>
      </c>
      <c r="P406">
        <f>(P334-P$390)/(P$391-P$390)</f>
        <v>0.42078151680464765</v>
      </c>
      <c r="Q406">
        <f>(Q334-Q$390)/(Q$391-Q$390)</f>
        <v>0.62306723536218644</v>
      </c>
      <c r="R406">
        <f>(R334-R$390)/(R$391-R$390)</f>
        <v>0.19904761904761903</v>
      </c>
      <c r="S406">
        <f>(S334-S$390)/(S$391-S$390)</f>
        <v>0.23171731904817611</v>
      </c>
      <c r="T406">
        <f>(T334-T$390)/(T$391-T$390)</f>
        <v>0.6838685322148762</v>
      </c>
      <c r="U406">
        <f>(U334-U$390)/(U$391-U$390)</f>
        <v>0.68655060590544437</v>
      </c>
      <c r="V406">
        <f>(V334-V$390)/(V$391-V$390)</f>
        <v>0.68678635484199613</v>
      </c>
      <c r="W406">
        <f>(W334-W$390)/(W$391-W$390)</f>
        <v>0.72314392368311897</v>
      </c>
      <c r="Y406" s="80"/>
      <c r="Z406" s="53"/>
      <c r="AA406" s="14">
        <v>8</v>
      </c>
      <c r="AB406" s="15" t="s">
        <v>0</v>
      </c>
      <c r="AC406">
        <f t="shared" si="128"/>
        <v>1.71122154388032</v>
      </c>
      <c r="AD406">
        <f t="shared" si="126"/>
        <v>1.4454869118217384</v>
      </c>
      <c r="AE406">
        <f t="shared" si="126"/>
        <v>-0.66269152657931918</v>
      </c>
      <c r="AF406">
        <f t="shared" si="126"/>
        <v>3.4845141249275375</v>
      </c>
      <c r="AG406">
        <f t="shared" si="126"/>
        <v>2.0673539319297203</v>
      </c>
      <c r="AH406">
        <f t="shared" si="126"/>
        <v>-0.10825804401009002</v>
      </c>
      <c r="AI406">
        <f t="shared" si="126"/>
        <v>1.1004698561826685</v>
      </c>
      <c r="AJ406">
        <f t="shared" si="126"/>
        <v>0.56823044628435537</v>
      </c>
      <c r="AK406">
        <f t="shared" si="126"/>
        <v>-0.17341739137013376</v>
      </c>
      <c r="AL406">
        <f t="shared" si="126"/>
        <v>2.2553756326164298</v>
      </c>
      <c r="AM406">
        <f t="shared" si="126"/>
        <v>0.81279030809033503</v>
      </c>
      <c r="AN406">
        <f t="shared" si="126"/>
        <v>0.16589003172812028</v>
      </c>
      <c r="AO406">
        <f t="shared" si="126"/>
        <v>-1.9480795232547681E-2</v>
      </c>
      <c r="AP406">
        <f t="shared" si="126"/>
        <v>0.46495441683863165</v>
      </c>
      <c r="AQ406">
        <f t="shared" si="126"/>
        <v>-0.66631314643123951</v>
      </c>
      <c r="AR406">
        <f t="shared" si="126"/>
        <v>-0.50443261601514144</v>
      </c>
      <c r="AS406">
        <f t="shared" si="126"/>
        <v>0.53607005914800454</v>
      </c>
      <c r="AT406">
        <f t="shared" si="126"/>
        <v>0.79888362265547186</v>
      </c>
      <c r="AU406">
        <f t="shared" si="126"/>
        <v>0.45505750458424687</v>
      </c>
      <c r="AV406">
        <f t="shared" si="126"/>
        <v>0.99129628008254633</v>
      </c>
    </row>
    <row r="407" spans="1:48" ht="14" customHeight="1">
      <c r="A407" s="52"/>
      <c r="B407" s="14">
        <v>9</v>
      </c>
      <c r="C407" s="15" t="s">
        <v>0</v>
      </c>
      <c r="D407">
        <f t="shared" si="127"/>
        <v>0</v>
      </c>
      <c r="E407">
        <f>(E335-E$390)/(E$391-E$390)</f>
        <v>0.16</v>
      </c>
      <c r="F407">
        <f>(F335-F$390)/(F$391-F$390)</f>
        <v>0.3289906747120131</v>
      </c>
      <c r="G407">
        <f>(G335-G$390)/(G$391-G$390)</f>
        <v>1.0678444526955001E-2</v>
      </c>
      <c r="H407">
        <f>(H335-H$390)/(H$391-H$390)</f>
        <v>4.2915791074690735E-2</v>
      </c>
      <c r="I407">
        <f>(I335-I$390)/(I$391-I$390)</f>
        <v>2.1482702302577622E-2</v>
      </c>
      <c r="J407">
        <f>(J335-J$390)/(J$391-J$390)</f>
        <v>0.76223423422940162</v>
      </c>
      <c r="K407">
        <f>(K335-K$390)/(K$391-K$390)</f>
        <v>0.21827889447236198</v>
      </c>
      <c r="L407">
        <f>(L335-L$390)/(L$391-L$390)</f>
        <v>8.794910179640722E-2</v>
      </c>
      <c r="M407">
        <f>(M335-M$390)/(M$391-M$390)</f>
        <v>2.0616982284667042E-2</v>
      </c>
      <c r="N407">
        <f>(N335-N$390)/(N$391-N$390)</f>
        <v>0.43744899148886557</v>
      </c>
      <c r="O407">
        <f>(O335-O$390)/(O$391-O$390)</f>
        <v>0.21719755568398513</v>
      </c>
      <c r="P407">
        <f>(P335-P$390)/(P$391-P$390)</f>
        <v>0.24558546974803658</v>
      </c>
      <c r="Q407">
        <f>(Q335-Q$390)/(Q$391-Q$390)</f>
        <v>0.17424501986377922</v>
      </c>
      <c r="R407">
        <f>(R335-R$390)/(R$391-R$390)</f>
        <v>4.7666666666666663E-2</v>
      </c>
      <c r="S407">
        <f>(S335-S$390)/(S$391-S$390)</f>
        <v>3.6649836359725498E-2</v>
      </c>
      <c r="T407">
        <f>(T335-T$390)/(T$391-T$390)</f>
        <v>0.67555050778697956</v>
      </c>
      <c r="U407">
        <f>(U335-U$390)/(U$391-U$390)</f>
        <v>0.77284946236559138</v>
      </c>
      <c r="V407">
        <f>(V335-V$390)/(V$391-V$390)</f>
        <v>0.633636774945319</v>
      </c>
      <c r="W407">
        <f>(W335-W$390)/(W$391-W$390)</f>
        <v>0.70375362919950224</v>
      </c>
      <c r="Y407" s="80"/>
      <c r="Z407" s="53"/>
      <c r="AA407" s="14">
        <v>9</v>
      </c>
      <c r="AB407" s="15" t="s">
        <v>0</v>
      </c>
      <c r="AC407">
        <f t="shared" si="128"/>
        <v>-0.80322643896423163</v>
      </c>
      <c r="AD407">
        <f t="shared" si="126"/>
        <v>-0.98901736072013613</v>
      </c>
      <c r="AE407">
        <f t="shared" si="126"/>
        <v>-0.56340225395837751</v>
      </c>
      <c r="AF407">
        <f t="shared" si="126"/>
        <v>-0.43959166401814781</v>
      </c>
      <c r="AG407">
        <f t="shared" si="126"/>
        <v>-1.0029611475833129</v>
      </c>
      <c r="AH407">
        <f t="shared" si="126"/>
        <v>-0.22492915469105304</v>
      </c>
      <c r="AI407">
        <f t="shared" si="126"/>
        <v>0.67655327334589421</v>
      </c>
      <c r="AJ407">
        <f t="shared" si="126"/>
        <v>-1.145555361203902</v>
      </c>
      <c r="AK407">
        <f t="shared" si="126"/>
        <v>-1.0252612736649205</v>
      </c>
      <c r="AL407">
        <f t="shared" si="126"/>
        <v>-0.43433347698003982</v>
      </c>
      <c r="AM407">
        <f t="shared" si="126"/>
        <v>3.3728502294988458E-2</v>
      </c>
      <c r="AN407">
        <f t="shared" si="126"/>
        <v>-0.99609999347048084</v>
      </c>
      <c r="AO407">
        <f t="shared" si="126"/>
        <v>-0.93779184755256229</v>
      </c>
      <c r="AP407">
        <f t="shared" si="126"/>
        <v>-1.2855465465994236</v>
      </c>
      <c r="AQ407">
        <f t="shared" si="126"/>
        <v>-1.2013933939591033</v>
      </c>
      <c r="AR407">
        <f t="shared" si="126"/>
        <v>-1.2325498199142668</v>
      </c>
      <c r="AS407">
        <f t="shared" si="126"/>
        <v>0.48943576573445152</v>
      </c>
      <c r="AT407">
        <f t="shared" si="126"/>
        <v>1.1230800101131426</v>
      </c>
      <c r="AU407">
        <f t="shared" si="126"/>
        <v>0.22339306882561788</v>
      </c>
      <c r="AV407">
        <f t="shared" si="126"/>
        <v>0.90777205756816892</v>
      </c>
    </row>
    <row r="408" spans="1:48" ht="14" customHeight="1">
      <c r="A408" s="52"/>
      <c r="B408" s="14">
        <v>10</v>
      </c>
      <c r="C408" s="15" t="s">
        <v>0</v>
      </c>
      <c r="D408">
        <f t="shared" si="127"/>
        <v>0.16666666666666666</v>
      </c>
      <c r="E408">
        <f>(E336-E$390)/(E$391-E$390)</f>
        <v>0.08</v>
      </c>
      <c r="F408">
        <f>(F336-F$390)/(F$391-F$390)</f>
        <v>0.52411775461693177</v>
      </c>
      <c r="G408">
        <f>(G336-G$390)/(G$391-G$390)</f>
        <v>0.82843044696968526</v>
      </c>
      <c r="H408">
        <f>(H336-H$390)/(H$391-H$390)</f>
        <v>0.35743287172526933</v>
      </c>
      <c r="I408">
        <f>(I336-I$390)/(I$391-I$390)</f>
        <v>0.11832407821542734</v>
      </c>
      <c r="J408">
        <f>(J336-J$390)/(J$391-J$390)</f>
        <v>0.88075756167930619</v>
      </c>
      <c r="K408">
        <f>(K336-K$390)/(K$391-K$390)</f>
        <v>0.46817420435510965</v>
      </c>
      <c r="L408">
        <f>(L336-L$390)/(L$391-L$390)</f>
        <v>1</v>
      </c>
      <c r="M408">
        <f>(M336-M$390)/(M$391-M$390)</f>
        <v>1.751170840969277E-2</v>
      </c>
      <c r="N408">
        <f>(N336-N$390)/(N$391-N$390)</f>
        <v>0.59713963701371886</v>
      </c>
      <c r="O408">
        <f>(O336-O$390)/(O$391-O$390)</f>
        <v>0.36006162343617398</v>
      </c>
      <c r="P408">
        <f>(P336-P$390)/(P$391-P$390)</f>
        <v>0.39056690555838552</v>
      </c>
      <c r="Q408">
        <f>(Q336-Q$390)/(Q$391-Q$390)</f>
        <v>0.62716536738801965</v>
      </c>
      <c r="R408">
        <f>(R336-R$390)/(R$391-R$390)</f>
        <v>0.1056</v>
      </c>
      <c r="S408">
        <f>(S336-S$390)/(S$391-S$390)</f>
        <v>0.19060186223472106</v>
      </c>
      <c r="T408">
        <f>(T336-T$390)/(T$391-T$390)</f>
        <v>0.73911010195899529</v>
      </c>
      <c r="U408">
        <f>(U336-U$390)/(U$391-U$390)</f>
        <v>1</v>
      </c>
      <c r="V408">
        <f>(V336-V$390)/(V$391-V$390)</f>
        <v>0.4886997005972003</v>
      </c>
      <c r="W408">
        <f>(W336-W$390)/(W$391-W$390)</f>
        <v>0.77652426379095807</v>
      </c>
      <c r="Y408" s="80"/>
      <c r="Z408" s="53"/>
      <c r="AA408" s="14">
        <v>10</v>
      </c>
      <c r="AB408" s="15" t="s">
        <v>0</v>
      </c>
      <c r="AC408">
        <f t="shared" si="128"/>
        <v>-0.17461444325309369</v>
      </c>
      <c r="AD408">
        <f t="shared" si="126"/>
        <v>-1.2933303947878705</v>
      </c>
      <c r="AE408">
        <f t="shared" si="126"/>
        <v>0.22584577045457269</v>
      </c>
      <c r="AF408">
        <f t="shared" si="126"/>
        <v>2.8039901107396901</v>
      </c>
      <c r="AG408">
        <f t="shared" si="126"/>
        <v>0.39461579315547596</v>
      </c>
      <c r="AH408">
        <f t="shared" si="126"/>
        <v>0.28713773036855739</v>
      </c>
      <c r="AI408">
        <f t="shared" si="126"/>
        <v>1.1589922040319336</v>
      </c>
      <c r="AJ408">
        <f t="shared" si="126"/>
        <v>9.2957119109293176E-2</v>
      </c>
      <c r="AK408">
        <f t="shared" si="126"/>
        <v>2.5061129154157031</v>
      </c>
      <c r="AL408">
        <f t="shared" si="126"/>
        <v>-0.45073953068759776</v>
      </c>
      <c r="AM408">
        <f t="shared" si="126"/>
        <v>0.72215107434081183</v>
      </c>
      <c r="AN408">
        <f t="shared" si="126"/>
        <v>-0.18324540742138748</v>
      </c>
      <c r="AO408">
        <f t="shared" si="126"/>
        <v>-0.17785429689054699</v>
      </c>
      <c r="AP408">
        <f t="shared" si="126"/>
        <v>0.48093799298927081</v>
      </c>
      <c r="AQ408">
        <f t="shared" si="126"/>
        <v>-0.99661873867681328</v>
      </c>
      <c r="AR408">
        <f t="shared" si="126"/>
        <v>-0.65790192335152309</v>
      </c>
      <c r="AS408">
        <f t="shared" si="126"/>
        <v>0.84577720107857102</v>
      </c>
      <c r="AT408">
        <f t="shared" si="126"/>
        <v>1.9764097844671134</v>
      </c>
      <c r="AU408">
        <f t="shared" si="126"/>
        <v>-0.40834787088898888</v>
      </c>
      <c r="AV408">
        <f t="shared" si="126"/>
        <v>1.2212335514750683</v>
      </c>
    </row>
    <row r="409" spans="1:48" ht="14" customHeight="1">
      <c r="A409" s="52"/>
      <c r="B409" s="14">
        <v>11</v>
      </c>
      <c r="C409" s="15" t="s">
        <v>1</v>
      </c>
      <c r="D409">
        <f t="shared" si="127"/>
        <v>0.18518518518518517</v>
      </c>
      <c r="E409">
        <f>(E337-E$390)/(E$391-E$390)</f>
        <v>0.6</v>
      </c>
      <c r="F409">
        <f>(F337-F$390)/(F$391-F$390)</f>
        <v>0.46230821655945087</v>
      </c>
      <c r="G409">
        <f>(G337-G$390)/(G$391-G$390)</f>
        <v>2.2898709802384922E-2</v>
      </c>
      <c r="H409">
        <f>(H337-H$390)/(H$391-H$390)</f>
        <v>5.9016568556891566E-2</v>
      </c>
      <c r="I409">
        <f>(I337-I$390)/(I$391-I$390)</f>
        <v>2.1517129619486368E-2</v>
      </c>
      <c r="J409">
        <f>(J337-J$390)/(J$391-J$390)</f>
        <v>0.82747968515947756</v>
      </c>
      <c r="K409">
        <f>(K337-K$390)/(K$391-K$390)</f>
        <v>0.47989949748743665</v>
      </c>
      <c r="L409">
        <f>(L337-L$390)/(L$391-L$390)</f>
        <v>0.22591181273816008</v>
      </c>
      <c r="M409">
        <f>(M337-M$390)/(M$391-M$390)</f>
        <v>8.8298994835341871E-2</v>
      </c>
      <c r="N409">
        <f>(N337-N$390)/(N$391-N$390)</f>
        <v>0.22562455615970825</v>
      </c>
      <c r="O409">
        <f>(O337-O$390)/(O$391-O$390)</f>
        <v>0.24408480680181849</v>
      </c>
      <c r="P409">
        <f>(P337-P$390)/(P$391-P$390)</f>
        <v>0.29430849020484917</v>
      </c>
      <c r="Q409">
        <f>(Q337-Q$390)/(Q$391-Q$390)</f>
        <v>0.20346235868737206</v>
      </c>
      <c r="R409">
        <f>(R337-R$390)/(R$391-R$390)</f>
        <v>5.0666666666666658E-2</v>
      </c>
      <c r="S409">
        <f>(S337-S$390)/(S$391-S$390)</f>
        <v>4.2162652016724894E-2</v>
      </c>
      <c r="T409">
        <f>(T337-T$390)/(T$391-T$390)</f>
        <v>0.4816772857378866</v>
      </c>
      <c r="U409">
        <f>(U337-U$390)/(U$391-U$390)</f>
        <v>0.8868252416639516</v>
      </c>
      <c r="V409">
        <f>(V337-V$390)/(V$391-V$390)</f>
        <v>0.82430977484985557</v>
      </c>
      <c r="W409">
        <f>(W337-W$390)/(W$391-W$390)</f>
        <v>0.94525093322272913</v>
      </c>
      <c r="Y409" s="80"/>
      <c r="Z409" s="53"/>
      <c r="AA409" s="14">
        <v>11</v>
      </c>
      <c r="AB409" s="15" t="s">
        <v>1</v>
      </c>
      <c r="AC409">
        <f t="shared" si="128"/>
        <v>-0.10476866595185616</v>
      </c>
      <c r="AD409">
        <f t="shared" si="126"/>
        <v>0.68470432665240244</v>
      </c>
      <c r="AE409">
        <f t="shared" si="126"/>
        <v>-2.4160819227980943E-2</v>
      </c>
      <c r="AF409">
        <f t="shared" si="126"/>
        <v>-0.39112045317220862</v>
      </c>
      <c r="AG409">
        <f t="shared" si="126"/>
        <v>-0.93141630400742592</v>
      </c>
      <c r="AH409">
        <f t="shared" si="126"/>
        <v>-0.22474711381478249</v>
      </c>
      <c r="AI409">
        <f t="shared" si="126"/>
        <v>0.94212922582780911</v>
      </c>
      <c r="AJ409">
        <f t="shared" si="126"/>
        <v>0.1510691416459761</v>
      </c>
      <c r="AK409">
        <f t="shared" si="126"/>
        <v>-0.49108280025417206</v>
      </c>
      <c r="AL409">
        <f t="shared" si="126"/>
        <v>-7.6749966588004342E-2</v>
      </c>
      <c r="AM409">
        <f t="shared" si="126"/>
        <v>-0.87944159675603817</v>
      </c>
      <c r="AN409">
        <f t="shared" si="126"/>
        <v>-0.84311943144914214</v>
      </c>
      <c r="AO409">
        <f t="shared" si="126"/>
        <v>-0.68240430348630021</v>
      </c>
      <c r="AP409">
        <f t="shared" si="126"/>
        <v>-1.1715927849679946</v>
      </c>
      <c r="AQ409">
        <f t="shared" si="126"/>
        <v>-1.1907894129605956</v>
      </c>
      <c r="AR409">
        <f t="shared" si="126"/>
        <v>-1.2119724491169177</v>
      </c>
      <c r="AS409">
        <f t="shared" si="126"/>
        <v>-0.59749789266483422</v>
      </c>
      <c r="AT409">
        <f t="shared" si="126"/>
        <v>1.5512494832887807</v>
      </c>
      <c r="AU409">
        <f t="shared" si="126"/>
        <v>1.0544843591643247</v>
      </c>
      <c r="AV409">
        <f t="shared" si="126"/>
        <v>1.948028283429053</v>
      </c>
    </row>
    <row r="410" spans="1:48" ht="14" customHeight="1">
      <c r="A410" s="52"/>
      <c r="B410" s="14">
        <v>12</v>
      </c>
      <c r="C410" s="15" t="s">
        <v>1</v>
      </c>
      <c r="D410">
        <f t="shared" si="127"/>
        <v>0.12962962962962962</v>
      </c>
      <c r="E410">
        <f>(E338-E$390)/(E$391-E$390)</f>
        <v>0.72</v>
      </c>
      <c r="F410">
        <f>(F338-F$390)/(F$391-F$390)</f>
        <v>0.30447979520936169</v>
      </c>
      <c r="G410">
        <f>(G338-G$390)/(G$391-G$390)</f>
        <v>0.11363263266230988</v>
      </c>
      <c r="H410">
        <f>(H338-H$390)/(H$391-H$390)</f>
        <v>0.31148944761542963</v>
      </c>
      <c r="I410">
        <f>(I338-I$390)/(I$391-I$390)</f>
        <v>0.45874014732556628</v>
      </c>
      <c r="J410">
        <f>(J338-J$390)/(J$391-J$390)</f>
        <v>0.76449003986869191</v>
      </c>
      <c r="K410">
        <f>(K338-K$390)/(K$391-K$390)</f>
        <v>0.40427135678391918</v>
      </c>
      <c r="L410">
        <f>(L338-L$390)/(L$391-L$390)</f>
        <v>3.4431137724550927E-2</v>
      </c>
      <c r="M410">
        <f>(M338-M$390)/(M$391-M$390)</f>
        <v>1.2217470983506425E-2</v>
      </c>
      <c r="N410">
        <f>(N338-N$390)/(N$391-N$390)</f>
        <v>0.51008511134429291</v>
      </c>
      <c r="O410">
        <f>(O338-O$390)/(O$391-O$390)</f>
        <v>0.5473879161945816</v>
      </c>
      <c r="P410">
        <f>(P338-P$390)/(P$391-P$390)</f>
        <v>0.60114312521943769</v>
      </c>
      <c r="Q410">
        <f>(Q338-Q$390)/(Q$391-Q$390)</f>
        <v>0.95271578117067368</v>
      </c>
      <c r="R410">
        <f>(R338-R$390)/(R$391-R$390)</f>
        <v>0.61013333333333331</v>
      </c>
      <c r="S410">
        <f>(S338-S$390)/(S$391-S$390)</f>
        <v>0.71445333956859691</v>
      </c>
      <c r="T410">
        <f>(T338-T$390)/(T$391-T$390)</f>
        <v>0.6906318676438068</v>
      </c>
      <c r="U410">
        <f>(U338-U$390)/(U$391-U$390)</f>
        <v>0.2514934289127837</v>
      </c>
      <c r="V410">
        <f>(V338-V$390)/(V$391-V$390)</f>
        <v>0</v>
      </c>
      <c r="W410">
        <f>(W338-W$390)/(W$391-W$390)</f>
        <v>0.23542098714226459</v>
      </c>
      <c r="Y410" s="80"/>
      <c r="Z410" s="53"/>
      <c r="AA410" s="14">
        <v>12</v>
      </c>
      <c r="AB410" s="15" t="s">
        <v>1</v>
      </c>
      <c r="AC410">
        <f t="shared" si="128"/>
        <v>-0.31430599785556879</v>
      </c>
      <c r="AD410">
        <f t="shared" si="126"/>
        <v>1.1411738777540039</v>
      </c>
      <c r="AE410">
        <f t="shared" si="126"/>
        <v>-0.66254360959962411</v>
      </c>
      <c r="AF410">
        <f t="shared" si="126"/>
        <v>-3.1227848003874469E-2</v>
      </c>
      <c r="AG410">
        <f t="shared" si="126"/>
        <v>0.1904632238206812</v>
      </c>
      <c r="AH410">
        <f t="shared" si="126"/>
        <v>2.087151355643126</v>
      </c>
      <c r="AI410">
        <f t="shared" si="126"/>
        <v>0.6857353346655507</v>
      </c>
      <c r="AJ410">
        <f t="shared" si="126"/>
        <v>-0.22375340371566979</v>
      </c>
      <c r="AK410">
        <f t="shared" si="126"/>
        <v>-1.2324777320311613</v>
      </c>
      <c r="AL410">
        <f t="shared" si="126"/>
        <v>-0.47871050750048705</v>
      </c>
      <c r="AM410">
        <f t="shared" si="126"/>
        <v>0.34686108617273109</v>
      </c>
      <c r="AN410">
        <f t="shared" si="126"/>
        <v>0.88258618026916913</v>
      </c>
      <c r="AO410">
        <f t="shared" si="126"/>
        <v>0.92590616528487124</v>
      </c>
      <c r="AP410">
        <f t="shared" si="126"/>
        <v>1.7506530233412294</v>
      </c>
      <c r="AQ410">
        <f t="shared" si="126"/>
        <v>0.78673522124996242</v>
      </c>
      <c r="AR410">
        <f t="shared" si="126"/>
        <v>1.2974484388816123</v>
      </c>
      <c r="AS410">
        <f t="shared" si="126"/>
        <v>0.57398812149334244</v>
      </c>
      <c r="AT410">
        <f t="shared" si="126"/>
        <v>-0.8354829368097445</v>
      </c>
      <c r="AU410">
        <f t="shared" si="126"/>
        <v>-2.5384557779383057</v>
      </c>
      <c r="AV410">
        <f t="shared" si="126"/>
        <v>-1.1095835756320322</v>
      </c>
    </row>
    <row r="411" spans="1:48" ht="14" customHeight="1">
      <c r="A411" s="52"/>
      <c r="B411" s="14">
        <v>13</v>
      </c>
      <c r="C411" s="15" t="s">
        <v>0</v>
      </c>
      <c r="D411">
        <f t="shared" si="127"/>
        <v>0.31481481481481483</v>
      </c>
      <c r="E411">
        <f>(E339-E$390)/(E$391-E$390)</f>
        <v>0.56000000000000005</v>
      </c>
      <c r="F411">
        <f>(F339-F$390)/(F$391-F$390)</f>
        <v>0.83814558087734159</v>
      </c>
      <c r="G411">
        <f>(G339-G$390)/(G$391-G$390)</f>
        <v>5.0015414793735648E-2</v>
      </c>
      <c r="H411">
        <f>(H339-H$390)/(H$391-H$390)</f>
        <v>0.61195592780072317</v>
      </c>
      <c r="I411">
        <f>(I339-I$390)/(I$391-I$390)</f>
        <v>3.689149406030131E-3</v>
      </c>
      <c r="J411">
        <f>(J339-J$390)/(J$391-J$390)</f>
        <v>0.30734744186508034</v>
      </c>
      <c r="K411">
        <f>(K339-K$390)/(K$391-K$390)</f>
        <v>0.57583371402466776</v>
      </c>
      <c r="L411">
        <f>(L339-L$390)/(L$391-L$390)</f>
        <v>0.11431682090364735</v>
      </c>
      <c r="M411">
        <f>(M339-M$390)/(M$391-M$390)</f>
        <v>0.20325428999833406</v>
      </c>
      <c r="N411">
        <f>(N339-N$390)/(N$391-N$390)</f>
        <v>9.5042767655569349E-2</v>
      </c>
      <c r="O411">
        <f>(O339-O$390)/(O$391-O$390)</f>
        <v>0.49829948189348733</v>
      </c>
      <c r="P411">
        <f>(P339-P$390)/(P$391-P$390)</f>
        <v>0.76330971721275964</v>
      </c>
      <c r="Q411">
        <f>(Q339-Q$390)/(Q$391-Q$390)</f>
        <v>0.95851086014159292</v>
      </c>
      <c r="R411">
        <f>(R339-R$390)/(R$391-R$390)</f>
        <v>1</v>
      </c>
      <c r="S411">
        <f>(S339-S$390)/(S$391-S$390)</f>
        <v>1</v>
      </c>
      <c r="T411">
        <f>(T339-T$390)/(T$391-T$390)</f>
        <v>0.39517871883039307</v>
      </c>
      <c r="U411">
        <f>(U339-U$390)/(U$391-U$390)</f>
        <v>0.30140110785272073</v>
      </c>
      <c r="V411">
        <f>(V339-V$390)/(V$391-V$390)</f>
        <v>0.68845878468863753</v>
      </c>
      <c r="W411">
        <f>(W339-W$390)/(W$391-W$390)</f>
        <v>0.24346744089589378</v>
      </c>
      <c r="Y411" s="80"/>
      <c r="Z411" s="53"/>
      <c r="AA411" s="14">
        <v>13</v>
      </c>
      <c r="AB411" s="15" t="s">
        <v>0</v>
      </c>
      <c r="AC411">
        <f t="shared" si="128"/>
        <v>0.38415177515680676</v>
      </c>
      <c r="AD411">
        <f t="shared" si="126"/>
        <v>0.53254780961853554</v>
      </c>
      <c r="AE411">
        <f t="shared" si="126"/>
        <v>1.4960223221023075</v>
      </c>
      <c r="AF411">
        <f t="shared" si="126"/>
        <v>-0.28356308878949055</v>
      </c>
      <c r="AG411">
        <f t="shared" si="126"/>
        <v>1.5256054148371421</v>
      </c>
      <c r="AH411">
        <f t="shared" si="126"/>
        <v>-0.31901589313308187</v>
      </c>
      <c r="AI411">
        <f t="shared" si="126"/>
        <v>-1.1750239850145001</v>
      </c>
      <c r="AJ411">
        <f t="shared" si="126"/>
        <v>0.62653114421888667</v>
      </c>
      <c r="AK411">
        <f t="shared" si="126"/>
        <v>-0.92316797726705813</v>
      </c>
      <c r="AL411">
        <f t="shared" si="126"/>
        <v>0.5305918726009291</v>
      </c>
      <c r="AM411">
        <f t="shared" si="126"/>
        <v>-1.4423765790081591</v>
      </c>
      <c r="AN411">
        <f t="shared" si="126"/>
        <v>0.60328740646673584</v>
      </c>
      <c r="AO411">
        <f t="shared" si="126"/>
        <v>1.7759217692123825</v>
      </c>
      <c r="AP411">
        <f t="shared" si="126"/>
        <v>1.7732550492024688</v>
      </c>
      <c r="AQ411">
        <f t="shared" si="126"/>
        <v>2.164781463011562</v>
      </c>
      <c r="AR411">
        <f t="shared" si="126"/>
        <v>2.3632920798133465</v>
      </c>
      <c r="AS411">
        <f t="shared" si="126"/>
        <v>-1.0824447191597788</v>
      </c>
      <c r="AT411">
        <f t="shared" si="126"/>
        <v>-0.64799622050317607</v>
      </c>
      <c r="AU411">
        <f t="shared" si="126"/>
        <v>0.46234716740982817</v>
      </c>
      <c r="AV411">
        <f t="shared" si="126"/>
        <v>-1.0749232565565474</v>
      </c>
    </row>
    <row r="412" spans="1:48" ht="14" customHeight="1">
      <c r="A412" s="52"/>
      <c r="B412" s="14">
        <v>14</v>
      </c>
      <c r="C412" s="15" t="s">
        <v>0</v>
      </c>
      <c r="D412">
        <f t="shared" si="127"/>
        <v>0</v>
      </c>
      <c r="E412">
        <f>(E340-E$390)/(E$391-E$390)</f>
        <v>0.48</v>
      </c>
      <c r="F412">
        <f>(F340-F$390)/(F$391-F$390)</f>
        <v>0.71527119799198779</v>
      </c>
      <c r="G412">
        <f>(G340-G$390)/(G$391-G$390)</f>
        <v>2.3454992996273627E-2</v>
      </c>
      <c r="H412">
        <f>(H340-H$390)/(H$391-H$390)</f>
        <v>0.33724746062090283</v>
      </c>
      <c r="I412">
        <f>(I340-I$390)/(I$391-I$390)</f>
        <v>2.6667047019983989E-3</v>
      </c>
      <c r="J412">
        <f>(J340-J$390)/(J$391-J$390)</f>
        <v>0.26319689753110237</v>
      </c>
      <c r="K412">
        <f>(K340-K$390)/(K$391-K$390)</f>
        <v>0.24326176336226643</v>
      </c>
      <c r="L412">
        <f>(L340-L$390)/(L$391-L$390)</f>
        <v>0.23816004354926512</v>
      </c>
      <c r="M412">
        <f>(M340-M$390)/(M$391-M$390)</f>
        <v>1.3328150163825265E-2</v>
      </c>
      <c r="N412">
        <f>(N340-N$390)/(N$391-N$390)</f>
        <v>0.77837133136188741</v>
      </c>
      <c r="O412">
        <f>(O340-O$390)/(O$391-O$390)</f>
        <v>0.33890978603072336</v>
      </c>
      <c r="P412">
        <f>(P340-P$390)/(P$391-P$390)</f>
        <v>0.38661512628380762</v>
      </c>
      <c r="Q412">
        <f>(Q340-Q$390)/(Q$391-Q$390)</f>
        <v>0.62873597260242398</v>
      </c>
      <c r="R412">
        <f>(R340-R$390)/(R$391-R$390)</f>
        <v>0.73333333333333328</v>
      </c>
      <c r="S412">
        <f>(S340-S$390)/(S$391-S$390)</f>
        <v>0.67557834844420894</v>
      </c>
      <c r="T412">
        <f>(T340-T$390)/(T$391-T$390)</f>
        <v>0.43371292946258011</v>
      </c>
      <c r="U412">
        <f>(U340-U$390)/(U$391-U$390)</f>
        <v>0.33018355599000754</v>
      </c>
      <c r="V412">
        <f>(V340-V$390)/(V$391-V$390)</f>
        <v>0.86676704840422814</v>
      </c>
      <c r="W412">
        <f>(W340-W$390)/(W$391-W$390)</f>
        <v>0.50352550808793051</v>
      </c>
      <c r="Y412" s="80"/>
      <c r="Z412" s="53"/>
      <c r="AA412" s="14">
        <v>14</v>
      </c>
      <c r="AB412" s="15" t="s">
        <v>0</v>
      </c>
      <c r="AC412">
        <f t="shared" si="128"/>
        <v>-0.80322643896423163</v>
      </c>
      <c r="AD412">
        <f t="shared" si="126"/>
        <v>0.22823477555080093</v>
      </c>
      <c r="AE412">
        <f t="shared" si="126"/>
        <v>0.99902127032373611</v>
      </c>
      <c r="AF412">
        <f t="shared" si="126"/>
        <v>-0.38891397734101329</v>
      </c>
      <c r="AG412">
        <f t="shared" si="126"/>
        <v>0.304920616536001</v>
      </c>
      <c r="AH412">
        <f t="shared" si="126"/>
        <v>-0.3244222607089659</v>
      </c>
      <c r="AI412">
        <f t="shared" si="126"/>
        <v>-1.3547349487207259</v>
      </c>
      <c r="AJ412">
        <f t="shared" si="126"/>
        <v>-1.0217371313672039</v>
      </c>
      <c r="AK412">
        <f t="shared" si="126"/>
        <v>-0.44365881741129437</v>
      </c>
      <c r="AL412">
        <f t="shared" ref="AL412:AL429" si="129">(M412-AVERAGE(M$399:M$429))/_xlfn.STDEV.P(M$399:M$429)</f>
        <v>-0.47284247040687372</v>
      </c>
      <c r="AM412">
        <f t="shared" ref="AM412:AM429" si="130">(N412-AVERAGE(N$399:N$429))/_xlfn.STDEV.P(N$399:N$429)</f>
        <v>1.5034365951634525</v>
      </c>
      <c r="AN412">
        <f t="shared" ref="AN412:AN429" si="131">(O412-AVERAGE(O$399:O$429))/_xlfn.STDEV.P(O$399:O$429)</f>
        <v>-0.30359314992168368</v>
      </c>
      <c r="AO412">
        <f t="shared" ref="AO412:AO429" si="132">(P412-AVERAGE(P$399:P$429))/_xlfn.STDEV.P(P$399:P$429)</f>
        <v>-0.19856802100214999</v>
      </c>
      <c r="AP412">
        <f t="shared" ref="AP412:AP429" si="133">(Q412-AVERAGE(Q$399:Q$429))/_xlfn.STDEV.P(Q$399:Q$429)</f>
        <v>0.48706368339865158</v>
      </c>
      <c r="AQ412">
        <f t="shared" ref="AQ412:AQ429" si="134">(R412-AVERAGE(R$399:R$429))/_xlfn.STDEV.P(R$399:R$429)</f>
        <v>1.2222053742553378</v>
      </c>
      <c r="AR412">
        <f t="shared" ref="AR412:AR429" si="135">(S412-AVERAGE(S$399:S$429))/_xlfn.STDEV.P(S$399:S$429)</f>
        <v>1.1523419893135902</v>
      </c>
      <c r="AS412">
        <f t="shared" ref="AS412:AS429" si="136">(T412-AVERAGE(T$399:T$429))/_xlfn.STDEV.P(T$399:T$429)</f>
        <v>-0.86640595891590277</v>
      </c>
      <c r="AT412">
        <f t="shared" ref="AT412:AT429" si="137">(U412-AVERAGE(U$399:U$429))/_xlfn.STDEV.P(U$399:U$429)</f>
        <v>-0.53987004026108565</v>
      </c>
      <c r="AU412">
        <f t="shared" ref="AU412:AU429" si="138">(V412-AVERAGE(V$399:V$429))/_xlfn.STDEV.P(V$399:V$429)</f>
        <v>1.2395439652975129</v>
      </c>
      <c r="AV412">
        <f t="shared" ref="AV412:AV429" si="139">(W412-AVERAGE(W$399:W$429))/_xlfn.STDEV.P(W$399:W$429)</f>
        <v>4.5283963048046674E-2</v>
      </c>
    </row>
    <row r="413" spans="1:48" ht="14" customHeight="1">
      <c r="A413" s="52"/>
      <c r="B413" s="14">
        <v>15</v>
      </c>
      <c r="C413" s="15" t="s">
        <v>1</v>
      </c>
      <c r="D413">
        <f t="shared" si="127"/>
        <v>0</v>
      </c>
      <c r="E413">
        <f>(E341-E$390)/(E$391-E$390)</f>
        <v>0.04</v>
      </c>
      <c r="F413">
        <f>(F341-F$390)/(F$391-F$390)</f>
        <v>0.70732004632169188</v>
      </c>
      <c r="G413">
        <f>(G341-G$390)/(G$391-G$390)</f>
        <v>0.10764688721785887</v>
      </c>
      <c r="H413">
        <f>(H341-H$390)/(H$391-H$390)</f>
        <v>0.40072045435859299</v>
      </c>
      <c r="I413">
        <f t="shared" ref="E413:W426" si="140">(I341-I$390)/(I$391-I$390)</f>
        <v>1.7483609820452377E-2</v>
      </c>
      <c r="J413">
        <f t="shared" si="140"/>
        <v>0.8512238236610894</v>
      </c>
      <c r="K413">
        <f t="shared" si="140"/>
        <v>0.3010887772194315</v>
      </c>
      <c r="L413">
        <f t="shared" si="140"/>
        <v>5.9880239520958133E-2</v>
      </c>
      <c r="M413">
        <f t="shared" si="140"/>
        <v>0.10079413561392794</v>
      </c>
      <c r="N413">
        <f t="shared" si="140"/>
        <v>0.22933426606039409</v>
      </c>
      <c r="O413">
        <f t="shared" si="140"/>
        <v>0.45897287346964494</v>
      </c>
      <c r="P413">
        <f t="shared" si="140"/>
        <v>0.62666322820578224</v>
      </c>
      <c r="Q413">
        <f t="shared" si="140"/>
        <v>0.69613520847527188</v>
      </c>
      <c r="R413">
        <f t="shared" si="140"/>
        <v>0.62088888888888893</v>
      </c>
      <c r="S413">
        <f t="shared" si="140"/>
        <v>0.56131013432205312</v>
      </c>
      <c r="T413">
        <f t="shared" si="140"/>
        <v>0</v>
      </c>
      <c r="U413">
        <f t="shared" si="140"/>
        <v>0.21704500199123861</v>
      </c>
      <c r="V413">
        <f t="shared" si="140"/>
        <v>0.66670263125710572</v>
      </c>
      <c r="W413">
        <f t="shared" si="140"/>
        <v>0.21823586340384346</v>
      </c>
      <c r="Y413" s="80"/>
      <c r="Z413" s="53"/>
      <c r="AA413" s="14">
        <v>15</v>
      </c>
      <c r="AB413" s="15" t="s">
        <v>1</v>
      </c>
      <c r="AC413">
        <f t="shared" si="128"/>
        <v>-0.80322643896423163</v>
      </c>
      <c r="AD413">
        <f t="shared" ref="AD413:AD429" si="141">(E413-AVERAGE(E$399:E$429))/_xlfn.STDEV.P(E$399:E$429)</f>
        <v>-1.4454869118217377</v>
      </c>
      <c r="AE413">
        <f t="shared" ref="AE413:AE429" si="142">(F413-AVERAGE(F$399:F$429))/_xlfn.STDEV.P(F$399:F$429)</f>
        <v>0.96686053307165065</v>
      </c>
      <c r="AF413">
        <f t="shared" ref="AF413:AF429" si="143">(G413-AVERAGE(G$399:G$429))/_xlfn.STDEV.P(G$399:G$429)</f>
        <v>-5.4970076422716875E-2</v>
      </c>
      <c r="AG413">
        <f t="shared" ref="AG413:AG429" si="144">(H413-AVERAGE(H$399:H$429))/_xlfn.STDEV.P(H$399:H$429)</f>
        <v>0.58696695953257216</v>
      </c>
      <c r="AH413">
        <f t="shared" ref="AH413:AH429" si="145">(I413-AVERAGE(I$399:I$429))/_xlfn.STDEV.P(I$399:I$429)</f>
        <v>-0.24607510404466462</v>
      </c>
      <c r="AI413">
        <f t="shared" ref="AI413:AI429" si="146">(J413-AVERAGE(J$399:J$429))/_xlfn.STDEV.P(J$399:J$429)</f>
        <v>1.0387776834373077</v>
      </c>
      <c r="AJ413">
        <f t="shared" ref="AJ413:AJ429" si="147">(K413-AVERAGE(K$399:K$429))/_xlfn.STDEV.P(K$399:K$429)</f>
        <v>-0.73513920203852912</v>
      </c>
      <c r="AK413">
        <f t="shared" ref="AK413:AK429" si="148">(L413-AVERAGE(L$399:L$429))/_xlfn.STDEV.P(L$399:L$429)</f>
        <v>-1.1339412343465152</v>
      </c>
      <c r="AL413">
        <f t="shared" si="129"/>
        <v>-1.0734549284859589E-2</v>
      </c>
      <c r="AM413">
        <f t="shared" si="130"/>
        <v>-0.86344912566932985</v>
      </c>
      <c r="AN413">
        <f t="shared" si="131"/>
        <v>0.37953055483818893</v>
      </c>
      <c r="AO413">
        <f t="shared" si="132"/>
        <v>1.0596728399469573</v>
      </c>
      <c r="AP413">
        <f t="shared" si="133"/>
        <v>0.74993486770353746</v>
      </c>
      <c r="AQ413">
        <f t="shared" si="134"/>
        <v>0.82475245682979703</v>
      </c>
      <c r="AR413">
        <f t="shared" si="135"/>
        <v>0.72581958068614383</v>
      </c>
      <c r="AS413">
        <f t="shared" si="136"/>
        <v>-3.2979804493654421</v>
      </c>
      <c r="AT413">
        <f t="shared" si="137"/>
        <v>-0.96489433366552924</v>
      </c>
      <c r="AU413">
        <f t="shared" si="138"/>
        <v>0.36751806398526693</v>
      </c>
      <c r="AV413">
        <f t="shared" si="139"/>
        <v>-1.1836089649977162</v>
      </c>
    </row>
    <row r="414" spans="1:48" ht="14" customHeight="1">
      <c r="A414" s="52"/>
      <c r="B414" s="14">
        <v>16</v>
      </c>
      <c r="C414" s="15" t="s">
        <v>0</v>
      </c>
      <c r="D414">
        <f t="shared" si="127"/>
        <v>0.27777777777777779</v>
      </c>
      <c r="E414">
        <f t="shared" si="140"/>
        <v>1</v>
      </c>
      <c r="F414">
        <f t="shared" si="140"/>
        <v>0.40596493366652442</v>
      </c>
      <c r="G414">
        <f t="shared" si="140"/>
        <v>1.4016763604304303E-2</v>
      </c>
      <c r="H414">
        <f t="shared" si="140"/>
        <v>0.13728504347985099</v>
      </c>
      <c r="I414">
        <f t="shared" si="140"/>
        <v>6.278360798379584E-3</v>
      </c>
      <c r="J414">
        <f t="shared" si="140"/>
        <v>0.46069413788898156</v>
      </c>
      <c r="K414">
        <f t="shared" si="140"/>
        <v>0.44081518704634121</v>
      </c>
      <c r="L414">
        <f t="shared" si="140"/>
        <v>0.55555555555555558</v>
      </c>
      <c r="M414">
        <f t="shared" si="140"/>
        <v>0.10995723885155775</v>
      </c>
      <c r="N414">
        <f t="shared" si="140"/>
        <v>0.18852745715285071</v>
      </c>
      <c r="O414">
        <f t="shared" si="140"/>
        <v>0.33450434947956242</v>
      </c>
      <c r="P414">
        <f t="shared" si="140"/>
        <v>0.31331799416932526</v>
      </c>
      <c r="Q414">
        <f t="shared" si="140"/>
        <v>0.35120953436560687</v>
      </c>
      <c r="R414">
        <f t="shared" si="140"/>
        <v>0.27703703703703703</v>
      </c>
      <c r="S414">
        <f t="shared" si="140"/>
        <v>0.22592552577851147</v>
      </c>
      <c r="T414">
        <f t="shared" si="140"/>
        <v>0.48733110993728129</v>
      </c>
      <c r="U414">
        <f t="shared" si="140"/>
        <v>0.43209876543209874</v>
      </c>
      <c r="V414">
        <f t="shared" si="140"/>
        <v>0.76154658545254705</v>
      </c>
      <c r="W414">
        <f t="shared" si="140"/>
        <v>0.70514770265910842</v>
      </c>
      <c r="Y414" s="80"/>
      <c r="Z414" s="53"/>
      <c r="AA414" s="14">
        <v>16</v>
      </c>
      <c r="AB414" s="15" t="s">
        <v>0</v>
      </c>
      <c r="AC414">
        <f t="shared" si="128"/>
        <v>0.24446022055433167</v>
      </c>
      <c r="AD414">
        <f t="shared" si="141"/>
        <v>2.2062694969910739</v>
      </c>
      <c r="AE414">
        <f t="shared" si="142"/>
        <v>-0.25205755572324801</v>
      </c>
      <c r="AF414">
        <f t="shared" si="143"/>
        <v>-0.42635035016593881</v>
      </c>
      <c r="AG414">
        <f t="shared" si="144"/>
        <v>-0.58362528574903816</v>
      </c>
      <c r="AH414">
        <f t="shared" si="145"/>
        <v>-0.30532495369791307</v>
      </c>
      <c r="AI414">
        <f t="shared" si="146"/>
        <v>-0.55083955106602855</v>
      </c>
      <c r="AJ414">
        <f t="shared" si="147"/>
        <v>-4.2637600142993858E-2</v>
      </c>
      <c r="AK414">
        <f t="shared" si="148"/>
        <v>0.78526636761587176</v>
      </c>
      <c r="AL414">
        <f t="shared" si="129"/>
        <v>3.7676756737446686E-2</v>
      </c>
      <c r="AM414">
        <f t="shared" si="130"/>
        <v>-1.0393663076231174</v>
      </c>
      <c r="AN414">
        <f t="shared" si="131"/>
        <v>-0.32865879001231174</v>
      </c>
      <c r="AO414">
        <f t="shared" si="132"/>
        <v>-0.58276371294227525</v>
      </c>
      <c r="AP414">
        <f t="shared" si="133"/>
        <v>-0.59534774976447424</v>
      </c>
      <c r="AQ414">
        <f t="shared" si="134"/>
        <v>-0.39064704428308983</v>
      </c>
      <c r="AR414">
        <f t="shared" si="135"/>
        <v>-0.52605131054561471</v>
      </c>
      <c r="AS414">
        <f t="shared" si="136"/>
        <v>-0.56580021025133231</v>
      </c>
      <c r="AT414">
        <f t="shared" si="137"/>
        <v>-0.15700815676236221</v>
      </c>
      <c r="AU414">
        <f t="shared" si="138"/>
        <v>0.78091683734373418</v>
      </c>
      <c r="AV414">
        <f t="shared" si="139"/>
        <v>0.91377706702998585</v>
      </c>
    </row>
    <row r="415" spans="1:48" ht="14" customHeight="1">
      <c r="A415" s="52"/>
      <c r="B415" s="14">
        <v>17</v>
      </c>
      <c r="C415" s="15" t="s">
        <v>1</v>
      </c>
      <c r="D415">
        <f t="shared" si="127"/>
        <v>0.29629629629629628</v>
      </c>
      <c r="E415">
        <f t="shared" si="140"/>
        <v>0.68</v>
      </c>
      <c r="F415">
        <f t="shared" si="140"/>
        <v>0.70529347229840922</v>
      </c>
      <c r="G415">
        <f t="shared" si="140"/>
        <v>9.1082875367082452E-3</v>
      </c>
      <c r="H415">
        <f t="shared" si="140"/>
        <v>4.4424174871486651E-2</v>
      </c>
      <c r="I415">
        <f t="shared" si="140"/>
        <v>1.002379643034859E-2</v>
      </c>
      <c r="J415">
        <f t="shared" si="140"/>
        <v>0.5885112223457335</v>
      </c>
      <c r="K415">
        <f t="shared" si="140"/>
        <v>0.36337939698492455</v>
      </c>
      <c r="L415">
        <f t="shared" si="140"/>
        <v>0.71294910179640725</v>
      </c>
      <c r="M415">
        <f t="shared" si="140"/>
        <v>2.3671350030543714E-2</v>
      </c>
      <c r="N415">
        <f t="shared" si="140"/>
        <v>0.40072286347207647</v>
      </c>
      <c r="O415">
        <f t="shared" si="140"/>
        <v>0.29169815809851668</v>
      </c>
      <c r="P415">
        <f t="shared" si="140"/>
        <v>0.40988559553403975</v>
      </c>
      <c r="Q415">
        <f t="shared" si="140"/>
        <v>0.3544532423283267</v>
      </c>
      <c r="R415">
        <f t="shared" si="140"/>
        <v>0.22366666666666665</v>
      </c>
      <c r="S415">
        <f t="shared" si="140"/>
        <v>0.20951986342903939</v>
      </c>
      <c r="T415">
        <f t="shared" si="140"/>
        <v>0.75830900873896123</v>
      </c>
      <c r="U415">
        <f t="shared" si="140"/>
        <v>0.60185185185185186</v>
      </c>
      <c r="V415">
        <f t="shared" si="140"/>
        <v>0.35576695946368136</v>
      </c>
      <c r="W415">
        <f t="shared" si="140"/>
        <v>0.39293861468270425</v>
      </c>
      <c r="Y415" s="80"/>
      <c r="Z415" s="53"/>
      <c r="AA415" s="14">
        <v>17</v>
      </c>
      <c r="AB415" s="15" t="s">
        <v>1</v>
      </c>
      <c r="AC415">
        <f t="shared" si="128"/>
        <v>0.31430599785556912</v>
      </c>
      <c r="AD415">
        <f t="shared" si="141"/>
        <v>0.98901736072013702</v>
      </c>
      <c r="AE415">
        <f t="shared" si="142"/>
        <v>0.95866346711349748</v>
      </c>
      <c r="AF415">
        <f t="shared" si="143"/>
        <v>-0.44581963115471218</v>
      </c>
      <c r="AG415">
        <f t="shared" si="144"/>
        <v>-0.99625854686024418</v>
      </c>
      <c r="AH415">
        <f t="shared" si="145"/>
        <v>-0.28552026237486094</v>
      </c>
      <c r="AI415">
        <f t="shared" si="146"/>
        <v>-3.0571188074062654E-2</v>
      </c>
      <c r="AJ415">
        <f t="shared" si="147"/>
        <v>-0.42641908231237224</v>
      </c>
      <c r="AK415">
        <f t="shared" si="148"/>
        <v>1.3946791841785928</v>
      </c>
      <c r="AL415">
        <f t="shared" si="129"/>
        <v>-0.41819637497260403</v>
      </c>
      <c r="AM415">
        <f t="shared" si="130"/>
        <v>-0.1245969614634207</v>
      </c>
      <c r="AN415">
        <f t="shared" si="131"/>
        <v>-0.57221344670691021</v>
      </c>
      <c r="AO415">
        <f t="shared" si="132"/>
        <v>-7.6593070858120352E-2</v>
      </c>
      <c r="AP415">
        <f t="shared" si="133"/>
        <v>-0.58269660702291604</v>
      </c>
      <c r="AQ415">
        <f t="shared" si="134"/>
        <v>-0.57929317537999525</v>
      </c>
      <c r="AR415">
        <f t="shared" si="135"/>
        <v>-0.58728778539718673</v>
      </c>
      <c r="AS415">
        <f t="shared" si="136"/>
        <v>0.95341423193335817</v>
      </c>
      <c r="AT415">
        <f t="shared" si="137"/>
        <v>0.48069829306166584</v>
      </c>
      <c r="AU415">
        <f t="shared" si="138"/>
        <v>-0.98776521583153831</v>
      </c>
      <c r="AV415">
        <f t="shared" si="139"/>
        <v>-0.43107209744170644</v>
      </c>
    </row>
    <row r="416" spans="1:48" ht="14" customHeight="1">
      <c r="A416" s="52"/>
      <c r="B416" s="14">
        <v>18</v>
      </c>
      <c r="C416" s="15" t="s">
        <v>1</v>
      </c>
      <c r="D416">
        <f t="shared" si="127"/>
        <v>0</v>
      </c>
      <c r="E416">
        <f t="shared" si="140"/>
        <v>0.36</v>
      </c>
      <c r="F416">
        <f t="shared" si="140"/>
        <v>0.15066739806180268</v>
      </c>
      <c r="G416">
        <f t="shared" si="140"/>
        <v>8.7820799142622058E-3</v>
      </c>
      <c r="H416">
        <f t="shared" si="140"/>
        <v>6.3950313086262783E-2</v>
      </c>
      <c r="I416">
        <f t="shared" si="140"/>
        <v>7.9101282062433321E-3</v>
      </c>
      <c r="J416">
        <f t="shared" si="140"/>
        <v>0.51112983877943097</v>
      </c>
      <c r="K416">
        <f t="shared" si="140"/>
        <v>0.39447236180904444</v>
      </c>
      <c r="L416">
        <f t="shared" si="140"/>
        <v>0.29512403763900774</v>
      </c>
      <c r="M416">
        <f t="shared" si="140"/>
        <v>0</v>
      </c>
      <c r="N416">
        <f t="shared" si="140"/>
        <v>0.72134779060277476</v>
      </c>
      <c r="O416">
        <f t="shared" si="140"/>
        <v>0.21537222086132152</v>
      </c>
      <c r="P416">
        <f t="shared" si="140"/>
        <v>0.16512061800776173</v>
      </c>
      <c r="Q416">
        <f t="shared" si="140"/>
        <v>0.15758687129584609</v>
      </c>
      <c r="R416">
        <f t="shared" si="140"/>
        <v>2.0952380952380951E-2</v>
      </c>
      <c r="S416">
        <f t="shared" si="140"/>
        <v>1.4725817770670705E-2</v>
      </c>
      <c r="T416">
        <f t="shared" si="140"/>
        <v>0.62247413418201536</v>
      </c>
      <c r="U416">
        <f t="shared" si="140"/>
        <v>0.64601467827274262</v>
      </c>
      <c r="V416">
        <f t="shared" si="140"/>
        <v>0.6081292691537975</v>
      </c>
      <c r="W416">
        <f t="shared" si="140"/>
        <v>0.73650530307519091</v>
      </c>
      <c r="Y416" s="80"/>
      <c r="Z416" s="53"/>
      <c r="AA416" s="14">
        <v>18</v>
      </c>
      <c r="AB416" s="15" t="s">
        <v>1</v>
      </c>
      <c r="AC416">
        <f t="shared" si="128"/>
        <v>-0.80322643896423163</v>
      </c>
      <c r="AD416">
        <f t="shared" si="141"/>
        <v>-0.22823477555080052</v>
      </c>
      <c r="AE416">
        <f t="shared" si="142"/>
        <v>-1.2846824262010144</v>
      </c>
      <c r="AF416">
        <f t="shared" si="143"/>
        <v>-0.44711352110642422</v>
      </c>
      <c r="AG416">
        <f t="shared" si="144"/>
        <v>-0.90949289186242432</v>
      </c>
      <c r="AH416">
        <f t="shared" si="145"/>
        <v>-0.29669667837850267</v>
      </c>
      <c r="AI416">
        <f t="shared" si="146"/>
        <v>-0.34554540239918802</v>
      </c>
      <c r="AJ416">
        <f t="shared" si="147"/>
        <v>-0.27231845112133346</v>
      </c>
      <c r="AK416">
        <f t="shared" si="148"/>
        <v>-0.22309965911029128</v>
      </c>
      <c r="AL416">
        <f t="shared" si="129"/>
        <v>-0.54325891553022876</v>
      </c>
      <c r="AM416">
        <f t="shared" si="130"/>
        <v>1.257609468173484</v>
      </c>
      <c r="AN416">
        <f t="shared" si="131"/>
        <v>-1.0064856125069688</v>
      </c>
      <c r="AO416">
        <f t="shared" si="132"/>
        <v>-1.3595579999162004</v>
      </c>
      <c r="AP416">
        <f t="shared" si="133"/>
        <v>-1.350516826835841</v>
      </c>
      <c r="AQ416">
        <f t="shared" si="134"/>
        <v>-1.295819319993432</v>
      </c>
      <c r="AR416">
        <f t="shared" si="135"/>
        <v>-1.3143843465779985</v>
      </c>
      <c r="AS416">
        <f t="shared" si="136"/>
        <v>0.19186761100288924</v>
      </c>
      <c r="AT416">
        <f t="shared" si="137"/>
        <v>0.64660349010427987</v>
      </c>
      <c r="AU416">
        <f t="shared" si="138"/>
        <v>0.11221284974787071</v>
      </c>
      <c r="AV416">
        <f t="shared" si="139"/>
        <v>1.0488507863529573</v>
      </c>
    </row>
    <row r="417" spans="1:48" ht="14" customHeight="1">
      <c r="A417" s="52"/>
      <c r="B417" s="14">
        <v>19</v>
      </c>
      <c r="C417" s="15" t="s">
        <v>0</v>
      </c>
      <c r="D417">
        <f t="shared" si="127"/>
        <v>1</v>
      </c>
      <c r="E417">
        <f t="shared" si="140"/>
        <v>0</v>
      </c>
      <c r="F417">
        <f t="shared" si="140"/>
        <v>0.38690802706161997</v>
      </c>
      <c r="G417">
        <f t="shared" si="140"/>
        <v>2.131839507481811E-2</v>
      </c>
      <c r="H417">
        <f t="shared" si="140"/>
        <v>0.29573369845774311</v>
      </c>
      <c r="I417">
        <f t="shared" si="140"/>
        <v>6.1089534777996708E-3</v>
      </c>
      <c r="J417">
        <f t="shared" si="140"/>
        <v>0.42740919450440246</v>
      </c>
      <c r="K417">
        <f t="shared" si="140"/>
        <v>0.44912060301507539</v>
      </c>
      <c r="L417">
        <f t="shared" si="140"/>
        <v>0.26946107784431139</v>
      </c>
      <c r="M417">
        <f t="shared" si="140"/>
        <v>0</v>
      </c>
      <c r="N417">
        <f t="shared" si="140"/>
        <v>0.74758073918619561</v>
      </c>
      <c r="O417">
        <f t="shared" si="140"/>
        <v>0.47654371611262919</v>
      </c>
      <c r="P417">
        <f t="shared" si="140"/>
        <v>0.4584175785089889</v>
      </c>
      <c r="Q417">
        <f t="shared" si="140"/>
        <v>0.5759445503832723</v>
      </c>
      <c r="R417">
        <f t="shared" si="140"/>
        <v>0.68566666666666665</v>
      </c>
      <c r="S417">
        <f t="shared" si="140"/>
        <v>0.5448343937392901</v>
      </c>
      <c r="T417">
        <f t="shared" si="140"/>
        <v>0.4024524880122789</v>
      </c>
      <c r="U417">
        <f t="shared" si="140"/>
        <v>0.19563918757467144</v>
      </c>
      <c r="V417">
        <f t="shared" si="140"/>
        <v>0.51360222663038646</v>
      </c>
      <c r="W417">
        <f t="shared" si="140"/>
        <v>0.4220240564081294</v>
      </c>
      <c r="Y417" s="80"/>
      <c r="Z417" s="53"/>
      <c r="AA417" s="14">
        <v>19</v>
      </c>
      <c r="AB417" s="15" t="s">
        <v>0</v>
      </c>
      <c r="AC417">
        <f t="shared" si="128"/>
        <v>2.968445535302596</v>
      </c>
      <c r="AD417">
        <f t="shared" si="141"/>
        <v>-1.597643428855605</v>
      </c>
      <c r="AE417">
        <f t="shared" si="142"/>
        <v>-0.32913873736483212</v>
      </c>
      <c r="AF417">
        <f t="shared" si="143"/>
        <v>-0.39738871058204123</v>
      </c>
      <c r="AG417">
        <f t="shared" si="144"/>
        <v>0.1204515358662491</v>
      </c>
      <c r="AH417">
        <f t="shared" si="145"/>
        <v>-0.3062207265856684</v>
      </c>
      <c r="AI417">
        <f t="shared" si="146"/>
        <v>-0.68632302794688826</v>
      </c>
      <c r="AJ417">
        <f t="shared" si="147"/>
        <v>-1.4749175128307801E-3</v>
      </c>
      <c r="AK417">
        <f t="shared" si="148"/>
        <v>-0.32246419459060671</v>
      </c>
      <c r="AL417">
        <f t="shared" si="129"/>
        <v>-0.54325891553022876</v>
      </c>
      <c r="AM417">
        <f t="shared" si="130"/>
        <v>1.3706990851437764</v>
      </c>
      <c r="AN417">
        <f t="shared" si="131"/>
        <v>0.47950348888533595</v>
      </c>
      <c r="AO417">
        <f t="shared" si="132"/>
        <v>0.17779312737899802</v>
      </c>
      <c r="AP417">
        <f t="shared" si="133"/>
        <v>0.2811660422730462</v>
      </c>
      <c r="AQ417">
        <f t="shared" si="134"/>
        <v>1.053719898390163</v>
      </c>
      <c r="AR417">
        <f t="shared" si="135"/>
        <v>0.66432152883273243</v>
      </c>
      <c r="AS417">
        <f t="shared" si="136"/>
        <v>-1.0416649535807183</v>
      </c>
      <c r="AT417">
        <f t="shared" si="137"/>
        <v>-1.0453089299776503</v>
      </c>
      <c r="AU417">
        <f t="shared" si="138"/>
        <v>-0.29980459258542291</v>
      </c>
      <c r="AV417">
        <f t="shared" si="139"/>
        <v>-0.30578576367013999</v>
      </c>
    </row>
    <row r="418" spans="1:48" ht="14" customHeight="1">
      <c r="A418" s="52"/>
      <c r="B418" s="14">
        <v>20</v>
      </c>
      <c r="C418" s="15" t="s">
        <v>0</v>
      </c>
      <c r="D418">
        <f t="shared" si="127"/>
        <v>0.12962962962962962</v>
      </c>
      <c r="E418">
        <f t="shared" si="140"/>
        <v>0.52</v>
      </c>
      <c r="F418">
        <f t="shared" si="140"/>
        <v>0.76906198573779494</v>
      </c>
      <c r="G418">
        <f t="shared" si="140"/>
        <v>2.3988835734819778E-2</v>
      </c>
      <c r="H418">
        <f t="shared" si="140"/>
        <v>0.18207722423938344</v>
      </c>
      <c r="I418">
        <f t="shared" si="140"/>
        <v>8.6680554476351278E-3</v>
      </c>
      <c r="J418">
        <f t="shared" si="140"/>
        <v>0.46034699591778822</v>
      </c>
      <c r="K418">
        <f t="shared" si="140"/>
        <v>0.51758793969849337</v>
      </c>
      <c r="L418">
        <f t="shared" si="140"/>
        <v>0.14114627887082984</v>
      </c>
      <c r="M418">
        <f t="shared" si="140"/>
        <v>2.6180294964654881E-3</v>
      </c>
      <c r="N418">
        <f t="shared" si="140"/>
        <v>0.78663868485484434</v>
      </c>
      <c r="O418">
        <f t="shared" si="140"/>
        <v>0.31508653964225652</v>
      </c>
      <c r="P418">
        <f t="shared" si="140"/>
        <v>0.37144307741624394</v>
      </c>
      <c r="Q418">
        <f t="shared" si="140"/>
        <v>0.47536956130690294</v>
      </c>
      <c r="R418">
        <f t="shared" si="140"/>
        <v>0.49028571428571438</v>
      </c>
      <c r="S418">
        <f t="shared" si="140"/>
        <v>0.4655874851470358</v>
      </c>
      <c r="T418">
        <f t="shared" si="140"/>
        <v>0.47219867840782581</v>
      </c>
      <c r="U418">
        <f t="shared" si="140"/>
        <v>0.24321556579621101</v>
      </c>
      <c r="V418">
        <f t="shared" si="140"/>
        <v>0.78262323589252591</v>
      </c>
      <c r="W418">
        <f t="shared" si="140"/>
        <v>0.38910943888131783</v>
      </c>
      <c r="Y418" s="80"/>
      <c r="Z418" s="53"/>
      <c r="AA418" s="14">
        <v>20</v>
      </c>
      <c r="AB418" s="15" t="s">
        <v>0</v>
      </c>
      <c r="AC418">
        <f t="shared" si="128"/>
        <v>-0.31430599785556879</v>
      </c>
      <c r="AD418">
        <f t="shared" si="141"/>
        <v>0.38039129258466825</v>
      </c>
      <c r="AE418">
        <f t="shared" si="142"/>
        <v>1.2165937004584038</v>
      </c>
      <c r="AF418">
        <f t="shared" si="143"/>
        <v>-0.38679651071034449</v>
      </c>
      <c r="AG418">
        <f t="shared" si="144"/>
        <v>-0.38458834052038149</v>
      </c>
      <c r="AH418">
        <f t="shared" si="145"/>
        <v>-0.29268899635268558</v>
      </c>
      <c r="AI418">
        <f t="shared" si="146"/>
        <v>-0.5522525623692216</v>
      </c>
      <c r="AJ418">
        <f t="shared" si="147"/>
        <v>0.33785778551391338</v>
      </c>
      <c r="AK418">
        <f t="shared" si="148"/>
        <v>-0.8192868719921832</v>
      </c>
      <c r="AL418">
        <f t="shared" si="129"/>
        <v>-0.52942711380957075</v>
      </c>
      <c r="AM418">
        <f t="shared" si="130"/>
        <v>1.539076959299545</v>
      </c>
      <c r="AN418">
        <f t="shared" si="131"/>
        <v>-0.43914042493721028</v>
      </c>
      <c r="AO418">
        <f t="shared" si="132"/>
        <v>-0.27809413129687044</v>
      </c>
      <c r="AP418">
        <f t="shared" si="133"/>
        <v>-0.11109755163228094</v>
      </c>
      <c r="AQ418">
        <f t="shared" si="134"/>
        <v>0.36311459621752273</v>
      </c>
      <c r="AR418">
        <f t="shared" si="135"/>
        <v>0.36852113859548202</v>
      </c>
      <c r="AS418">
        <f t="shared" si="136"/>
        <v>-0.65063889498017413</v>
      </c>
      <c r="AT418">
        <f t="shared" si="137"/>
        <v>-0.86658014282546136</v>
      </c>
      <c r="AU418">
        <f t="shared" si="138"/>
        <v>0.87278417366796401</v>
      </c>
      <c r="AV418">
        <f t="shared" si="139"/>
        <v>-0.44756637667773863</v>
      </c>
    </row>
    <row r="419" spans="1:48" ht="14" customHeight="1">
      <c r="A419" s="52"/>
      <c r="B419" s="14">
        <v>21</v>
      </c>
      <c r="C419" s="15" t="s">
        <v>1</v>
      </c>
      <c r="D419">
        <f t="shared" si="127"/>
        <v>0.21296296296296297</v>
      </c>
      <c r="E419">
        <f t="shared" si="140"/>
        <v>0.42</v>
      </c>
      <c r="F419">
        <f t="shared" si="140"/>
        <v>0.20123118181264096</v>
      </c>
      <c r="G419">
        <f t="shared" si="140"/>
        <v>0.79407069747421655</v>
      </c>
      <c r="H419">
        <f t="shared" si="140"/>
        <v>1</v>
      </c>
      <c r="I419">
        <f t="shared" si="140"/>
        <v>1</v>
      </c>
      <c r="J419">
        <f t="shared" si="140"/>
        <v>0.73886544718096381</v>
      </c>
      <c r="K419">
        <f t="shared" si="140"/>
        <v>0.30636515912897755</v>
      </c>
      <c r="L419">
        <f t="shared" si="140"/>
        <v>0.6227544910179641</v>
      </c>
      <c r="M419">
        <f t="shared" si="140"/>
        <v>2.1176949704744697E-2</v>
      </c>
      <c r="N419">
        <f t="shared" si="140"/>
        <v>0.67548871011620226</v>
      </c>
      <c r="O419">
        <f t="shared" si="140"/>
        <v>0.59094898358849968</v>
      </c>
      <c r="P419">
        <f t="shared" si="140"/>
        <v>0.551624954709659</v>
      </c>
      <c r="Q419">
        <f t="shared" si="140"/>
        <v>1</v>
      </c>
      <c r="R419">
        <f t="shared" si="140"/>
        <v>0.23857777777777775</v>
      </c>
      <c r="S419">
        <f t="shared" si="140"/>
        <v>0.54175049762828109</v>
      </c>
      <c r="T419">
        <f t="shared" si="140"/>
        <v>0.64772250700507417</v>
      </c>
      <c r="U419">
        <f t="shared" si="140"/>
        <v>8.6021505376344079E-2</v>
      </c>
      <c r="V419">
        <f t="shared" si="140"/>
        <v>6.8603408273858274E-2</v>
      </c>
      <c r="W419">
        <f t="shared" si="140"/>
        <v>0.23907092492741602</v>
      </c>
      <c r="Y419" s="80"/>
      <c r="Z419" s="53"/>
      <c r="AA419" s="14">
        <v>21</v>
      </c>
      <c r="AB419" s="15" t="s">
        <v>1</v>
      </c>
      <c r="AC419">
        <f t="shared" si="128"/>
        <v>2.0936985335822265E-16</v>
      </c>
      <c r="AD419">
        <f t="shared" si="141"/>
        <v>2.1115958569721143E-16</v>
      </c>
      <c r="AE419">
        <f t="shared" si="142"/>
        <v>-1.0801625489413393</v>
      </c>
      <c r="AF419">
        <f t="shared" si="143"/>
        <v>2.6677034897154237</v>
      </c>
      <c r="AG419">
        <f t="shared" si="144"/>
        <v>3.2499042865368764</v>
      </c>
      <c r="AH419">
        <f t="shared" si="145"/>
        <v>4.949164045510793</v>
      </c>
      <c r="AI419">
        <f t="shared" si="146"/>
        <v>0.58143265129077004</v>
      </c>
      <c r="AJ419">
        <f t="shared" si="147"/>
        <v>-0.70898879189702735</v>
      </c>
      <c r="AK419">
        <f t="shared" si="148"/>
        <v>1.0454542438550678</v>
      </c>
      <c r="AL419">
        <f t="shared" si="129"/>
        <v>-0.4313750082786752</v>
      </c>
      <c r="AM419">
        <f t="shared" si="130"/>
        <v>1.0599120636920847</v>
      </c>
      <c r="AN419">
        <f t="shared" si="131"/>
        <v>1.1304358597684248</v>
      </c>
      <c r="AO419">
        <f t="shared" si="132"/>
        <v>0.66635074703332198</v>
      </c>
      <c r="AP419">
        <f t="shared" si="133"/>
        <v>1.9350714138708427</v>
      </c>
      <c r="AQ419">
        <f t="shared" si="134"/>
        <v>-0.52658746241704313</v>
      </c>
      <c r="AR419">
        <f t="shared" si="135"/>
        <v>0.65281044670609456</v>
      </c>
      <c r="AS419">
        <f t="shared" si="136"/>
        <v>0.33342045647139423</v>
      </c>
      <c r="AT419">
        <f t="shared" si="137"/>
        <v>-1.4571064673713483</v>
      </c>
      <c r="AU419">
        <f t="shared" si="138"/>
        <v>-2.2394323444553281</v>
      </c>
      <c r="AV419">
        <f t="shared" si="139"/>
        <v>-1.0938613690410903</v>
      </c>
    </row>
    <row r="420" spans="1:48" ht="14" customHeight="1">
      <c r="A420" s="52"/>
      <c r="B420" s="14">
        <v>22</v>
      </c>
      <c r="C420" s="15" t="s">
        <v>0</v>
      </c>
      <c r="D420">
        <f t="shared" si="127"/>
        <v>0</v>
      </c>
      <c r="E420">
        <f t="shared" si="140"/>
        <v>0.04</v>
      </c>
      <c r="F420">
        <f t="shared" si="140"/>
        <v>0.32163101115377579</v>
      </c>
      <c r="G420">
        <f t="shared" si="140"/>
        <v>0.2328383574876321</v>
      </c>
      <c r="H420">
        <f t="shared" si="140"/>
        <v>0.67715968473771415</v>
      </c>
      <c r="I420">
        <f t="shared" si="140"/>
        <v>3.3266089657659682E-2</v>
      </c>
      <c r="J420">
        <f t="shared" si="140"/>
        <v>1</v>
      </c>
      <c r="K420">
        <f t="shared" si="140"/>
        <v>0.55611390284757001</v>
      </c>
      <c r="L420">
        <f t="shared" si="140"/>
        <v>0.12724550898203596</v>
      </c>
      <c r="M420">
        <f t="shared" si="140"/>
        <v>9.4685400122174787E-2</v>
      </c>
      <c r="N420">
        <f t="shared" si="140"/>
        <v>0.20485018071586802</v>
      </c>
      <c r="O420">
        <f t="shared" si="140"/>
        <v>1</v>
      </c>
      <c r="P420">
        <f t="shared" si="140"/>
        <v>1</v>
      </c>
      <c r="Q420">
        <f t="shared" si="140"/>
        <v>0.81039584096545492</v>
      </c>
      <c r="R420">
        <f t="shared" si="140"/>
        <v>0.6844444444444443</v>
      </c>
      <c r="S420">
        <f t="shared" si="140"/>
        <v>0.57238652171106996</v>
      </c>
      <c r="T420">
        <f t="shared" si="140"/>
        <v>0.64495066253677569</v>
      </c>
      <c r="U420">
        <f t="shared" si="140"/>
        <v>0.29171644763042609</v>
      </c>
      <c r="V420">
        <f t="shared" si="140"/>
        <v>0.83234995369445852</v>
      </c>
      <c r="W420">
        <f t="shared" si="140"/>
        <v>0.19238213742568783</v>
      </c>
      <c r="Y420" s="80"/>
      <c r="Z420" s="53"/>
      <c r="AA420" s="14">
        <v>22</v>
      </c>
      <c r="AB420" s="15" t="s">
        <v>0</v>
      </c>
      <c r="AC420">
        <f t="shared" si="128"/>
        <v>-0.80322643896423163</v>
      </c>
      <c r="AD420">
        <f t="shared" si="141"/>
        <v>-1.4454869118217377</v>
      </c>
      <c r="AE420">
        <f t="shared" si="142"/>
        <v>-0.59317054612219799</v>
      </c>
      <c r="AF420">
        <f t="shared" si="143"/>
        <v>0.44159706142493693</v>
      </c>
      <c r="AG420">
        <f t="shared" si="144"/>
        <v>1.8153425157798913</v>
      </c>
      <c r="AH420">
        <f t="shared" si="145"/>
        <v>-0.16262229048666862</v>
      </c>
      <c r="AI420">
        <f t="shared" si="146"/>
        <v>1.6443582131844032</v>
      </c>
      <c r="AJ420">
        <f t="shared" si="147"/>
        <v>0.52879728813445381</v>
      </c>
      <c r="AK420">
        <f t="shared" si="148"/>
        <v>-0.87310932871068747</v>
      </c>
      <c r="AL420">
        <f t="shared" si="129"/>
        <v>-4.3008753299730168E-2</v>
      </c>
      <c r="AM420">
        <f t="shared" si="130"/>
        <v>-0.96899943484160256</v>
      </c>
      <c r="AN420">
        <f t="shared" si="131"/>
        <v>3.4578160040527224</v>
      </c>
      <c r="AO420">
        <f t="shared" si="132"/>
        <v>3.0165622192222994</v>
      </c>
      <c r="AP420">
        <f t="shared" si="133"/>
        <v>1.1955753470523516</v>
      </c>
      <c r="AQ420">
        <f t="shared" si="134"/>
        <v>1.0493997579833632</v>
      </c>
      <c r="AR420">
        <f t="shared" si="135"/>
        <v>0.7671637765707815</v>
      </c>
      <c r="AS420">
        <f t="shared" si="136"/>
        <v>0.31788034723609931</v>
      </c>
      <c r="AT420">
        <f t="shared" si="137"/>
        <v>-0.68437830001859656</v>
      </c>
      <c r="AU420">
        <f t="shared" si="138"/>
        <v>1.089529292709507</v>
      </c>
      <c r="AV420">
        <f t="shared" si="139"/>
        <v>-1.2949745950168858</v>
      </c>
    </row>
    <row r="421" spans="1:48" ht="14" customHeight="1">
      <c r="A421" s="52"/>
      <c r="B421" s="14">
        <v>23</v>
      </c>
      <c r="C421" s="15" t="s">
        <v>1</v>
      </c>
      <c r="D421">
        <f t="shared" si="127"/>
        <v>0.21296296296296297</v>
      </c>
      <c r="E421">
        <f t="shared" si="140"/>
        <v>0.2</v>
      </c>
      <c r="F421">
        <f t="shared" si="140"/>
        <v>0</v>
      </c>
      <c r="G421">
        <f t="shared" si="140"/>
        <v>2.2061376795027031E-2</v>
      </c>
      <c r="H421">
        <f t="shared" si="140"/>
        <v>0.21191875214145806</v>
      </c>
      <c r="I421">
        <f t="shared" si="140"/>
        <v>2.9658271261415955E-2</v>
      </c>
      <c r="J421">
        <f t="shared" si="140"/>
        <v>0.92041711194360765</v>
      </c>
      <c r="K421">
        <f t="shared" si="140"/>
        <v>0.25376884422110474</v>
      </c>
      <c r="L421">
        <f t="shared" si="140"/>
        <v>0</v>
      </c>
      <c r="M421">
        <f t="shared" si="140"/>
        <v>4.0143118945806792E-2</v>
      </c>
      <c r="N421">
        <f t="shared" si="140"/>
        <v>0.50565465780575958</v>
      </c>
      <c r="O421">
        <f t="shared" si="140"/>
        <v>0.18179940842656675</v>
      </c>
      <c r="P421">
        <f t="shared" si="140"/>
        <v>0.13086603103849803</v>
      </c>
      <c r="Q421">
        <f t="shared" si="140"/>
        <v>0.16859527554344209</v>
      </c>
      <c r="R421">
        <f t="shared" si="140"/>
        <v>2.9333333333333333E-2</v>
      </c>
      <c r="S421">
        <f t="shared" si="140"/>
        <v>1.9790469651325301E-2</v>
      </c>
      <c r="T421">
        <f t="shared" si="140"/>
        <v>0.90823926175184644</v>
      </c>
      <c r="U421">
        <f t="shared" si="140"/>
        <v>0.80474483700290134</v>
      </c>
      <c r="V421">
        <f t="shared" si="140"/>
        <v>0.18042050124516662</v>
      </c>
      <c r="W421">
        <f t="shared" si="140"/>
        <v>0.71173786810452089</v>
      </c>
      <c r="Y421" s="80"/>
      <c r="Z421" s="53"/>
      <c r="AA421" s="14">
        <v>23</v>
      </c>
      <c r="AB421" s="15" t="s">
        <v>1</v>
      </c>
      <c r="AC421">
        <f t="shared" si="128"/>
        <v>2.0936985335822265E-16</v>
      </c>
      <c r="AD421">
        <f t="shared" si="141"/>
        <v>-0.83686084368626901</v>
      </c>
      <c r="AE421">
        <f t="shared" si="142"/>
        <v>-1.8941003825485474</v>
      </c>
      <c r="AF421">
        <f t="shared" si="143"/>
        <v>-0.39444170224766956</v>
      </c>
      <c r="AG421">
        <f t="shared" si="144"/>
        <v>-0.25198558589069925</v>
      </c>
      <c r="AH421">
        <f t="shared" si="145"/>
        <v>-0.18169930494057157</v>
      </c>
      <c r="AI421">
        <f t="shared" si="146"/>
        <v>1.3204229656605739</v>
      </c>
      <c r="AJ421">
        <f t="shared" si="147"/>
        <v>-0.96966272156160593</v>
      </c>
      <c r="AK421">
        <f t="shared" si="148"/>
        <v>-1.3657918171339178</v>
      </c>
      <c r="AL421">
        <f t="shared" si="129"/>
        <v>-0.33117128914679173</v>
      </c>
      <c r="AM421">
        <f t="shared" si="130"/>
        <v>0.32776150641774821</v>
      </c>
      <c r="AN421">
        <f t="shared" si="131"/>
        <v>-1.1975050548589337</v>
      </c>
      <c r="AO421">
        <f t="shared" si="132"/>
        <v>-1.5391075179276856</v>
      </c>
      <c r="AP421">
        <f t="shared" si="133"/>
        <v>-1.3075817367803424</v>
      </c>
      <c r="AQ421">
        <f t="shared" si="134"/>
        <v>-1.2661955000610936</v>
      </c>
      <c r="AR421">
        <f t="shared" si="135"/>
        <v>-1.2954798110027157</v>
      </c>
      <c r="AS421">
        <f t="shared" si="136"/>
        <v>1.7939853881230445</v>
      </c>
      <c r="AT421">
        <f t="shared" si="137"/>
        <v>1.2429004301994748</v>
      </c>
      <c r="AU421">
        <f t="shared" si="138"/>
        <v>-1.7520523162081467</v>
      </c>
      <c r="AV421">
        <f t="shared" si="139"/>
        <v>0.94216438448585371</v>
      </c>
    </row>
    <row r="422" spans="1:48" ht="14" customHeight="1">
      <c r="A422" s="52"/>
      <c r="B422" s="14">
        <v>24</v>
      </c>
      <c r="C422" s="15" t="s">
        <v>0</v>
      </c>
      <c r="D422">
        <f t="shared" si="127"/>
        <v>0</v>
      </c>
      <c r="E422">
        <f t="shared" si="140"/>
        <v>0.72</v>
      </c>
      <c r="F422">
        <f t="shared" si="140"/>
        <v>0.19089413055403179</v>
      </c>
      <c r="G422">
        <f t="shared" si="140"/>
        <v>1.4074005231088657E-2</v>
      </c>
      <c r="H422">
        <f t="shared" si="140"/>
        <v>0.11156976653852518</v>
      </c>
      <c r="I422">
        <f t="shared" si="140"/>
        <v>9.915419011084484E-3</v>
      </c>
      <c r="J422">
        <f t="shared" si="140"/>
        <v>0.55609482418656875</v>
      </c>
      <c r="K422">
        <f t="shared" si="140"/>
        <v>0.29396984924623204</v>
      </c>
      <c r="L422">
        <f t="shared" si="140"/>
        <v>0.43199315654405473</v>
      </c>
      <c r="M422">
        <f t="shared" si="140"/>
        <v>8.2031590889257447E-2</v>
      </c>
      <c r="N422">
        <f t="shared" si="140"/>
        <v>0.24915471610120088</v>
      </c>
      <c r="O422">
        <f t="shared" si="140"/>
        <v>0.43576878257603352</v>
      </c>
      <c r="P422">
        <f t="shared" si="140"/>
        <v>0.34639581438933997</v>
      </c>
      <c r="Q422">
        <f t="shared" si="140"/>
        <v>0.33509294043092575</v>
      </c>
      <c r="R422">
        <f t="shared" si="140"/>
        <v>0.10895238095238094</v>
      </c>
      <c r="S422">
        <f t="shared" si="140"/>
        <v>0.13408257381360036</v>
      </c>
      <c r="T422">
        <f t="shared" si="140"/>
        <v>0.63299565642857636</v>
      </c>
      <c r="U422">
        <f t="shared" si="140"/>
        <v>0.42328042328042331</v>
      </c>
      <c r="V422">
        <f t="shared" si="140"/>
        <v>0.55129661133410934</v>
      </c>
      <c r="W422">
        <f t="shared" si="140"/>
        <v>0.52337500740652954</v>
      </c>
      <c r="Y422" s="80"/>
      <c r="Z422" s="53"/>
      <c r="AA422" s="14">
        <v>24</v>
      </c>
      <c r="AB422" s="15" t="s">
        <v>0</v>
      </c>
      <c r="AC422">
        <f t="shared" si="128"/>
        <v>-0.80322643896423163</v>
      </c>
      <c r="AD422">
        <f t="shared" si="141"/>
        <v>1.1411738777540039</v>
      </c>
      <c r="AE422">
        <f t="shared" si="142"/>
        <v>-1.12197374853541</v>
      </c>
      <c r="AF422">
        <f t="shared" si="143"/>
        <v>-0.42612330346126476</v>
      </c>
      <c r="AG422">
        <f t="shared" si="144"/>
        <v>-0.69789277800595739</v>
      </c>
      <c r="AH422">
        <f t="shared" si="145"/>
        <v>-0.2860933282464499</v>
      </c>
      <c r="AI422">
        <f t="shared" si="146"/>
        <v>-0.16251932690108248</v>
      </c>
      <c r="AJ422">
        <f t="shared" si="147"/>
        <v>-0.77042150143580546</v>
      </c>
      <c r="AK422">
        <f t="shared" si="148"/>
        <v>0.30684453011805701</v>
      </c>
      <c r="AL422">
        <f t="shared" si="129"/>
        <v>-0.10986246161624827</v>
      </c>
      <c r="AM422">
        <f t="shared" si="130"/>
        <v>-0.7780036372917758</v>
      </c>
      <c r="AN422">
        <f t="shared" si="131"/>
        <v>0.24750609274118929</v>
      </c>
      <c r="AO422">
        <f t="shared" si="132"/>
        <v>-0.40938235871070022</v>
      </c>
      <c r="AP422">
        <f t="shared" si="133"/>
        <v>-0.65820585311987589</v>
      </c>
      <c r="AQ422">
        <f t="shared" si="134"/>
        <v>-0.98476921070387813</v>
      </c>
      <c r="AR422">
        <f t="shared" si="135"/>
        <v>-0.8688682293928075</v>
      </c>
      <c r="AS422">
        <f t="shared" si="136"/>
        <v>0.25085562670981404</v>
      </c>
      <c r="AT422">
        <f t="shared" si="137"/>
        <v>-0.19013576454542841</v>
      </c>
      <c r="AU422">
        <f t="shared" si="138"/>
        <v>-0.13550511212607494</v>
      </c>
      <c r="AV422">
        <f t="shared" si="139"/>
        <v>0.13078622291761469</v>
      </c>
    </row>
    <row r="423" spans="1:48" ht="14" customHeight="1">
      <c r="A423" s="52"/>
      <c r="B423" s="14">
        <v>25</v>
      </c>
      <c r="C423" s="15" t="s">
        <v>0</v>
      </c>
      <c r="D423">
        <f t="shared" si="127"/>
        <v>0.21296296296296297</v>
      </c>
      <c r="E423">
        <f t="shared" si="140"/>
        <v>0.16</v>
      </c>
      <c r="F423">
        <f t="shared" si="140"/>
        <v>0.64257633936734315</v>
      </c>
      <c r="G423">
        <f t="shared" si="140"/>
        <v>2.6190830437432887E-2</v>
      </c>
      <c r="H423">
        <f t="shared" si="140"/>
        <v>0.10129991174683445</v>
      </c>
      <c r="I423">
        <f t="shared" si="140"/>
        <v>1.5587191732292921E-2</v>
      </c>
      <c r="J423">
        <f t="shared" si="140"/>
        <v>0.76317855943336821</v>
      </c>
      <c r="K423">
        <f t="shared" si="140"/>
        <v>0.39195979899497441</v>
      </c>
      <c r="L423">
        <f t="shared" si="140"/>
        <v>0.8121257485029939</v>
      </c>
      <c r="M423">
        <f t="shared" si="140"/>
        <v>8.1704337202199162E-2</v>
      </c>
      <c r="N423">
        <f t="shared" si="140"/>
        <v>0.30482686253934937</v>
      </c>
      <c r="O423">
        <f t="shared" si="140"/>
        <v>0.27719793484533817</v>
      </c>
      <c r="P423">
        <f t="shared" si="140"/>
        <v>0.32806064413699448</v>
      </c>
      <c r="Q423">
        <f t="shared" si="140"/>
        <v>0.33010883560859927</v>
      </c>
      <c r="R423">
        <f t="shared" si="140"/>
        <v>0.19799999999999998</v>
      </c>
      <c r="S423">
        <f t="shared" si="140"/>
        <v>0.17591090273568344</v>
      </c>
      <c r="T423">
        <f t="shared" si="140"/>
        <v>0.76303695200495336</v>
      </c>
      <c r="U423">
        <f t="shared" si="140"/>
        <v>0.5742234169653524</v>
      </c>
      <c r="V423">
        <f t="shared" si="140"/>
        <v>0.52981679690034267</v>
      </c>
      <c r="W423">
        <f t="shared" si="140"/>
        <v>0.51726462048942345</v>
      </c>
      <c r="Y423" s="80"/>
      <c r="Z423" s="53"/>
      <c r="AA423" s="14">
        <v>25</v>
      </c>
      <c r="AB423" s="15" t="s">
        <v>0</v>
      </c>
      <c r="AC423">
        <f t="shared" si="128"/>
        <v>2.0936985335822265E-16</v>
      </c>
      <c r="AD423">
        <f t="shared" si="141"/>
        <v>-0.98901736072013613</v>
      </c>
      <c r="AE423">
        <f t="shared" si="142"/>
        <v>0.70498584693485145</v>
      </c>
      <c r="AF423">
        <f t="shared" si="143"/>
        <v>-0.3780623836593876</v>
      </c>
      <c r="AG423">
        <f t="shared" si="144"/>
        <v>-0.74352754039124258</v>
      </c>
      <c r="AH423">
        <f t="shared" si="145"/>
        <v>-0.25610276932740933</v>
      </c>
      <c r="AI423">
        <f t="shared" si="146"/>
        <v>0.68039706723376048</v>
      </c>
      <c r="AJ423">
        <f t="shared" si="147"/>
        <v>-0.28477102737919385</v>
      </c>
      <c r="AK423">
        <f t="shared" si="148"/>
        <v>1.7786817119202276</v>
      </c>
      <c r="AL423">
        <f t="shared" si="129"/>
        <v>-0.11159143683133105</v>
      </c>
      <c r="AM423">
        <f t="shared" si="130"/>
        <v>-0.53800233905482242</v>
      </c>
      <c r="AN423">
        <f t="shared" si="131"/>
        <v>-0.65471545827308497</v>
      </c>
      <c r="AO423">
        <f t="shared" si="132"/>
        <v>-0.50548834838213008</v>
      </c>
      <c r="AP423">
        <f t="shared" si="133"/>
        <v>-0.67764490936995525</v>
      </c>
      <c r="AQ423">
        <f t="shared" si="134"/>
        <v>-0.67001612392278187</v>
      </c>
      <c r="AR423">
        <f t="shared" si="135"/>
        <v>-0.7127380252256561</v>
      </c>
      <c r="AS423">
        <f t="shared" si="136"/>
        <v>0.97992104198424701</v>
      </c>
      <c r="AT423">
        <f t="shared" si="137"/>
        <v>0.37690736061230035</v>
      </c>
      <c r="AU423">
        <f t="shared" si="138"/>
        <v>-0.22912972968038445</v>
      </c>
      <c r="AV423">
        <f t="shared" si="139"/>
        <v>0.10446556456224378</v>
      </c>
    </row>
    <row r="424" spans="1:48" ht="14" customHeight="1">
      <c r="A424" s="52"/>
      <c r="B424" s="14">
        <v>26</v>
      </c>
      <c r="C424" s="15" t="s">
        <v>0</v>
      </c>
      <c r="D424">
        <f t="shared" si="127"/>
        <v>1.8518518518518517E-2</v>
      </c>
      <c r="E424">
        <f t="shared" si="140"/>
        <v>0</v>
      </c>
      <c r="F424">
        <f t="shared" si="140"/>
        <v>0.31848933659136608</v>
      </c>
      <c r="G424">
        <f t="shared" si="140"/>
        <v>1.1292547527073241E-2</v>
      </c>
      <c r="H424">
        <f t="shared" si="140"/>
        <v>7.3930439248431845E-2</v>
      </c>
      <c r="I424">
        <f t="shared" si="140"/>
        <v>9.3787867391173594E-3</v>
      </c>
      <c r="J424">
        <f t="shared" si="140"/>
        <v>0.53027584013070728</v>
      </c>
      <c r="K424">
        <f t="shared" si="140"/>
        <v>0.30721790772042074</v>
      </c>
      <c r="L424">
        <f t="shared" si="140"/>
        <v>0.59335873707131181</v>
      </c>
      <c r="M424">
        <f t="shared" si="140"/>
        <v>8.5522296884544907E-2</v>
      </c>
      <c r="N424">
        <f t="shared" si="140"/>
        <v>0.18778551517271352</v>
      </c>
      <c r="O424">
        <f t="shared" si="140"/>
        <v>0.1618738591158749</v>
      </c>
      <c r="P424">
        <f t="shared" si="140"/>
        <v>0.19376110821335768</v>
      </c>
      <c r="Q424">
        <f t="shared" si="140"/>
        <v>0.21594371435605067</v>
      </c>
      <c r="R424">
        <f t="shared" si="140"/>
        <v>7.9999999999999988E-2</v>
      </c>
      <c r="S424">
        <f t="shared" si="140"/>
        <v>6.207695983357113E-2</v>
      </c>
      <c r="T424">
        <f t="shared" si="140"/>
        <v>0.65630167827938801</v>
      </c>
      <c r="U424">
        <f t="shared" si="140"/>
        <v>0.95307917888563021</v>
      </c>
      <c r="V424">
        <f t="shared" si="140"/>
        <v>0.5371411866984489</v>
      </c>
      <c r="W424">
        <f t="shared" si="140"/>
        <v>1</v>
      </c>
      <c r="Y424" s="80"/>
      <c r="Z424" s="53"/>
      <c r="AA424" s="14">
        <v>26</v>
      </c>
      <c r="AB424" s="15" t="s">
        <v>0</v>
      </c>
      <c r="AC424">
        <f t="shared" si="128"/>
        <v>-0.73338066166299409</v>
      </c>
      <c r="AD424">
        <f t="shared" si="141"/>
        <v>-1.597643428855605</v>
      </c>
      <c r="AE424">
        <f t="shared" si="142"/>
        <v>-0.60587795937790057</v>
      </c>
      <c r="AF424">
        <f t="shared" si="143"/>
        <v>-0.4371558481558111</v>
      </c>
      <c r="AG424">
        <f t="shared" si="144"/>
        <v>-0.86514555733591803</v>
      </c>
      <c r="AH424">
        <f t="shared" si="145"/>
        <v>-0.28893087173794224</v>
      </c>
      <c r="AI424">
        <f t="shared" si="146"/>
        <v>-0.26761326348984754</v>
      </c>
      <c r="AJ424">
        <f t="shared" si="147"/>
        <v>-0.70476246298526246</v>
      </c>
      <c r="AK424">
        <f t="shared" si="148"/>
        <v>0.93163668503216068</v>
      </c>
      <c r="AL424">
        <f t="shared" si="129"/>
        <v>-9.1420059322036812E-2</v>
      </c>
      <c r="AM424">
        <f t="shared" si="130"/>
        <v>-1.0425648018404592</v>
      </c>
      <c r="AN424">
        <f t="shared" si="131"/>
        <v>-1.3108755782633048</v>
      </c>
      <c r="AO424">
        <f t="shared" si="132"/>
        <v>-1.2094354421214843</v>
      </c>
      <c r="AP424">
        <f t="shared" si="133"/>
        <v>-1.1229128748196691</v>
      </c>
      <c r="AQ424">
        <f t="shared" si="134"/>
        <v>-1.0871060431974111</v>
      </c>
      <c r="AR424">
        <f t="shared" si="135"/>
        <v>-1.1376394545790891</v>
      </c>
      <c r="AS424">
        <f t="shared" si="136"/>
        <v>0.38151884737172559</v>
      </c>
      <c r="AT424">
        <f t="shared" si="137"/>
        <v>1.800143709506421</v>
      </c>
      <c r="AU424">
        <f t="shared" si="138"/>
        <v>-0.19720472419298221</v>
      </c>
      <c r="AV424">
        <f t="shared" si="139"/>
        <v>2.1838613822931783</v>
      </c>
    </row>
    <row r="425" spans="1:48" ht="14" customHeight="1">
      <c r="A425" s="52"/>
      <c r="B425" s="14">
        <v>27</v>
      </c>
      <c r="C425" s="15" t="s">
        <v>0</v>
      </c>
      <c r="D425">
        <f t="shared" si="127"/>
        <v>0.18518518518518517</v>
      </c>
      <c r="E425">
        <f t="shared" si="140"/>
        <v>0.6</v>
      </c>
      <c r="F425">
        <f t="shared" si="140"/>
        <v>0.62849698299506307</v>
      </c>
      <c r="G425">
        <f t="shared" si="140"/>
        <v>4.4210864496126018E-2</v>
      </c>
      <c r="H425">
        <f t="shared" si="140"/>
        <v>0.26610116159442065</v>
      </c>
      <c r="I425">
        <f t="shared" si="140"/>
        <v>1.1506436877053225E-2</v>
      </c>
      <c r="J425">
        <f t="shared" si="140"/>
        <v>0.64204275652244081</v>
      </c>
      <c r="K425">
        <f t="shared" si="140"/>
        <v>0.47330402010050238</v>
      </c>
      <c r="L425">
        <f t="shared" si="140"/>
        <v>0.63622754491017963</v>
      </c>
      <c r="M425">
        <f t="shared" si="140"/>
        <v>8.6285888821014109E-2</v>
      </c>
      <c r="N425">
        <f t="shared" si="140"/>
        <v>0.23239477672845987</v>
      </c>
      <c r="O425">
        <f t="shared" si="140"/>
        <v>0.52640207001179529</v>
      </c>
      <c r="P425">
        <f t="shared" si="140"/>
        <v>0.58377049814656545</v>
      </c>
      <c r="Q425">
        <f t="shared" si="140"/>
        <v>0.70738829644453727</v>
      </c>
      <c r="R425">
        <f t="shared" si="140"/>
        <v>0.68933333333333324</v>
      </c>
      <c r="S425">
        <f t="shared" si="140"/>
        <v>0.60661130311243239</v>
      </c>
      <c r="T425">
        <f t="shared" si="140"/>
        <v>0.59749136692634452</v>
      </c>
      <c r="U425">
        <f t="shared" si="140"/>
        <v>0.27105734767025091</v>
      </c>
      <c r="V425">
        <f t="shared" si="140"/>
        <v>0.66644377509485486</v>
      </c>
      <c r="W425">
        <f t="shared" si="140"/>
        <v>0.42031314807133968</v>
      </c>
      <c r="Y425" s="80"/>
      <c r="Z425" s="53"/>
      <c r="AA425" s="14">
        <v>27</v>
      </c>
      <c r="AB425" s="15" t="s">
        <v>0</v>
      </c>
      <c r="AC425">
        <f t="shared" si="128"/>
        <v>-0.10476866595185616</v>
      </c>
      <c r="AD425">
        <f t="shared" si="141"/>
        <v>0.68470432665240244</v>
      </c>
      <c r="AE425">
        <f t="shared" si="142"/>
        <v>0.6480378097518904</v>
      </c>
      <c r="AF425">
        <f t="shared" si="143"/>
        <v>-0.306586613647579</v>
      </c>
      <c r="AG425">
        <f t="shared" si="144"/>
        <v>-1.1222553598485977E-2</v>
      </c>
      <c r="AH425">
        <f t="shared" si="145"/>
        <v>-0.27768052375021907</v>
      </c>
      <c r="AI425">
        <f t="shared" si="146"/>
        <v>0.18732428163513373</v>
      </c>
      <c r="AJ425">
        <f t="shared" si="147"/>
        <v>0.1183811289690903</v>
      </c>
      <c r="AK425">
        <f t="shared" si="148"/>
        <v>1.0976206249822333</v>
      </c>
      <c r="AL425">
        <f t="shared" si="129"/>
        <v>-8.7385783820177684E-2</v>
      </c>
      <c r="AM425">
        <f t="shared" si="130"/>
        <v>-0.85025533702279565</v>
      </c>
      <c r="AN425">
        <f t="shared" si="131"/>
        <v>0.7631828790738806</v>
      </c>
      <c r="AO425">
        <f t="shared" si="132"/>
        <v>0.83484546090894751</v>
      </c>
      <c r="AP425">
        <f t="shared" si="133"/>
        <v>0.79382427569546898</v>
      </c>
      <c r="AQ425">
        <f t="shared" si="134"/>
        <v>1.0666803196105608</v>
      </c>
      <c r="AR425">
        <f t="shared" si="135"/>
        <v>0.89491265503362039</v>
      </c>
      <c r="AS425">
        <f t="shared" si="136"/>
        <v>5.1803860459412737E-2</v>
      </c>
      <c r="AT425">
        <f t="shared" si="137"/>
        <v>-0.76198773599424785</v>
      </c>
      <c r="AU425">
        <f t="shared" si="138"/>
        <v>0.36638978099813768</v>
      </c>
      <c r="AV425">
        <f t="shared" si="139"/>
        <v>-0.31315554800964396</v>
      </c>
    </row>
    <row r="426" spans="1:48" ht="14" customHeight="1">
      <c r="A426" s="52"/>
      <c r="B426" s="14">
        <v>28</v>
      </c>
      <c r="C426" s="15" t="s">
        <v>1</v>
      </c>
      <c r="D426">
        <f t="shared" si="127"/>
        <v>0.21296296296296297</v>
      </c>
      <c r="E426">
        <f t="shared" si="140"/>
        <v>0.42</v>
      </c>
      <c r="F426">
        <f t="shared" si="140"/>
        <v>0.46828153541263823</v>
      </c>
      <c r="G426">
        <f t="shared" si="140"/>
        <v>0.12150560674172931</v>
      </c>
      <c r="H426">
        <f t="shared" si="140"/>
        <v>0.268626736174504</v>
      </c>
      <c r="I426">
        <f t="shared" si="140"/>
        <v>6.4020990676097539E-2</v>
      </c>
      <c r="J426">
        <f t="shared" si="140"/>
        <v>0.59602180804718607</v>
      </c>
      <c r="K426">
        <f t="shared" si="140"/>
        <v>0.44941819789181497</v>
      </c>
      <c r="L426">
        <f t="shared" si="140"/>
        <v>0.35274416894925875</v>
      </c>
      <c r="M426">
        <f t="shared" si="140"/>
        <v>0.10282592924621038</v>
      </c>
      <c r="N426">
        <f t="shared" si="140"/>
        <v>0.42962512498189298</v>
      </c>
      <c r="O426">
        <f t="shared" si="140"/>
        <v>0.39226810261515144</v>
      </c>
      <c r="P426">
        <f t="shared" si="140"/>
        <v>0.42449807701552522</v>
      </c>
      <c r="Q426">
        <f>(Q354-Q$390)/(Q$391-Q$390)</f>
        <v>0.50385457805440315</v>
      </c>
      <c r="R426">
        <f>(R354-R$390)/(R$391-R$390)</f>
        <v>0.38755601410934754</v>
      </c>
      <c r="S426">
        <f>(S354-S$390)/(S$391-S$390)</f>
        <v>0.36685820030340832</v>
      </c>
      <c r="T426">
        <f>(T354-T$390)/(T$391-T$390)</f>
        <v>0.58825126173295228</v>
      </c>
      <c r="U426">
        <f>(U354-U$390)/(U$391-U$390)</f>
        <v>0.47389326070628335</v>
      </c>
      <c r="V426">
        <f>(V354-V$390)/(V$391-V$390)</f>
        <v>0.5823848522191144</v>
      </c>
      <c r="W426">
        <f>(W354-W$390)/(W$391-W$390)</f>
        <v>0.49301275678712431</v>
      </c>
      <c r="Y426" s="80"/>
      <c r="Z426" s="53"/>
      <c r="AA426" s="14">
        <v>28</v>
      </c>
      <c r="AB426" s="15" t="s">
        <v>1</v>
      </c>
      <c r="AC426">
        <f t="shared" si="128"/>
        <v>2.0936985335822265E-16</v>
      </c>
      <c r="AD426">
        <f t="shared" si="141"/>
        <v>2.1115958569721143E-16</v>
      </c>
      <c r="AE426">
        <f t="shared" si="142"/>
        <v>1.1226546941487425E-15</v>
      </c>
      <c r="AF426">
        <f t="shared" si="143"/>
        <v>1.6513713010639538E-16</v>
      </c>
      <c r="AG426">
        <f t="shared" si="144"/>
        <v>2.4666738211544199E-16</v>
      </c>
      <c r="AH426">
        <f t="shared" si="145"/>
        <v>-7.3381398263702877E-17</v>
      </c>
      <c r="AI426">
        <f t="shared" si="146"/>
        <v>-9.0381331733968649E-16</v>
      </c>
      <c r="AJ426">
        <f t="shared" si="147"/>
        <v>-4.4019235817574643E-15</v>
      </c>
      <c r="AK426">
        <f t="shared" si="148"/>
        <v>2.1493388916158491E-16</v>
      </c>
      <c r="AL426">
        <f t="shared" si="129"/>
        <v>5.1324237055672833E-16</v>
      </c>
      <c r="AM426">
        <f t="shared" si="130"/>
        <v>-2.3930725173190945E-16</v>
      </c>
      <c r="AN426">
        <f t="shared" si="131"/>
        <v>-6.3168429354065294E-16</v>
      </c>
      <c r="AO426">
        <f t="shared" si="132"/>
        <v>2.9096834408712323E-16</v>
      </c>
      <c r="AP426">
        <f t="shared" si="133"/>
        <v>-1.7320412467366783E-15</v>
      </c>
      <c r="AQ426">
        <f t="shared" si="134"/>
        <v>-1.9621306428717846E-16</v>
      </c>
      <c r="AR426">
        <f t="shared" si="135"/>
        <v>-2.0720329017768174E-16</v>
      </c>
      <c r="AS426">
        <f t="shared" si="136"/>
        <v>-6.2243705502009392E-16</v>
      </c>
      <c r="AT426">
        <f t="shared" si="137"/>
        <v>-2.0853711660827213E-16</v>
      </c>
      <c r="AU426">
        <f t="shared" si="138"/>
        <v>4.8391575449142035E-16</v>
      </c>
      <c r="AV426">
        <f t="shared" si="139"/>
        <v>-2.3911579844165512E-16</v>
      </c>
    </row>
    <row r="427" spans="1:48" ht="14" customHeight="1">
      <c r="A427" s="52"/>
      <c r="B427" s="14">
        <v>29</v>
      </c>
      <c r="C427" s="15" t="s">
        <v>1</v>
      </c>
      <c r="D427">
        <f t="shared" si="127"/>
        <v>0.90740740740740744</v>
      </c>
      <c r="E427">
        <f>(E355-E$390)/(E$391-E$390)</f>
        <v>0.64</v>
      </c>
      <c r="F427">
        <f>(F355-F$390)/(F$391-F$390)</f>
        <v>0.46224172609252145</v>
      </c>
      <c r="G427">
        <f>(G355-G$390)/(G$391-G$390)</f>
        <v>3.8870428997451065E-2</v>
      </c>
      <c r="H427">
        <f>(H355-H$390)/(H$391-H$390)</f>
        <v>0.11301616190376695</v>
      </c>
      <c r="I427">
        <f>(I355-I$390)/(I$391-I$390)</f>
        <v>2.3024547279928906E-2</v>
      </c>
      <c r="J427">
        <f>(J355-J$390)/(J$391-J$390)</f>
        <v>0.91469215313505736</v>
      </c>
      <c r="K427">
        <f>(K355-K$390)/(K$391-K$390)</f>
        <v>0</v>
      </c>
      <c r="L427">
        <f>(L355-L$390)/(L$391-L$390)</f>
        <v>0.40846877673224985</v>
      </c>
      <c r="M427">
        <f>(M355-M$390)/(M$391-M$390)</f>
        <v>5.75966489222446E-2</v>
      </c>
      <c r="N427">
        <f>(N355-N$390)/(N$391-N$390)</f>
        <v>0.31677742800513004</v>
      </c>
      <c r="O427">
        <f>(O355-O$390)/(O$391-O$390)</f>
        <v>0.63966171762574087</v>
      </c>
      <c r="P427">
        <f>(P355-P$390)/(P$391-P$390)</f>
        <v>0.59250118525371598</v>
      </c>
      <c r="Q427">
        <f>(Q355-Q$390)/(Q$391-Q$390)</f>
        <v>0.39733413630121101</v>
      </c>
      <c r="R427">
        <f>(R355-R$390)/(R$391-R$390)</f>
        <v>0.29752380952380941</v>
      </c>
      <c r="S427">
        <f>(S355-S$390)/(S$391-S$390)</f>
        <v>0.25283360417676876</v>
      </c>
      <c r="T427">
        <f>(T355-T$390)/(T$391-T$390)</f>
        <v>0.64770307536526328</v>
      </c>
      <c r="U427">
        <f>(U355-U$390)/(U$391-U$390)</f>
        <v>0.47875064004096235</v>
      </c>
      <c r="V427">
        <f>(V355-V$390)/(V$391-V$390)</f>
        <v>0.72407179475777206</v>
      </c>
      <c r="W427">
        <f>(W355-W$390)/(W$391-W$390)</f>
        <v>0.42495704212834012</v>
      </c>
      <c r="Y427" s="80"/>
      <c r="Z427" s="53"/>
      <c r="AA427" s="14">
        <v>29</v>
      </c>
      <c r="AB427" s="15" t="s">
        <v>1</v>
      </c>
      <c r="AC427">
        <f t="shared" si="128"/>
        <v>2.6192166487964084</v>
      </c>
      <c r="AD427">
        <f t="shared" si="141"/>
        <v>0.83686084368626967</v>
      </c>
      <c r="AE427">
        <f t="shared" si="142"/>
        <v>-2.4429759191065034E-2</v>
      </c>
      <c r="AF427">
        <f t="shared" si="143"/>
        <v>-0.32776924505787014</v>
      </c>
      <c r="AG427">
        <f t="shared" si="144"/>
        <v>-0.6914656268780377</v>
      </c>
      <c r="AH427">
        <f t="shared" si="145"/>
        <v>-0.21677636103901329</v>
      </c>
      <c r="AI427">
        <f t="shared" si="146"/>
        <v>1.2971200170744739</v>
      </c>
      <c r="AJ427">
        <f t="shared" si="147"/>
        <v>-2.2273729236056647</v>
      </c>
      <c r="AK427">
        <f t="shared" si="148"/>
        <v>0.2157603725944349</v>
      </c>
      <c r="AL427">
        <f t="shared" si="129"/>
        <v>-0.23895927767573177</v>
      </c>
      <c r="AM427">
        <f t="shared" si="130"/>
        <v>-0.48648373576835563</v>
      </c>
      <c r="AN427">
        <f t="shared" si="131"/>
        <v>1.4075970094134487</v>
      </c>
      <c r="AO427">
        <f t="shared" si="132"/>
        <v>0.88060840247950412</v>
      </c>
      <c r="AP427">
        <f t="shared" si="133"/>
        <v>-0.41545210882163336</v>
      </c>
      <c r="AQ427">
        <f t="shared" si="134"/>
        <v>-0.31823326222626286</v>
      </c>
      <c r="AR427">
        <f t="shared" si="135"/>
        <v>-0.42561306970908824</v>
      </c>
      <c r="AS427">
        <f t="shared" si="136"/>
        <v>0.33331151464268211</v>
      </c>
      <c r="AT427">
        <f t="shared" si="137"/>
        <v>1.8247574735149343E-2</v>
      </c>
      <c r="AU427">
        <f t="shared" si="138"/>
        <v>0.61757450691789129</v>
      </c>
      <c r="AV427">
        <f t="shared" si="139"/>
        <v>-0.29315184765956281</v>
      </c>
    </row>
    <row r="428" spans="1:48" ht="14" customHeight="1">
      <c r="A428" s="52"/>
      <c r="B428" s="14">
        <v>30</v>
      </c>
      <c r="C428" s="15" t="s">
        <v>1</v>
      </c>
      <c r="D428">
        <f t="shared" si="127"/>
        <v>1.8518518518518517E-2</v>
      </c>
      <c r="E428">
        <f>(E356-E$390)/(E$391-E$390)</f>
        <v>0.52</v>
      </c>
      <c r="F428">
        <f>(F356-F$390)/(F$391-F$390)</f>
        <v>0.37304199427073814</v>
      </c>
      <c r="G428">
        <f>(G356-G$390)/(G$391-G$390)</f>
        <v>1.4840904431230059E-2</v>
      </c>
      <c r="H428">
        <f>(H356-H$390)/(H$391-H$390)</f>
        <v>0.15039306425300611</v>
      </c>
      <c r="I428">
        <f>(I356-I$390)/(I$391-I$390)</f>
        <v>5.8926502462556584E-3</v>
      </c>
      <c r="J428">
        <f>(J356-J$390)/(J$391-J$390)</f>
        <v>0.46349129873816414</v>
      </c>
      <c r="K428">
        <f>(K356-K$390)/(K$391-K$390)</f>
        <v>0.80087939698492427</v>
      </c>
      <c r="L428">
        <f>(L356-L$390)/(L$391-L$390)</f>
        <v>1.2475049900199556E-2</v>
      </c>
      <c r="M428">
        <f>(M356-M$390)/(M$391-M$390)</f>
        <v>7.1268580737120696E-2</v>
      </c>
      <c r="N428">
        <f>(N356-N$390)/(N$391-N$390)</f>
        <v>0.32795072092029071</v>
      </c>
      <c r="O428">
        <f>(O356-O$390)/(O$391-O$390)</f>
        <v>0.30354553320567834</v>
      </c>
      <c r="P428">
        <f>(P356-P$390)/(P$391-P$390)</f>
        <v>0.27708411464588195</v>
      </c>
      <c r="Q428">
        <f>(Q356-Q$390)/(Q$391-Q$390)</f>
        <v>0.39097503264693861</v>
      </c>
      <c r="R428">
        <f>(R356-R$390)/(R$391-R$390)</f>
        <v>0.30555555555555564</v>
      </c>
      <c r="S428">
        <f>(S356-S$390)/(S$391-S$390)</f>
        <v>0.24278426298494959</v>
      </c>
      <c r="T428">
        <f>(T356-T$390)/(T$391-T$390)</f>
        <v>0.63898809723884076</v>
      </c>
      <c r="U428">
        <f>(U356-U$390)/(U$391-U$390)</f>
        <v>0.90352449223416964</v>
      </c>
      <c r="V428">
        <f>(V356-V$390)/(V$391-V$390)</f>
        <v>0.63974486294141786</v>
      </c>
      <c r="W428">
        <f>(W356-W$390)/(W$391-W$390)</f>
        <v>0.79652288123876658</v>
      </c>
      <c r="Y428" s="80"/>
      <c r="Z428" s="53"/>
      <c r="AA428" s="14">
        <v>30</v>
      </c>
      <c r="AB428" s="15" t="s">
        <v>1</v>
      </c>
      <c r="AC428">
        <f t="shared" si="128"/>
        <v>-0.73338066166299409</v>
      </c>
      <c r="AD428">
        <f t="shared" si="141"/>
        <v>0.38039129258466825</v>
      </c>
      <c r="AE428">
        <f t="shared" si="142"/>
        <v>-0.3852239254995663</v>
      </c>
      <c r="AF428">
        <f t="shared" si="143"/>
        <v>-0.42308142736530352</v>
      </c>
      <c r="AG428">
        <f t="shared" si="144"/>
        <v>-0.5253789497046083</v>
      </c>
      <c r="AH428">
        <f t="shared" si="145"/>
        <v>-0.30736447037246406</v>
      </c>
      <c r="AI428">
        <f t="shared" si="146"/>
        <v>-0.53945395028961718</v>
      </c>
      <c r="AJ428">
        <f t="shared" si="147"/>
        <v>1.7418857585878484</v>
      </c>
      <c r="AK428">
        <f t="shared" si="148"/>
        <v>-1.3174896123865425</v>
      </c>
      <c r="AL428">
        <f t="shared" si="129"/>
        <v>-0.16672653535673579</v>
      </c>
      <c r="AM428">
        <f t="shared" si="130"/>
        <v>-0.43831593594767576</v>
      </c>
      <c r="AN428">
        <f t="shared" si="131"/>
        <v>-0.5048053619447942</v>
      </c>
      <c r="AO428">
        <f t="shared" si="132"/>
        <v>-0.77268792980578715</v>
      </c>
      <c r="AP428">
        <f t="shared" si="133"/>
        <v>-0.44025394948151442</v>
      </c>
      <c r="AQ428">
        <f t="shared" si="134"/>
        <v>-0.2898437681244378</v>
      </c>
      <c r="AR428">
        <f t="shared" si="135"/>
        <v>-0.46312366916303244</v>
      </c>
      <c r="AS428">
        <f t="shared" si="136"/>
        <v>0.28445173422688275</v>
      </c>
      <c r="AT428">
        <f t="shared" si="137"/>
        <v>1.6139830689952754</v>
      </c>
      <c r="AU428">
        <f t="shared" si="138"/>
        <v>0.25001654848305094</v>
      </c>
      <c r="AV428">
        <f>(W428-AVERAGE(W$399:W$429))/_xlfn.STDEV.P(W$399:W$429)</f>
        <v>1.307378141754602</v>
      </c>
    </row>
    <row r="429" spans="1:48" ht="14" customHeight="1" thickBot="1">
      <c r="A429" s="72"/>
      <c r="B429" s="30">
        <v>31</v>
      </c>
      <c r="C429" s="31" t="s">
        <v>0</v>
      </c>
      <c r="D429">
        <f t="shared" si="127"/>
        <v>0.37037037037037035</v>
      </c>
      <c r="E429">
        <f>(E357-E$390)/(E$391-E$390)</f>
        <v>0.04</v>
      </c>
      <c r="F429" s="32">
        <f>(F357-F$390)/(F$391-F$390)</f>
        <v>1</v>
      </c>
      <c r="G429" s="32">
        <f>(G357-G$390)/(G$391-G$390)</f>
        <v>2.4912278455111611E-2</v>
      </c>
      <c r="H429" s="32">
        <f>(H357-H$390)/(H$391-H$390)</f>
        <v>0.41430653899486986</v>
      </c>
      <c r="I429" s="32">
        <f>(I357-I$390)/(I$391-I$390)</f>
        <v>2.5588050747235155E-3</v>
      </c>
      <c r="J429" s="32">
        <f>(J357-J$390)/(J$391-J$390)</f>
        <v>0.26056898327039973</v>
      </c>
      <c r="K429" s="32">
        <f>(K357-K$390)/(K$391-K$390)</f>
        <v>0.61708542713567793</v>
      </c>
      <c r="L429" s="32">
        <f>(L357-L$390)/(L$391-L$390)</f>
        <v>0.35928143712574856</v>
      </c>
      <c r="M429" s="32">
        <f>(M357-M$390)/(M$391-M$390)</f>
        <v>1</v>
      </c>
      <c r="N429" s="32">
        <f>(N357-N$390)/(N$391-N$390)</f>
        <v>0</v>
      </c>
      <c r="O429" s="32">
        <f>(O357-O$390)/(O$391-O$390)</f>
        <v>0.47133285295816746</v>
      </c>
      <c r="P429" s="32">
        <f>(P357-P$390)/(P$391-P$390)</f>
        <v>0.58237986795769647</v>
      </c>
      <c r="Q429" s="32">
        <f>(Q357-Q$390)/(Q$391-Q$390)</f>
        <v>0.84629791528347664</v>
      </c>
      <c r="R429" s="32">
        <f>(R357-R$390)/(R$391-R$390)</f>
        <v>0.87119999999999986</v>
      </c>
      <c r="S429" s="32">
        <f>(S357-S$390)/(S$391-S$390)</f>
        <v>0.8918967269955913</v>
      </c>
      <c r="T429" s="32">
        <f>(T357-T$390)/(T$391-T$390)</f>
        <v>0.70615159078448009</v>
      </c>
      <c r="U429" s="32">
        <f>(U357-U$390)/(U$391-U$390)</f>
        <v>0.26642771804062121</v>
      </c>
      <c r="V429" s="32">
        <f>(V357-V$390)/(V$391-V$390)</f>
        <v>0.5263068572086026</v>
      </c>
      <c r="W429" s="32">
        <f>(W357-W$390)/(W$391-W$390)</f>
        <v>0.3079635006221485</v>
      </c>
      <c r="Y429" s="80"/>
      <c r="Z429" s="54"/>
      <c r="AA429" s="30">
        <v>31</v>
      </c>
      <c r="AB429" s="31" t="s">
        <v>0</v>
      </c>
      <c r="AC429">
        <f t="shared" si="128"/>
        <v>0.59368910706051925</v>
      </c>
      <c r="AD429">
        <f t="shared" si="141"/>
        <v>-1.4454869118217377</v>
      </c>
      <c r="AE429">
        <f t="shared" si="142"/>
        <v>2.1506894272386647</v>
      </c>
      <c r="AF429">
        <f t="shared" si="143"/>
        <v>-0.38313371078001818</v>
      </c>
      <c r="AG429">
        <f t="shared" si="144"/>
        <v>0.6473376031978072</v>
      </c>
      <c r="AH429">
        <f t="shared" si="145"/>
        <v>-0.3249928001660618</v>
      </c>
      <c r="AI429">
        <f t="shared" si="146"/>
        <v>-1.3654316459291622</v>
      </c>
      <c r="AJ429">
        <f t="shared" si="147"/>
        <v>0.83097980532524207</v>
      </c>
      <c r="AK429">
        <f t="shared" si="148"/>
        <v>2.5311679590497134E-2</v>
      </c>
      <c r="AL429">
        <f t="shared" si="129"/>
        <v>4.7400282817041299</v>
      </c>
      <c r="AM429">
        <f t="shared" si="130"/>
        <v>-1.852103688249618</v>
      </c>
      <c r="AN429">
        <f t="shared" si="131"/>
        <v>0.44985520797732181</v>
      </c>
      <c r="AO429">
        <f t="shared" si="132"/>
        <v>0.82755630630995358</v>
      </c>
      <c r="AP429">
        <f t="shared" si="133"/>
        <v>1.3356009819539838</v>
      </c>
      <c r="AQ429">
        <f t="shared" si="134"/>
        <v>1.7095172121423055</v>
      </c>
      <c r="AR429">
        <f t="shared" si="135"/>
        <v>1.9597811932857983</v>
      </c>
      <c r="AS429">
        <f t="shared" si="136"/>
        <v>0.66099812355729171</v>
      </c>
      <c r="AT429">
        <f t="shared" si="137"/>
        <v>-0.77937973008035799</v>
      </c>
      <c r="AU429">
        <f t="shared" si="138"/>
        <v>-0.24442859375070264</v>
      </c>
      <c r="AV429">
        <f t="shared" si="139"/>
        <v>-0.79710471963706664</v>
      </c>
    </row>
    <row r="430" spans="1:48" ht="14" customHeight="1">
      <c r="A430" s="55" t="s">
        <v>201</v>
      </c>
      <c r="B430" s="28">
        <v>1</v>
      </c>
      <c r="C430" s="29" t="s">
        <v>1</v>
      </c>
      <c r="D430" s="56" t="s">
        <v>202</v>
      </c>
      <c r="E430" s="66"/>
      <c r="F430">
        <f>(F358-F$392)/(F$393-F$392)</f>
        <v>0.55485611510791366</v>
      </c>
      <c r="G430">
        <f t="shared" ref="G430:W445" si="149">(G358-G$392)/(G$393-G$392)</f>
        <v>3.4735728437687248E-2</v>
      </c>
      <c r="H430">
        <f t="shared" si="149"/>
        <v>0.11052991072910147</v>
      </c>
      <c r="I430">
        <f t="shared" si="149"/>
        <v>0.21485481321200209</v>
      </c>
      <c r="J430">
        <f t="shared" si="149"/>
        <v>0.61495060531711909</v>
      </c>
      <c r="K430">
        <f t="shared" si="149"/>
        <v>0.92857142857142838</v>
      </c>
      <c r="L430">
        <f t="shared" si="149"/>
        <v>0.77272727272727271</v>
      </c>
      <c r="M430">
        <f t="shared" si="149"/>
        <v>9.9547511312217188E-2</v>
      </c>
      <c r="N430">
        <f t="shared" si="149"/>
        <v>0.35772357723577231</v>
      </c>
      <c r="O430">
        <f t="shared" si="149"/>
        <v>0.37832392838116058</v>
      </c>
      <c r="P430">
        <f t="shared" si="149"/>
        <v>0.62882904499574066</v>
      </c>
      <c r="Q430">
        <f t="shared" si="149"/>
        <v>0.32524871574137343</v>
      </c>
      <c r="R430">
        <f t="shared" si="149"/>
        <v>0.48</v>
      </c>
      <c r="S430">
        <f t="shared" si="149"/>
        <v>0.4485688145340469</v>
      </c>
      <c r="T430">
        <f t="shared" si="149"/>
        <v>0.29046217955125003</v>
      </c>
      <c r="U430">
        <f t="shared" si="149"/>
        <v>0.20335429769392033</v>
      </c>
      <c r="V430">
        <f t="shared" si="149"/>
        <v>0.6787613109753724</v>
      </c>
      <c r="W430">
        <f t="shared" si="149"/>
        <v>0.19319227230910763</v>
      </c>
      <c r="Y430" s="80"/>
      <c r="Z430" s="55" t="s">
        <v>172</v>
      </c>
      <c r="AA430" s="28">
        <v>1</v>
      </c>
      <c r="AB430" s="29" t="s">
        <v>1</v>
      </c>
      <c r="AC430" t="e">
        <f>(D430-AVERAGE(D$430:D$460))/_xlfn.STDEV.P(D$430:D$460)</f>
        <v>#VALUE!</v>
      </c>
      <c r="AD430" t="e">
        <f>(E430-AVERAGE(E$430:E$460))/_xlfn.STDEV.P(E$430:E$460)</f>
        <v>#DIV/0!</v>
      </c>
      <c r="AE430">
        <f>(F430-AVERAGE(F$430:F$460))/_xlfn.STDEV.P(F$430:F$460)</f>
        <v>0.15111537119239923</v>
      </c>
      <c r="AF430">
        <f t="shared" ref="AF430:AV444" si="150">(G430-AVERAGE(G$430:G$460))/_xlfn.STDEV.P(G$430:G$460)</f>
        <v>-0.21352809233640327</v>
      </c>
      <c r="AG430">
        <f t="shared" si="150"/>
        <v>-0.17709566012332487</v>
      </c>
      <c r="AH430">
        <f t="shared" si="150"/>
        <v>-0.31532090034762833</v>
      </c>
      <c r="AI430">
        <f t="shared" si="150"/>
        <v>0.15097652818595775</v>
      </c>
      <c r="AJ430">
        <f t="shared" si="150"/>
        <v>1.5786192143456141</v>
      </c>
      <c r="AK430">
        <f t="shared" si="150"/>
        <v>0.76080071229028101</v>
      </c>
      <c r="AL430">
        <f t="shared" si="150"/>
        <v>-0.17107120771467152</v>
      </c>
      <c r="AM430">
        <f t="shared" si="150"/>
        <v>-1.2761370480216718</v>
      </c>
      <c r="AN430">
        <f t="shared" si="150"/>
        <v>-0.16847454927441177</v>
      </c>
      <c r="AO430">
        <f t="shared" si="150"/>
        <v>0.59967173242279914</v>
      </c>
      <c r="AP430">
        <f t="shared" si="150"/>
        <v>-9.2602907549141772E-2</v>
      </c>
      <c r="AQ430">
        <f t="shared" si="150"/>
        <v>0.23063011469235017</v>
      </c>
      <c r="AR430">
        <f t="shared" si="150"/>
        <v>0.25921574520723673</v>
      </c>
      <c r="AS430">
        <f t="shared" si="150"/>
        <v>-0.18531469751821864</v>
      </c>
      <c r="AT430">
        <f t="shared" si="150"/>
        <v>-0.74331498435594745</v>
      </c>
      <c r="AU430">
        <f t="shared" si="150"/>
        <v>-0.18524768486279464</v>
      </c>
      <c r="AV430">
        <f t="shared" si="150"/>
        <v>-0.80018021956406737</v>
      </c>
    </row>
    <row r="431" spans="1:48" ht="14" customHeight="1">
      <c r="A431" s="52"/>
      <c r="B431" s="14">
        <v>2</v>
      </c>
      <c r="C431" s="15" t="s">
        <v>1</v>
      </c>
      <c r="D431" s="67"/>
      <c r="E431" s="68"/>
      <c r="F431">
        <f>(F359-F$392)/(F$393-F$392)</f>
        <v>0.27765287769784164</v>
      </c>
      <c r="G431">
        <f>(G359-G$392)/(G$393-G$392)</f>
        <v>1.5708184764150118E-2</v>
      </c>
      <c r="H431">
        <f>(H359-H$392)/(H$393-H$392)</f>
        <v>0.12221087394522662</v>
      </c>
      <c r="I431">
        <f>(I359-I$392)/(I$393-I$392)</f>
        <v>6.8832389812580386E-2</v>
      </c>
      <c r="J431">
        <f>(J359-J$392)/(J$393-J$392)</f>
        <v>0.23450998002815199</v>
      </c>
      <c r="K431">
        <f>(K359-K$392)/(K$393-K$392)</f>
        <v>0.29761904761904767</v>
      </c>
      <c r="L431">
        <f>(L359-L$392)/(L$393-L$392)</f>
        <v>0.52651515151515149</v>
      </c>
      <c r="M431">
        <f>(M359-M$392)/(M$393-M$392)</f>
        <v>6.2217194570135727E-2</v>
      </c>
      <c r="N431">
        <f>(N359-N$392)/(N$393-N$392)</f>
        <v>0.72560975609756095</v>
      </c>
      <c r="O431">
        <f>(O359-O$392)/(O$393-O$392)</f>
        <v>0.41441950901883429</v>
      </c>
      <c r="P431">
        <f>(P359-P$392)/(P$393-P$392)</f>
        <v>0.38579561659028466</v>
      </c>
      <c r="Q431">
        <f>(Q359-Q$392)/(Q$393-Q$392)</f>
        <v>0.31923618970467332</v>
      </c>
      <c r="R431">
        <f>(R359-R$392)/(R$393-R$392)</f>
        <v>0.54</v>
      </c>
      <c r="S431">
        <f>(S359-S$392)/(S$393-S$392)</f>
        <v>0.39882646700874858</v>
      </c>
      <c r="T431">
        <f>(T359-T$392)/(T$393-T$392)</f>
        <v>0.29088878681176511</v>
      </c>
      <c r="U431">
        <f>(U359-U$392)/(U$393-U$392)</f>
        <v>9.3291404612159332E-2</v>
      </c>
      <c r="V431">
        <f t="shared" si="149"/>
        <v>0.73618879616221988</v>
      </c>
      <c r="W431">
        <f t="shared" si="149"/>
        <v>0.13799448022079117</v>
      </c>
      <c r="Z431" s="52"/>
      <c r="AA431" s="14">
        <v>2</v>
      </c>
      <c r="AB431" s="15" t="s">
        <v>1</v>
      </c>
      <c r="AC431" t="e">
        <f t="shared" ref="AC431:AE460" si="151">(D431-AVERAGE(D$430:D$460))/_xlfn.STDEV.P(D$430:D$460)</f>
        <v>#DIV/0!</v>
      </c>
      <c r="AD431" t="e">
        <f t="shared" si="151"/>
        <v>#DIV/0!</v>
      </c>
      <c r="AE431">
        <f t="shared" si="151"/>
        <v>-1.0210048433765453</v>
      </c>
      <c r="AF431">
        <f t="shared" si="150"/>
        <v>-0.32360468633713235</v>
      </c>
      <c r="AG431">
        <f t="shared" si="150"/>
        <v>-0.11200097300019372</v>
      </c>
      <c r="AH431">
        <f t="shared" si="150"/>
        <v>-0.91914105155476977</v>
      </c>
      <c r="AI431">
        <f t="shared" si="150"/>
        <v>-1.4324439833721423</v>
      </c>
      <c r="AJ431">
        <f t="shared" si="150"/>
        <v>-0.91446795921475332</v>
      </c>
      <c r="AK431">
        <f t="shared" si="150"/>
        <v>-0.22753426013535191</v>
      </c>
      <c r="AL431">
        <f t="shared" si="150"/>
        <v>-0.34927841845689994</v>
      </c>
      <c r="AM431">
        <f t="shared" si="150"/>
        <v>0.40270587645020767</v>
      </c>
      <c r="AN431">
        <f t="shared" si="150"/>
        <v>1.3983718183698089E-2</v>
      </c>
      <c r="AO431">
        <f t="shared" si="150"/>
        <v>-0.49275357128973496</v>
      </c>
      <c r="AP431">
        <f t="shared" si="150"/>
        <v>-0.12195848020984869</v>
      </c>
      <c r="AQ431">
        <f t="shared" si="150"/>
        <v>0.45330746680910233</v>
      </c>
      <c r="AR431">
        <f t="shared" si="150"/>
        <v>6.7732346467765991E-2</v>
      </c>
      <c r="AS431">
        <f t="shared" si="150"/>
        <v>-0.18300429145916933</v>
      </c>
      <c r="AT431">
        <f t="shared" si="150"/>
        <v>-1.1243027901450835</v>
      </c>
      <c r="AU431">
        <f t="shared" si="150"/>
        <v>0.10752312827132243</v>
      </c>
      <c r="AV431">
        <f t="shared" si="150"/>
        <v>-0.98929667004954913</v>
      </c>
    </row>
    <row r="432" spans="1:48" ht="14" customHeight="1">
      <c r="A432" s="52"/>
      <c r="B432" s="14">
        <v>3</v>
      </c>
      <c r="C432" s="15" t="s">
        <v>1</v>
      </c>
      <c r="D432" s="67"/>
      <c r="E432" s="68"/>
      <c r="F432">
        <f>(F360-F$392)/(F$393-F$392)</f>
        <v>0.51911774152106871</v>
      </c>
      <c r="G432">
        <f t="shared" si="149"/>
        <v>7.1645619585219242E-2</v>
      </c>
      <c r="H432">
        <f t="shared" si="149"/>
        <v>0.14230896955955513</v>
      </c>
      <c r="I432">
        <f t="shared" si="149"/>
        <v>0.29110917790188284</v>
      </c>
      <c r="J432">
        <f t="shared" si="149"/>
        <v>0.57867622061150237</v>
      </c>
      <c r="K432">
        <f t="shared" si="149"/>
        <v>0.52905328798186002</v>
      </c>
      <c r="L432">
        <f t="shared" si="149"/>
        <v>0.58319805194805185</v>
      </c>
      <c r="M432">
        <f t="shared" si="149"/>
        <v>0.13538299935358764</v>
      </c>
      <c r="N432">
        <f t="shared" si="149"/>
        <v>0.63736449864498645</v>
      </c>
      <c r="O432">
        <f t="shared" si="149"/>
        <v>0.41165312065865722</v>
      </c>
      <c r="P432">
        <f t="shared" si="149"/>
        <v>0.49541921225636398</v>
      </c>
      <c r="Q432">
        <f t="shared" si="149"/>
        <v>0.34421538347252634</v>
      </c>
      <c r="R432">
        <f t="shared" si="149"/>
        <v>0.41785714285714287</v>
      </c>
      <c r="S432">
        <f t="shared" si="149"/>
        <v>0.38123138597883871</v>
      </c>
      <c r="T432">
        <f t="shared" si="149"/>
        <v>0.32467979906093786</v>
      </c>
      <c r="U432">
        <f t="shared" si="149"/>
        <v>0.41808924827792754</v>
      </c>
      <c r="V432">
        <f t="shared" si="149"/>
        <v>0.71509795452420377</v>
      </c>
      <c r="W432">
        <f t="shared" si="149"/>
        <v>0.42674245411135925</v>
      </c>
      <c r="Z432" s="52"/>
      <c r="AA432" s="14">
        <v>3</v>
      </c>
      <c r="AB432" s="15" t="s">
        <v>1</v>
      </c>
      <c r="AC432" t="e">
        <f t="shared" si="151"/>
        <v>#DIV/0!</v>
      </c>
      <c r="AD432" t="e">
        <f t="shared" si="151"/>
        <v>#DIV/0!</v>
      </c>
      <c r="AE432">
        <f t="shared" si="151"/>
        <v>0</v>
      </c>
      <c r="AF432">
        <f t="shared" si="150"/>
        <v>0</v>
      </c>
      <c r="AG432">
        <f t="shared" si="150"/>
        <v>0</v>
      </c>
      <c r="AH432">
        <f t="shared" si="150"/>
        <v>4.5909047322759801E-16</v>
      </c>
      <c r="AI432">
        <f t="shared" si="150"/>
        <v>4.6208259390286718E-16</v>
      </c>
      <c r="AJ432">
        <f t="shared" si="150"/>
        <v>2.1934165446102592E-15</v>
      </c>
      <c r="AK432">
        <f t="shared" si="150"/>
        <v>-4.456613415404779E-16</v>
      </c>
      <c r="AL432">
        <f t="shared" si="150"/>
        <v>2.6499875407863708E-16</v>
      </c>
      <c r="AM432">
        <f t="shared" si="150"/>
        <v>1.0132971427436849E-15</v>
      </c>
      <c r="AN432">
        <f t="shared" si="150"/>
        <v>-2.8060134507683004E-16</v>
      </c>
      <c r="AO432">
        <f t="shared" si="150"/>
        <v>7.4856105155299525E-16</v>
      </c>
      <c r="AP432">
        <f t="shared" si="150"/>
        <v>-5.4205557647548828E-16</v>
      </c>
      <c r="AQ432">
        <f t="shared" si="150"/>
        <v>0</v>
      </c>
      <c r="AR432">
        <f t="shared" si="150"/>
        <v>0</v>
      </c>
      <c r="AS432">
        <f t="shared" si="150"/>
        <v>-9.0190659198803235E-16</v>
      </c>
      <c r="AT432">
        <f t="shared" si="150"/>
        <v>-1.9215442291449747E-16</v>
      </c>
      <c r="AU432">
        <f t="shared" si="150"/>
        <v>0</v>
      </c>
      <c r="AV432">
        <f t="shared" si="150"/>
        <v>-3.8038013790194174E-16</v>
      </c>
    </row>
    <row r="433" spans="1:48" ht="14" customHeight="1">
      <c r="A433" s="52"/>
      <c r="B433" s="14">
        <v>4</v>
      </c>
      <c r="C433" s="15" t="s">
        <v>1</v>
      </c>
      <c r="D433" s="67"/>
      <c r="E433" s="68"/>
      <c r="F433">
        <f>(F361-F$392)/(F$393-F$392)</f>
        <v>0.68435251798561147</v>
      </c>
      <c r="G433">
        <f t="shared" si="149"/>
        <v>2.4258970122186908E-2</v>
      </c>
      <c r="H433">
        <f t="shared" si="149"/>
        <v>9.5057548060404937E-2</v>
      </c>
      <c r="I433">
        <f t="shared" si="149"/>
        <v>0.16044825069382335</v>
      </c>
      <c r="J433">
        <f t="shared" si="149"/>
        <v>0.52717927978123802</v>
      </c>
      <c r="K433">
        <f t="shared" si="149"/>
        <v>0.40476190476190466</v>
      </c>
      <c r="L433">
        <f t="shared" si="149"/>
        <v>0.37878787878787878</v>
      </c>
      <c r="M433">
        <f t="shared" si="149"/>
        <v>7.2398190045248834E-2</v>
      </c>
      <c r="N433">
        <f t="shared" si="149"/>
        <v>0.5609756097560975</v>
      </c>
      <c r="O433">
        <f t="shared" si="149"/>
        <v>0.44235190378983741</v>
      </c>
      <c r="P433">
        <f t="shared" si="149"/>
        <v>0.41188656410237917</v>
      </c>
      <c r="Q433">
        <f t="shared" si="149"/>
        <v>0.15135321450639766</v>
      </c>
      <c r="R433">
        <f t="shared" si="149"/>
        <v>0.12</v>
      </c>
      <c r="S433">
        <f t="shared" si="149"/>
        <v>0.10902714242147009</v>
      </c>
      <c r="T433">
        <f t="shared" si="149"/>
        <v>0.32124198577996721</v>
      </c>
      <c r="U433">
        <f t="shared" si="149"/>
        <v>0.24528301886792453</v>
      </c>
      <c r="V433">
        <f t="shared" si="149"/>
        <v>0.85022903792835158</v>
      </c>
      <c r="W433">
        <f t="shared" si="149"/>
        <v>0.29806807727690893</v>
      </c>
      <c r="Z433" s="52"/>
      <c r="AA433" s="14">
        <v>4</v>
      </c>
      <c r="AB433" s="15" t="s">
        <v>1</v>
      </c>
      <c r="AC433" t="e">
        <f t="shared" si="151"/>
        <v>#DIV/0!</v>
      </c>
      <c r="AD433" t="e">
        <f t="shared" si="151"/>
        <v>#DIV/0!</v>
      </c>
      <c r="AE433">
        <f t="shared" si="151"/>
        <v>0.69867517945818325</v>
      </c>
      <c r="AF433">
        <f t="shared" si="150"/>
        <v>-0.27413738018384043</v>
      </c>
      <c r="AG433">
        <f t="shared" si="150"/>
        <v>-0.26331873850645471</v>
      </c>
      <c r="AH433">
        <f t="shared" si="150"/>
        <v>-0.5402985307799526</v>
      </c>
      <c r="AI433">
        <f t="shared" si="150"/>
        <v>-0.21433387228611239</v>
      </c>
      <c r="AJ433">
        <f t="shared" si="150"/>
        <v>-0.49111353351582343</v>
      </c>
      <c r="AK433">
        <f t="shared" si="150"/>
        <v>-0.8205352435907316</v>
      </c>
      <c r="AL433">
        <f t="shared" si="150"/>
        <v>-0.30067645189083769</v>
      </c>
      <c r="AM433">
        <f t="shared" si="150"/>
        <v>-0.3485995206891418</v>
      </c>
      <c r="AN433">
        <f t="shared" si="150"/>
        <v>0.15517818758513716</v>
      </c>
      <c r="AO433">
        <f t="shared" si="150"/>
        <v>-0.37547583115722666</v>
      </c>
      <c r="AP433">
        <f t="shared" si="150"/>
        <v>-0.94163075220444448</v>
      </c>
      <c r="AQ433">
        <f t="shared" si="150"/>
        <v>-1.1054339980081618</v>
      </c>
      <c r="AR433">
        <f t="shared" si="150"/>
        <v>-1.0478515048201682</v>
      </c>
      <c r="AS433">
        <f t="shared" si="150"/>
        <v>-1.8618400035304804E-2</v>
      </c>
      <c r="AT433">
        <f t="shared" si="150"/>
        <v>-0.59817677262675273</v>
      </c>
      <c r="AU433">
        <f t="shared" si="150"/>
        <v>0.68891119015929791</v>
      </c>
      <c r="AV433">
        <f t="shared" si="150"/>
        <v>-0.44085896364165195</v>
      </c>
    </row>
    <row r="434" spans="1:48" ht="14" customHeight="1">
      <c r="A434" s="52"/>
      <c r="B434" s="14">
        <v>5</v>
      </c>
      <c r="C434" s="15" t="s">
        <v>1</v>
      </c>
      <c r="D434" s="67"/>
      <c r="E434" s="68"/>
      <c r="F434">
        <f>(F362-F$392)/(F$393-F$392)</f>
        <v>0.47931654676258989</v>
      </c>
      <c r="G434">
        <f t="shared" si="149"/>
        <v>0</v>
      </c>
      <c r="H434">
        <f t="shared" si="149"/>
        <v>0</v>
      </c>
      <c r="I434">
        <f t="shared" si="149"/>
        <v>0</v>
      </c>
      <c r="J434">
        <f t="shared" si="149"/>
        <v>0</v>
      </c>
      <c r="K434">
        <f t="shared" si="149"/>
        <v>1</v>
      </c>
      <c r="L434">
        <f t="shared" si="149"/>
        <v>1</v>
      </c>
      <c r="M434">
        <f t="shared" si="149"/>
        <v>0.14479638009049772</v>
      </c>
      <c r="N434">
        <f t="shared" si="149"/>
        <v>0.97560975609756095</v>
      </c>
      <c r="O434">
        <f t="shared" si="149"/>
        <v>0</v>
      </c>
      <c r="P434">
        <f t="shared" si="149"/>
        <v>0</v>
      </c>
      <c r="Q434">
        <f t="shared" si="149"/>
        <v>0</v>
      </c>
      <c r="R434">
        <f t="shared" si="149"/>
        <v>0</v>
      </c>
      <c r="S434">
        <f t="shared" si="149"/>
        <v>0</v>
      </c>
      <c r="T434">
        <f t="shared" si="149"/>
        <v>1</v>
      </c>
      <c r="U434">
        <f t="shared" si="149"/>
        <v>0.98322851153039836</v>
      </c>
      <c r="V434">
        <f t="shared" si="149"/>
        <v>0</v>
      </c>
      <c r="W434">
        <f t="shared" si="149"/>
        <v>0.48022079116835326</v>
      </c>
      <c r="Z434" s="52"/>
      <c r="AA434" s="14">
        <v>5</v>
      </c>
      <c r="AB434" s="15" t="s">
        <v>1</v>
      </c>
      <c r="AC434" t="e">
        <f t="shared" si="151"/>
        <v>#DIV/0!</v>
      </c>
      <c r="AD434" t="e">
        <f t="shared" si="151"/>
        <v>#DIV/0!</v>
      </c>
      <c r="AE434">
        <f t="shared" si="151"/>
        <v>-0.16829451696264164</v>
      </c>
      <c r="AF434">
        <f t="shared" si="150"/>
        <v>-0.4144783958625804</v>
      </c>
      <c r="AG434">
        <f t="shared" si="150"/>
        <v>-0.793047429128655</v>
      </c>
      <c r="AH434">
        <f t="shared" si="150"/>
        <v>-1.2037711998361316</v>
      </c>
      <c r="AI434">
        <f t="shared" si="150"/>
        <v>-2.4084909348763639</v>
      </c>
      <c r="AJ434">
        <f t="shared" si="150"/>
        <v>1.8608554981449019</v>
      </c>
      <c r="AK434">
        <f t="shared" si="150"/>
        <v>1.6731099176062498</v>
      </c>
      <c r="AL434">
        <f t="shared" si="150"/>
        <v>4.4937532578938497E-2</v>
      </c>
      <c r="AM434">
        <f t="shared" si="150"/>
        <v>1.5435770350692197</v>
      </c>
      <c r="AN434">
        <f t="shared" si="150"/>
        <v>-2.0808507263825398</v>
      </c>
      <c r="AO434">
        <f t="shared" si="150"/>
        <v>-2.2268890619905881</v>
      </c>
      <c r="AP434">
        <f t="shared" si="150"/>
        <v>-1.6805980778765393</v>
      </c>
      <c r="AQ434">
        <f t="shared" si="150"/>
        <v>-1.5507887022416658</v>
      </c>
      <c r="AR434">
        <f t="shared" si="150"/>
        <v>-1.4675519979482361</v>
      </c>
      <c r="AS434">
        <f t="shared" si="150"/>
        <v>3.6573777065214097</v>
      </c>
      <c r="AT434">
        <f t="shared" si="150"/>
        <v>1.9562557538070742</v>
      </c>
      <c r="AU434">
        <f t="shared" si="150"/>
        <v>-3.6456377801573021</v>
      </c>
      <c r="AV434">
        <f t="shared" si="150"/>
        <v>0.18322532296043798</v>
      </c>
    </row>
    <row r="435" spans="1:48" ht="14" customHeight="1">
      <c r="A435" s="52"/>
      <c r="B435" s="14">
        <v>6</v>
      </c>
      <c r="C435" s="15" t="s">
        <v>0</v>
      </c>
      <c r="D435" s="67"/>
      <c r="E435" s="68"/>
      <c r="F435">
        <f>(F363-F$392)/(F$393-F$392)</f>
        <v>0.35251798561151071</v>
      </c>
      <c r="G435">
        <f t="shared" si="149"/>
        <v>1</v>
      </c>
      <c r="H435">
        <f t="shared" si="149"/>
        <v>1</v>
      </c>
      <c r="I435">
        <f t="shared" si="149"/>
        <v>1</v>
      </c>
      <c r="J435">
        <f t="shared" si="149"/>
        <v>0.9972186471069836</v>
      </c>
      <c r="K435">
        <f t="shared" si="149"/>
        <v>0.73809523809523858</v>
      </c>
      <c r="L435">
        <f t="shared" si="149"/>
        <v>0.43181818181818182</v>
      </c>
      <c r="M435">
        <f t="shared" si="149"/>
        <v>7.2398190045248834E-2</v>
      </c>
      <c r="N435">
        <f t="shared" si="149"/>
        <v>0.75609756097560976</v>
      </c>
      <c r="O435">
        <f t="shared" si="149"/>
        <v>0.6726667718232997</v>
      </c>
      <c r="P435">
        <f t="shared" si="149"/>
        <v>0.78127123394717812</v>
      </c>
      <c r="Q435">
        <f t="shared" si="149"/>
        <v>0.9210844296827404</v>
      </c>
      <c r="R435">
        <f t="shared" si="149"/>
        <v>0.48</v>
      </c>
      <c r="S435">
        <f t="shared" si="149"/>
        <v>0.62287680496439801</v>
      </c>
      <c r="T435">
        <f t="shared" si="149"/>
        <v>0.17909641116098571</v>
      </c>
      <c r="U435">
        <f t="shared" si="149"/>
        <v>0.44549266247379454</v>
      </c>
      <c r="V435">
        <f t="shared" si="149"/>
        <v>0.91966033263498248</v>
      </c>
      <c r="W435">
        <f t="shared" si="149"/>
        <v>0.60809567617295313</v>
      </c>
      <c r="Z435" s="52"/>
      <c r="AA435" s="14">
        <v>6</v>
      </c>
      <c r="AB435" s="15" t="s">
        <v>0</v>
      </c>
      <c r="AC435" t="e">
        <f t="shared" si="151"/>
        <v>#DIV/0!</v>
      </c>
      <c r="AD435" t="e">
        <f t="shared" si="151"/>
        <v>#DIV/0!</v>
      </c>
      <c r="AE435">
        <f t="shared" si="151"/>
        <v>-0.70444682922288882</v>
      </c>
      <c r="AF435">
        <f t="shared" si="150"/>
        <v>5.3706400560698091</v>
      </c>
      <c r="AG435">
        <f t="shared" si="150"/>
        <v>4.7796682723701966</v>
      </c>
      <c r="AH435">
        <f t="shared" si="150"/>
        <v>2.9313481684781788</v>
      </c>
      <c r="AI435">
        <f t="shared" si="150"/>
        <v>1.7420028751315979</v>
      </c>
      <c r="AJ435">
        <f t="shared" si="150"/>
        <v>0.82598912421418491</v>
      </c>
      <c r="AK435">
        <f t="shared" si="150"/>
        <v>-0.60766309568367216</v>
      </c>
      <c r="AL435">
        <f t="shared" si="150"/>
        <v>-0.30067645189083769</v>
      </c>
      <c r="AM435">
        <f t="shared" si="150"/>
        <v>0.54183650555008733</v>
      </c>
      <c r="AN435">
        <f t="shared" si="150"/>
        <v>1.3193886268921757</v>
      </c>
      <c r="AO435">
        <f t="shared" si="150"/>
        <v>1.2848931262717576</v>
      </c>
      <c r="AP435">
        <f t="shared" si="150"/>
        <v>2.8165069221106953</v>
      </c>
      <c r="AQ435">
        <f t="shared" si="150"/>
        <v>0.23063011469235017</v>
      </c>
      <c r="AR435">
        <f t="shared" si="150"/>
        <v>0.93021516713993924</v>
      </c>
      <c r="AS435">
        <f t="shared" si="150"/>
        <v>-0.7884458907119094</v>
      </c>
      <c r="AT435">
        <f t="shared" si="150"/>
        <v>9.4858188380151989E-2</v>
      </c>
      <c r="AU435">
        <f t="shared" si="150"/>
        <v>1.0428785725386052</v>
      </c>
      <c r="AV435">
        <f t="shared" si="150"/>
        <v>0.62134509991847098</v>
      </c>
    </row>
    <row r="436" spans="1:48" ht="14" customHeight="1">
      <c r="A436" s="52"/>
      <c r="B436" s="14">
        <v>7</v>
      </c>
      <c r="C436" s="15" t="s">
        <v>0</v>
      </c>
      <c r="D436" s="67"/>
      <c r="E436" s="68"/>
      <c r="F436">
        <f>(F364-F$392)/(F$393-F$392)</f>
        <v>0.66142086330935246</v>
      </c>
      <c r="G436">
        <f t="shared" si="149"/>
        <v>5.2002947823390204E-2</v>
      </c>
      <c r="H436">
        <f t="shared" si="149"/>
        <v>0.10475864947838967</v>
      </c>
      <c r="I436">
        <f t="shared" si="149"/>
        <v>0.41126710696530155</v>
      </c>
      <c r="J436">
        <f t="shared" si="149"/>
        <v>0.76925761318659081</v>
      </c>
      <c r="K436">
        <f t="shared" si="149"/>
        <v>0.51190476190476164</v>
      </c>
      <c r="L436">
        <f t="shared" si="149"/>
        <v>0.36363636363636359</v>
      </c>
      <c r="M436">
        <f t="shared" si="149"/>
        <v>4.5248868778280486E-2</v>
      </c>
      <c r="N436">
        <f t="shared" si="149"/>
        <v>0.65447154471544711</v>
      </c>
      <c r="O436">
        <f t="shared" si="149"/>
        <v>0.50060080272606156</v>
      </c>
      <c r="P436">
        <f t="shared" si="149"/>
        <v>0.76900236076624606</v>
      </c>
      <c r="Q436">
        <f t="shared" si="149"/>
        <v>0.39415910645111535</v>
      </c>
      <c r="R436">
        <f t="shared" si="149"/>
        <v>0.6</v>
      </c>
      <c r="S436">
        <f t="shared" si="149"/>
        <v>0.54310208820988126</v>
      </c>
      <c r="T436">
        <f t="shared" si="149"/>
        <v>0.3268829079379435</v>
      </c>
      <c r="U436">
        <f t="shared" si="149"/>
        <v>0.34800838574423482</v>
      </c>
      <c r="V436">
        <f t="shared" si="149"/>
        <v>0.75338960259570564</v>
      </c>
      <c r="W436">
        <f t="shared" si="149"/>
        <v>0.35510579576816925</v>
      </c>
      <c r="Z436" s="52"/>
      <c r="AA436" s="14">
        <v>7</v>
      </c>
      <c r="AB436" s="15" t="s">
        <v>0</v>
      </c>
      <c r="AC436" t="e">
        <f t="shared" si="151"/>
        <v>#DIV/0!</v>
      </c>
      <c r="AD436" t="e">
        <f t="shared" si="151"/>
        <v>#DIV/0!</v>
      </c>
      <c r="AE436">
        <f t="shared" si="151"/>
        <v>0.60171146341111725</v>
      </c>
      <c r="AF436">
        <f t="shared" si="150"/>
        <v>-0.11363518285460845</v>
      </c>
      <c r="AG436">
        <f t="shared" si="150"/>
        <v>-0.2092572583126184</v>
      </c>
      <c r="AH436">
        <f t="shared" si="150"/>
        <v>0.49686737972668016</v>
      </c>
      <c r="AI436">
        <f t="shared" si="150"/>
        <v>0.79321309572417331</v>
      </c>
      <c r="AJ436">
        <f t="shared" si="150"/>
        <v>-6.775910781689358E-2</v>
      </c>
      <c r="AK436">
        <f t="shared" si="150"/>
        <v>-0.881355857278463</v>
      </c>
      <c r="AL436">
        <f t="shared" si="150"/>
        <v>-0.43028169606700378</v>
      </c>
      <c r="AM436">
        <f t="shared" si="150"/>
        <v>7.8067741883822053E-2</v>
      </c>
      <c r="AN436">
        <f t="shared" si="150"/>
        <v>0.44961847621574419</v>
      </c>
      <c r="AO436">
        <f t="shared" si="150"/>
        <v>1.2297450439736706</v>
      </c>
      <c r="AP436">
        <f t="shared" si="150"/>
        <v>0.24384536214812769</v>
      </c>
      <c r="AQ436">
        <f t="shared" si="150"/>
        <v>0.67598481892585416</v>
      </c>
      <c r="AR436">
        <f t="shared" si="150"/>
        <v>0.62312202301632258</v>
      </c>
      <c r="AS436">
        <f t="shared" si="150"/>
        <v>1.1931527119423952E-2</v>
      </c>
      <c r="AT436">
        <f t="shared" si="150"/>
        <v>-0.24258815389022564</v>
      </c>
      <c r="AU436">
        <f t="shared" si="150"/>
        <v>0.19521448493981086</v>
      </c>
      <c r="AV436">
        <f t="shared" si="150"/>
        <v>-0.24543863147332082</v>
      </c>
    </row>
    <row r="437" spans="1:48" ht="14" customHeight="1">
      <c r="A437" s="52"/>
      <c r="B437" s="14">
        <v>8</v>
      </c>
      <c r="C437" s="15" t="s">
        <v>0</v>
      </c>
      <c r="D437" s="67"/>
      <c r="E437" s="68"/>
      <c r="F437">
        <f>(F365-F$392)/(F$393-F$392)</f>
        <v>0.37544964028776973</v>
      </c>
      <c r="G437">
        <f t="shared" si="149"/>
        <v>9.3442338405471236E-3</v>
      </c>
      <c r="H437">
        <f t="shared" si="149"/>
        <v>3.5776744404101064E-2</v>
      </c>
      <c r="I437">
        <f t="shared" si="149"/>
        <v>0.1549707556950094</v>
      </c>
      <c r="J437">
        <f t="shared" si="149"/>
        <v>0.51687288846027379</v>
      </c>
      <c r="K437">
        <f t="shared" si="149"/>
        <v>0.30952380952380976</v>
      </c>
      <c r="L437">
        <f t="shared" si="149"/>
        <v>0.53030303030303028</v>
      </c>
      <c r="M437">
        <f t="shared" si="149"/>
        <v>1</v>
      </c>
      <c r="N437">
        <f t="shared" si="149"/>
        <v>0.57723577235772361</v>
      </c>
      <c r="O437">
        <f t="shared" si="149"/>
        <v>0.12467692079663675</v>
      </c>
      <c r="P437">
        <f t="shared" si="149"/>
        <v>0.15507059611897508</v>
      </c>
      <c r="Q437">
        <f t="shared" si="149"/>
        <v>0.10409437957016671</v>
      </c>
      <c r="R437">
        <f t="shared" si="149"/>
        <v>0</v>
      </c>
      <c r="S437">
        <f t="shared" si="149"/>
        <v>0</v>
      </c>
      <c r="T437">
        <f t="shared" si="149"/>
        <v>0.43738252217738688</v>
      </c>
      <c r="U437">
        <f t="shared" si="149"/>
        <v>0.79769392033542974</v>
      </c>
      <c r="V437">
        <f t="shared" si="149"/>
        <v>0.71192101669301966</v>
      </c>
      <c r="W437">
        <f t="shared" si="149"/>
        <v>0.90800367985280583</v>
      </c>
      <c r="Z437" s="52"/>
      <c r="AA437" s="14">
        <v>8</v>
      </c>
      <c r="AB437" s="15" t="s">
        <v>0</v>
      </c>
      <c r="AC437" t="e">
        <f t="shared" si="151"/>
        <v>#DIV/0!</v>
      </c>
      <c r="AD437" t="e">
        <f t="shared" si="151"/>
        <v>#DIV/0!</v>
      </c>
      <c r="AE437">
        <f t="shared" si="151"/>
        <v>-0.60748311317582271</v>
      </c>
      <c r="AF437">
        <f t="shared" si="150"/>
        <v>-0.36042089625246015</v>
      </c>
      <c r="AG437">
        <f t="shared" si="150"/>
        <v>-0.59367380383940982</v>
      </c>
      <c r="AH437">
        <f t="shared" si="150"/>
        <v>-0.56294862643939292</v>
      </c>
      <c r="AI437">
        <f t="shared" si="150"/>
        <v>-0.25722979436426485</v>
      </c>
      <c r="AJ437">
        <f t="shared" si="150"/>
        <v>-0.8674285785815381</v>
      </c>
      <c r="AK437">
        <f t="shared" si="150"/>
        <v>-0.21232910671341912</v>
      </c>
      <c r="AL437">
        <f t="shared" si="150"/>
        <v>4.1275027241281688</v>
      </c>
      <c r="AM437">
        <f t="shared" si="150"/>
        <v>-0.27439651850253899</v>
      </c>
      <c r="AN437">
        <f t="shared" si="150"/>
        <v>-1.4506257913991298</v>
      </c>
      <c r="AO437">
        <f t="shared" si="150"/>
        <v>-1.5298530856082049</v>
      </c>
      <c r="AP437">
        <f t="shared" si="150"/>
        <v>-1.1723674100355828</v>
      </c>
      <c r="AQ437">
        <f t="shared" si="150"/>
        <v>-1.5507887022416658</v>
      </c>
      <c r="AR437">
        <f t="shared" si="150"/>
        <v>-1.4675519979482361</v>
      </c>
      <c r="AS437">
        <f t="shared" si="150"/>
        <v>0.61037183015875762</v>
      </c>
      <c r="AT437">
        <f t="shared" si="150"/>
        <v>1.3140191669053876</v>
      </c>
      <c r="AU437">
        <f t="shared" si="150"/>
        <v>-1.6196332976902383E-2</v>
      </c>
      <c r="AV437">
        <f t="shared" si="150"/>
        <v>1.6488778142229219</v>
      </c>
    </row>
    <row r="438" spans="1:48" ht="14" customHeight="1">
      <c r="A438" s="52"/>
      <c r="B438" s="14">
        <v>9</v>
      </c>
      <c r="C438" s="15" t="s">
        <v>0</v>
      </c>
      <c r="D438" s="67"/>
      <c r="E438" s="68"/>
      <c r="F438">
        <f>(F366-F$392)/(F$393-F$392)</f>
        <v>0.20008992805755388</v>
      </c>
      <c r="G438">
        <f t="shared" si="149"/>
        <v>3.606816566961512E-2</v>
      </c>
      <c r="H438">
        <f t="shared" si="149"/>
        <v>4.0201806579066399E-2</v>
      </c>
      <c r="I438">
        <f t="shared" si="149"/>
        <v>0.51260342095460154</v>
      </c>
      <c r="J438">
        <f t="shared" si="149"/>
        <v>0.78716498749604458</v>
      </c>
      <c r="K438">
        <f t="shared" si="149"/>
        <v>0.44047619047619091</v>
      </c>
      <c r="L438">
        <f t="shared" si="149"/>
        <v>0.34090909090909088</v>
      </c>
      <c r="M438">
        <f t="shared" si="149"/>
        <v>7.9185520361990974E-2</v>
      </c>
      <c r="N438">
        <f t="shared" si="149"/>
        <v>0.82113821138211385</v>
      </c>
      <c r="O438">
        <f t="shared" si="149"/>
        <v>0.27102319373765593</v>
      </c>
      <c r="P438">
        <f t="shared" si="149"/>
        <v>0.32281406951278957</v>
      </c>
      <c r="Q438">
        <f t="shared" si="149"/>
        <v>8.7493034733634761E-2</v>
      </c>
      <c r="R438">
        <f t="shared" si="149"/>
        <v>0.1</v>
      </c>
      <c r="S438">
        <f t="shared" si="149"/>
        <v>6.6077056013012128E-2</v>
      </c>
      <c r="T438">
        <f t="shared" si="149"/>
        <v>0.52554622722810429</v>
      </c>
      <c r="U438">
        <f t="shared" si="149"/>
        <v>0.83123689727463312</v>
      </c>
      <c r="V438">
        <f t="shared" si="149"/>
        <v>0.62253937907815882</v>
      </c>
      <c r="W438">
        <f t="shared" si="149"/>
        <v>0.57865685372585096</v>
      </c>
      <c r="Z438" s="52"/>
      <c r="AA438" s="14">
        <v>9</v>
      </c>
      <c r="AB438" s="15" t="s">
        <v>0</v>
      </c>
      <c r="AC438" t="e">
        <f t="shared" si="151"/>
        <v>#DIV/0!</v>
      </c>
      <c r="AD438" t="e">
        <f t="shared" si="151"/>
        <v>#DIV/0!</v>
      </c>
      <c r="AE438">
        <f t="shared" si="151"/>
        <v>-1.3489703535357389</v>
      </c>
      <c r="AF438">
        <f t="shared" si="150"/>
        <v>-0.20581978511993565</v>
      </c>
      <c r="AG438">
        <f t="shared" si="150"/>
        <v>-0.56901419037687184</v>
      </c>
      <c r="AH438">
        <f t="shared" si="150"/>
        <v>0.91590513441741495</v>
      </c>
      <c r="AI438">
        <f t="shared" si="150"/>
        <v>0.86774484103449723</v>
      </c>
      <c r="AJ438">
        <f t="shared" si="150"/>
        <v>-0.34999539161617782</v>
      </c>
      <c r="AK438">
        <f t="shared" si="150"/>
        <v>-0.97258677781005975</v>
      </c>
      <c r="AL438">
        <f t="shared" si="150"/>
        <v>-0.26827514084679593</v>
      </c>
      <c r="AM438">
        <f t="shared" si="150"/>
        <v>0.83864851429649701</v>
      </c>
      <c r="AN438">
        <f t="shared" si="150"/>
        <v>-0.71086521855214546</v>
      </c>
      <c r="AO438">
        <f t="shared" si="150"/>
        <v>-0.77585304507748676</v>
      </c>
      <c r="AP438">
        <f t="shared" si="150"/>
        <v>-1.2534218589709483</v>
      </c>
      <c r="AQ438">
        <f t="shared" si="150"/>
        <v>-1.1796597820470789</v>
      </c>
      <c r="AR438">
        <f t="shared" si="150"/>
        <v>-1.2131880627191043</v>
      </c>
      <c r="AS438">
        <f t="shared" si="150"/>
        <v>1.0878460252567941</v>
      </c>
      <c r="AT438">
        <f t="shared" si="150"/>
        <v>1.4301297362887433</v>
      </c>
      <c r="AU438">
        <f t="shared" si="150"/>
        <v>-0.47187247200022642</v>
      </c>
      <c r="AV438">
        <f t="shared" si="150"/>
        <v>0.52048299299288059</v>
      </c>
    </row>
    <row r="439" spans="1:48" ht="14" customHeight="1">
      <c r="A439" s="52"/>
      <c r="B439" s="14">
        <v>10</v>
      </c>
      <c r="C439" s="15" t="s">
        <v>0</v>
      </c>
      <c r="D439" s="67"/>
      <c r="E439" s="68"/>
      <c r="F439">
        <f>(F367-F$392)/(F$393-F$392)</f>
        <v>0.67491007194244601</v>
      </c>
      <c r="G439">
        <f t="shared" si="149"/>
        <v>5.1795386960925817E-2</v>
      </c>
      <c r="H439">
        <f t="shared" si="149"/>
        <v>5.7867061768700226E-2</v>
      </c>
      <c r="I439">
        <f t="shared" si="149"/>
        <v>0.62404614069643416</v>
      </c>
      <c r="J439">
        <f t="shared" si="149"/>
        <v>0.88796087558217807</v>
      </c>
      <c r="K439">
        <f t="shared" si="149"/>
        <v>0.67857142857142905</v>
      </c>
      <c r="L439">
        <f t="shared" si="149"/>
        <v>0.97727272727272729</v>
      </c>
      <c r="M439">
        <f t="shared" si="149"/>
        <v>6.561085972850679E-2</v>
      </c>
      <c r="N439">
        <f t="shared" si="149"/>
        <v>0.71951219512195119</v>
      </c>
      <c r="O439">
        <f t="shared" si="149"/>
        <v>0.32939375006399924</v>
      </c>
      <c r="P439">
        <f t="shared" si="149"/>
        <v>0.48212064986079695</v>
      </c>
      <c r="Q439">
        <f t="shared" si="149"/>
        <v>0.25318220279528753</v>
      </c>
      <c r="R439">
        <f t="shared" si="149"/>
        <v>0.32</v>
      </c>
      <c r="S439">
        <f t="shared" si="149"/>
        <v>0.28949444437481664</v>
      </c>
      <c r="T439">
        <f t="shared" si="149"/>
        <v>0.49071442333535159</v>
      </c>
      <c r="U439">
        <f t="shared" si="149"/>
        <v>0.72955974842767291</v>
      </c>
      <c r="V439">
        <f t="shared" si="149"/>
        <v>0.58089450524679287</v>
      </c>
      <c r="W439">
        <f t="shared" si="149"/>
        <v>0.60533578656853726</v>
      </c>
      <c r="Z439" s="52"/>
      <c r="AA439" s="14">
        <v>10</v>
      </c>
      <c r="AB439" s="15" t="s">
        <v>0</v>
      </c>
      <c r="AC439" t="e">
        <f t="shared" si="151"/>
        <v>#DIV/0!</v>
      </c>
      <c r="AD439" t="e">
        <f t="shared" si="151"/>
        <v>#DIV/0!</v>
      </c>
      <c r="AE439">
        <f t="shared" si="151"/>
        <v>0.65874894343880319</v>
      </c>
      <c r="AF439">
        <f t="shared" si="150"/>
        <v>-0.11483594702995019</v>
      </c>
      <c r="AG439">
        <f t="shared" si="150"/>
        <v>-0.47057074541061533</v>
      </c>
      <c r="AH439">
        <f t="shared" si="150"/>
        <v>1.3767340832794905</v>
      </c>
      <c r="AI439">
        <f t="shared" si="150"/>
        <v>1.2872643825005832</v>
      </c>
      <c r="AJ439">
        <f t="shared" si="150"/>
        <v>0.59079222104811235</v>
      </c>
      <c r="AK439">
        <f t="shared" si="150"/>
        <v>1.5818789970746532</v>
      </c>
      <c r="AL439">
        <f t="shared" si="150"/>
        <v>-0.33307776293487901</v>
      </c>
      <c r="AM439">
        <f t="shared" si="150"/>
        <v>0.37487975063023177</v>
      </c>
      <c r="AN439">
        <f t="shared" si="150"/>
        <v>-0.41580996830483985</v>
      </c>
      <c r="AO439">
        <f t="shared" si="150"/>
        <v>-5.9776493131967368E-2</v>
      </c>
      <c r="AP439">
        <f t="shared" si="150"/>
        <v>-0.44446063661000312</v>
      </c>
      <c r="AQ439">
        <f t="shared" si="150"/>
        <v>-0.36317615761898842</v>
      </c>
      <c r="AR439">
        <f t="shared" si="150"/>
        <v>-0.35314178445978262</v>
      </c>
      <c r="AS439">
        <f t="shared" si="150"/>
        <v>0.89920504745376995</v>
      </c>
      <c r="AT439">
        <f t="shared" si="150"/>
        <v>1.0781695728454459</v>
      </c>
      <c r="AU439">
        <f t="shared" si="150"/>
        <v>-0.68418202264147798</v>
      </c>
      <c r="AV439">
        <f t="shared" si="150"/>
        <v>0.61188927739419674</v>
      </c>
    </row>
    <row r="440" spans="1:48" ht="14" customHeight="1">
      <c r="A440" s="52"/>
      <c r="B440" s="14">
        <v>11</v>
      </c>
      <c r="C440" s="15" t="s">
        <v>1</v>
      </c>
      <c r="D440" s="67"/>
      <c r="E440" s="68"/>
      <c r="F440">
        <f>(F368-F$392)/(F$393-F$392)</f>
        <v>0.40377697841726612</v>
      </c>
      <c r="G440">
        <f t="shared" si="149"/>
        <v>5.2789629633469412E-3</v>
      </c>
      <c r="H440">
        <f t="shared" si="149"/>
        <v>1.2951414417558168E-2</v>
      </c>
      <c r="I440">
        <f t="shared" si="149"/>
        <v>0.23516586301874196</v>
      </c>
      <c r="J440">
        <f t="shared" si="149"/>
        <v>0.64218359508038814</v>
      </c>
      <c r="K440">
        <f t="shared" si="149"/>
        <v>0.69047619047619024</v>
      </c>
      <c r="L440">
        <f t="shared" si="149"/>
        <v>0.24242424242424243</v>
      </c>
      <c r="M440">
        <f t="shared" si="149"/>
        <v>7.2398190045248834E-2</v>
      </c>
      <c r="N440">
        <f t="shared" si="149"/>
        <v>0.73983739837398366</v>
      </c>
      <c r="O440">
        <f t="shared" si="149"/>
        <v>0.42270491893580842</v>
      </c>
      <c r="P440">
        <f t="shared" si="149"/>
        <v>0.33525277619997446</v>
      </c>
      <c r="Q440">
        <f t="shared" si="149"/>
        <v>8.8032254409407082E-2</v>
      </c>
      <c r="R440">
        <f t="shared" si="149"/>
        <v>0</v>
      </c>
      <c r="S440">
        <f t="shared" si="149"/>
        <v>0</v>
      </c>
      <c r="T440">
        <f t="shared" si="149"/>
        <v>0.24693782281293247</v>
      </c>
      <c r="U440">
        <f t="shared" si="149"/>
        <v>1</v>
      </c>
      <c r="V440">
        <f t="shared" si="149"/>
        <v>0.85848233985738021</v>
      </c>
      <c r="W440">
        <f t="shared" si="149"/>
        <v>0.95492180312787489</v>
      </c>
      <c r="Z440" s="52"/>
      <c r="AA440" s="14">
        <v>11</v>
      </c>
      <c r="AB440" s="15" t="s">
        <v>1</v>
      </c>
      <c r="AC440" t="e">
        <f t="shared" si="151"/>
        <v>#DIV/0!</v>
      </c>
      <c r="AD440" t="e">
        <f t="shared" si="151"/>
        <v>#DIV/0!</v>
      </c>
      <c r="AE440">
        <f t="shared" si="151"/>
        <v>-0.48770440511768248</v>
      </c>
      <c r="AF440">
        <f t="shared" si="150"/>
        <v>-0.38393896981625431</v>
      </c>
      <c r="AG440">
        <f t="shared" si="150"/>
        <v>-0.72087287864730998</v>
      </c>
      <c r="AH440">
        <f t="shared" si="150"/>
        <v>-0.23133228490098165</v>
      </c>
      <c r="AI440">
        <f t="shared" si="150"/>
        <v>0.26432213776553098</v>
      </c>
      <c r="AJ440">
        <f t="shared" si="150"/>
        <v>0.63783160168132402</v>
      </c>
      <c r="AK440">
        <f t="shared" si="150"/>
        <v>-1.3679207667803128</v>
      </c>
      <c r="AL440">
        <f t="shared" si="150"/>
        <v>-0.30067645189083769</v>
      </c>
      <c r="AM440">
        <f t="shared" si="150"/>
        <v>0.46763350336348453</v>
      </c>
      <c r="AN440">
        <f t="shared" si="150"/>
        <v>5.5865342247490138E-2</v>
      </c>
      <c r="AO440">
        <f t="shared" si="150"/>
        <v>-0.71994156812679566</v>
      </c>
      <c r="AP440">
        <f t="shared" si="150"/>
        <v>-1.2507891714323669</v>
      </c>
      <c r="AQ440">
        <f t="shared" si="150"/>
        <v>-1.5507887022416658</v>
      </c>
      <c r="AR440">
        <f t="shared" si="150"/>
        <v>-1.4675519979482361</v>
      </c>
      <c r="AS440">
        <f t="shared" si="150"/>
        <v>-0.4210325270812228</v>
      </c>
      <c r="AT440">
        <f t="shared" si="150"/>
        <v>2.0143110384987519</v>
      </c>
      <c r="AU440">
        <f t="shared" si="150"/>
        <v>0.73098731292422947</v>
      </c>
      <c r="AV440">
        <f t="shared" si="150"/>
        <v>1.8096267971355815</v>
      </c>
    </row>
    <row r="441" spans="1:48" ht="14" customHeight="1">
      <c r="A441" s="52"/>
      <c r="B441" s="14">
        <v>12</v>
      </c>
      <c r="C441" s="15" t="s">
        <v>1</v>
      </c>
      <c r="D441" s="67"/>
      <c r="E441" s="68"/>
      <c r="F441">
        <f>(F369-F$392)/(F$393-F$392)</f>
        <v>0.41996402877697836</v>
      </c>
      <c r="G441">
        <f t="shared" si="149"/>
        <v>7.6945522960894797E-2</v>
      </c>
      <c r="H441">
        <f t="shared" si="149"/>
        <v>0.37107978154255811</v>
      </c>
      <c r="I441">
        <f t="shared" si="149"/>
        <v>0.12116605642829027</v>
      </c>
      <c r="J441">
        <f t="shared" si="149"/>
        <v>0.44572911097834883</v>
      </c>
      <c r="K441">
        <f t="shared" si="149"/>
        <v>2.3809523809524152E-2</v>
      </c>
      <c r="L441">
        <f t="shared" si="149"/>
        <v>0.53030303030303028</v>
      </c>
      <c r="M441">
        <f t="shared" si="149"/>
        <v>7.2398190045248834E-2</v>
      </c>
      <c r="N441">
        <f t="shared" si="149"/>
        <v>0.5609756097560975</v>
      </c>
      <c r="O441">
        <f t="shared" si="149"/>
        <v>0.55987932638025906</v>
      </c>
      <c r="P441">
        <f t="shared" si="149"/>
        <v>0.70959514053300099</v>
      </c>
      <c r="Q441">
        <f t="shared" si="149"/>
        <v>0.54493552557004865</v>
      </c>
      <c r="R441">
        <f t="shared" si="149"/>
        <v>0.96</v>
      </c>
      <c r="S441">
        <f t="shared" si="149"/>
        <v>0.84864370317252247</v>
      </c>
      <c r="T441">
        <f t="shared" si="149"/>
        <v>0.31505396889559423</v>
      </c>
      <c r="U441">
        <f t="shared" si="149"/>
        <v>0</v>
      </c>
      <c r="V441">
        <f t="shared" si="149"/>
        <v>0.67101056048843133</v>
      </c>
      <c r="W441">
        <f t="shared" si="149"/>
        <v>0</v>
      </c>
      <c r="Z441" s="52"/>
      <c r="AA441" s="14">
        <v>12</v>
      </c>
      <c r="AB441" s="15" t="s">
        <v>1</v>
      </c>
      <c r="AC441" t="e">
        <f t="shared" si="151"/>
        <v>#DIV/0!</v>
      </c>
      <c r="AD441" t="e">
        <f t="shared" si="151"/>
        <v>#DIV/0!</v>
      </c>
      <c r="AE441">
        <f t="shared" si="151"/>
        <v>-0.41925942908445946</v>
      </c>
      <c r="AF441">
        <f t="shared" si="150"/>
        <v>3.066056881207941E-2</v>
      </c>
      <c r="AG441">
        <f t="shared" si="150"/>
        <v>1.2748746959823223</v>
      </c>
      <c r="AH441">
        <f t="shared" si="150"/>
        <v>-0.7027350931172438</v>
      </c>
      <c r="AI441">
        <f t="shared" si="150"/>
        <v>-0.55333517598338233</v>
      </c>
      <c r="AJ441">
        <f t="shared" si="150"/>
        <v>-1.9963737137786857</v>
      </c>
      <c r="AK441">
        <f t="shared" si="150"/>
        <v>-0.21232910671341912</v>
      </c>
      <c r="AL441">
        <f t="shared" si="150"/>
        <v>-0.30067645189083769</v>
      </c>
      <c r="AM441">
        <f t="shared" si="150"/>
        <v>-0.3485995206891418</v>
      </c>
      <c r="AN441">
        <f t="shared" si="150"/>
        <v>0.74926337823266109</v>
      </c>
      <c r="AO441">
        <f t="shared" si="150"/>
        <v>0.96271202291226343</v>
      </c>
      <c r="AP441">
        <f t="shared" si="150"/>
        <v>0.97999654052976293</v>
      </c>
      <c r="AQ441">
        <f t="shared" si="150"/>
        <v>2.0120489316263659</v>
      </c>
      <c r="AR441">
        <f t="shared" si="150"/>
        <v>1.7993058945080689</v>
      </c>
      <c r="AS441">
        <f t="shared" si="150"/>
        <v>-5.2131265441986194E-2</v>
      </c>
      <c r="AT441">
        <f t="shared" si="150"/>
        <v>-1.4472353112425418</v>
      </c>
      <c r="AU441">
        <f t="shared" si="150"/>
        <v>-0.2247617523006824</v>
      </c>
      <c r="AV441">
        <f t="shared" si="150"/>
        <v>-1.4620877962632537</v>
      </c>
    </row>
    <row r="442" spans="1:48" ht="14" customHeight="1">
      <c r="A442" s="52"/>
      <c r="B442" s="14">
        <v>13</v>
      </c>
      <c r="C442" s="15" t="s">
        <v>0</v>
      </c>
      <c r="D442" s="67"/>
      <c r="E442" s="68"/>
      <c r="F442">
        <f>(F370-F$392)/(F$393-F$392)</f>
        <v>0.79901079136690645</v>
      </c>
      <c r="G442">
        <f t="shared" si="149"/>
        <v>9.3430507357056852E-2</v>
      </c>
      <c r="H442">
        <f t="shared" si="149"/>
        <v>0.27386234342145988</v>
      </c>
      <c r="I442">
        <f t="shared" si="149"/>
        <v>0.24242098251525368</v>
      </c>
      <c r="J442">
        <f t="shared" si="149"/>
        <v>0.64517771674553859</v>
      </c>
      <c r="K442">
        <f t="shared" si="149"/>
        <v>0.63095238095238071</v>
      </c>
      <c r="L442">
        <f t="shared" si="149"/>
        <v>0.54545454545454541</v>
      </c>
      <c r="M442">
        <f t="shared" si="149"/>
        <v>7.9185520361990974E-2</v>
      </c>
      <c r="N442">
        <f t="shared" si="149"/>
        <v>0.34552845528455278</v>
      </c>
      <c r="O442">
        <f t="shared" si="149"/>
        <v>0.56425545441457314</v>
      </c>
      <c r="P442">
        <f t="shared" si="149"/>
        <v>0.80548461245510217</v>
      </c>
      <c r="Q442">
        <f t="shared" si="149"/>
        <v>0.53205965270549349</v>
      </c>
      <c r="R442">
        <f t="shared" si="149"/>
        <v>1</v>
      </c>
      <c r="S442">
        <f t="shared" si="149"/>
        <v>1</v>
      </c>
      <c r="T442">
        <f t="shared" si="149"/>
        <v>0.13550389566159068</v>
      </c>
      <c r="U442">
        <f t="shared" si="149"/>
        <v>9.853249475890985E-2</v>
      </c>
      <c r="V442">
        <f t="shared" si="149"/>
        <v>0.77981722215600213</v>
      </c>
      <c r="W442">
        <f t="shared" si="149"/>
        <v>3.6798528058877645E-3</v>
      </c>
      <c r="Z442" s="52"/>
      <c r="AA442" s="14">
        <v>13</v>
      </c>
      <c r="AB442" s="15" t="s">
        <v>0</v>
      </c>
      <c r="AC442" t="e">
        <f t="shared" si="151"/>
        <v>#DIV/0!</v>
      </c>
      <c r="AD442" t="e">
        <f t="shared" si="151"/>
        <v>#DIV/0!</v>
      </c>
      <c r="AE442">
        <f t="shared" si="151"/>
        <v>1.1834937596935129</v>
      </c>
      <c r="AF442">
        <f t="shared" si="150"/>
        <v>0.12602815622213404</v>
      </c>
      <c r="AG442">
        <f t="shared" si="150"/>
        <v>0.7331095521053852</v>
      </c>
      <c r="AH442">
        <f t="shared" si="150"/>
        <v>-0.20133149975152126</v>
      </c>
      <c r="AI442">
        <f t="shared" si="150"/>
        <v>0.27678388171072266</v>
      </c>
      <c r="AJ442">
        <f t="shared" si="150"/>
        <v>0.40263469851525152</v>
      </c>
      <c r="AK442">
        <f t="shared" si="150"/>
        <v>-0.15150849302568792</v>
      </c>
      <c r="AL442">
        <f t="shared" si="150"/>
        <v>-0.26827514084679593</v>
      </c>
      <c r="AM442">
        <f t="shared" si="150"/>
        <v>-1.3317892996616236</v>
      </c>
      <c r="AN442">
        <f t="shared" si="150"/>
        <v>0.77138411227295078</v>
      </c>
      <c r="AO442">
        <f t="shared" si="150"/>
        <v>1.3937312706536751</v>
      </c>
      <c r="AP442">
        <f t="shared" si="150"/>
        <v>0.91713134557870346</v>
      </c>
      <c r="AQ442">
        <f t="shared" si="150"/>
        <v>2.1605004997042005</v>
      </c>
      <c r="AR442">
        <f t="shared" si="150"/>
        <v>2.3819526648963296</v>
      </c>
      <c r="AS442">
        <f t="shared" si="150"/>
        <v>-1.0245328523294888</v>
      </c>
      <c r="AT442">
        <f t="shared" si="150"/>
        <v>-1.1061605136789343</v>
      </c>
      <c r="AU442">
        <f t="shared" si="150"/>
        <v>0.32994501758795031</v>
      </c>
      <c r="AV442">
        <f t="shared" si="150"/>
        <v>-1.4494800328975548</v>
      </c>
    </row>
    <row r="443" spans="1:48" ht="14" customHeight="1">
      <c r="A443" s="52"/>
      <c r="B443" s="14">
        <v>14</v>
      </c>
      <c r="C443" s="15" t="s">
        <v>0</v>
      </c>
      <c r="D443" s="67"/>
      <c r="E443" s="68"/>
      <c r="F443">
        <f>(F371-F$392)/(F$393-F$392)</f>
        <v>0.80710431654676262</v>
      </c>
      <c r="G443">
        <f t="shared" si="149"/>
        <v>3.6350047967529886E-2</v>
      </c>
      <c r="H443">
        <f t="shared" si="149"/>
        <v>0.18512176677520659</v>
      </c>
      <c r="I443">
        <f t="shared" si="149"/>
        <v>9.2923989521475181E-2</v>
      </c>
      <c r="J443">
        <f t="shared" si="149"/>
        <v>0.36576017141845535</v>
      </c>
      <c r="K443">
        <f t="shared" si="149"/>
        <v>5.9523809523809534E-2</v>
      </c>
      <c r="L443">
        <f t="shared" si="149"/>
        <v>0.84090909090909083</v>
      </c>
      <c r="M443">
        <f t="shared" si="149"/>
        <v>9.5022624434389122E-2</v>
      </c>
      <c r="N443">
        <f t="shared" si="149"/>
        <v>0.86991869918699172</v>
      </c>
      <c r="O443">
        <f t="shared" si="149"/>
        <v>0.4349620200475251</v>
      </c>
      <c r="P443">
        <f t="shared" si="149"/>
        <v>0.86629731147642752</v>
      </c>
      <c r="Q443">
        <f t="shared" si="149"/>
        <v>1</v>
      </c>
      <c r="R443">
        <f t="shared" si="149"/>
        <v>0.54</v>
      </c>
      <c r="S443">
        <f t="shared" si="149"/>
        <v>0.63460442956032492</v>
      </c>
      <c r="T443">
        <f t="shared" si="149"/>
        <v>5.2422336535573938E-3</v>
      </c>
      <c r="U443">
        <f t="shared" si="149"/>
        <v>7.6519916142557654E-2</v>
      </c>
      <c r="V443">
        <f t="shared" si="149"/>
        <v>0.95197561913039552</v>
      </c>
      <c r="W443">
        <f t="shared" si="149"/>
        <v>0.25758969641214352</v>
      </c>
      <c r="Z443" s="52"/>
      <c r="AA443" s="14">
        <v>14</v>
      </c>
      <c r="AB443" s="15" t="s">
        <v>0</v>
      </c>
      <c r="AC443" t="e">
        <f t="shared" si="151"/>
        <v>#DIV/0!</v>
      </c>
      <c r="AD443" t="e">
        <f t="shared" si="151"/>
        <v>#DIV/0!</v>
      </c>
      <c r="AE443">
        <f t="shared" si="151"/>
        <v>1.2177162477101247</v>
      </c>
      <c r="AF443">
        <f t="shared" si="150"/>
        <v>-0.20418906263699582</v>
      </c>
      <c r="AG443">
        <f t="shared" si="150"/>
        <v>0.23858354726874717</v>
      </c>
      <c r="AH443">
        <f t="shared" si="150"/>
        <v>-0.81951941098484349</v>
      </c>
      <c r="AI443">
        <f t="shared" si="150"/>
        <v>-0.88617149989202526</v>
      </c>
      <c r="AJ443">
        <f t="shared" si="150"/>
        <v>-1.8552555718790436</v>
      </c>
      <c r="AK443">
        <f t="shared" si="150"/>
        <v>1.0344934738850713</v>
      </c>
      <c r="AL443">
        <f t="shared" si="150"/>
        <v>-0.19267208174403258</v>
      </c>
      <c r="AM443">
        <f t="shared" si="150"/>
        <v>1.0612575208563033</v>
      </c>
      <c r="AN443">
        <f t="shared" si="150"/>
        <v>0.11782332694793603</v>
      </c>
      <c r="AO443">
        <f t="shared" si="150"/>
        <v>1.667081861285671</v>
      </c>
      <c r="AP443">
        <f t="shared" si="150"/>
        <v>3.2018045065816776</v>
      </c>
      <c r="AQ443">
        <f t="shared" si="150"/>
        <v>0.45330746680910233</v>
      </c>
      <c r="AR443">
        <f t="shared" si="150"/>
        <v>0.97536071270605051</v>
      </c>
      <c r="AS443">
        <f t="shared" si="150"/>
        <v>-1.7299998263369754</v>
      </c>
      <c r="AT443">
        <f t="shared" si="150"/>
        <v>-1.1823580748367615</v>
      </c>
      <c r="AU443">
        <f t="shared" si="150"/>
        <v>1.2076249944503705</v>
      </c>
      <c r="AV443">
        <f t="shared" si="150"/>
        <v>-0.57954436066433856</v>
      </c>
    </row>
    <row r="444" spans="1:48" ht="14" customHeight="1">
      <c r="A444" s="52"/>
      <c r="B444" s="14">
        <v>15</v>
      </c>
      <c r="C444" s="15" t="s">
        <v>1</v>
      </c>
      <c r="D444" s="67"/>
      <c r="E444" s="68"/>
      <c r="F444">
        <f>(F372-F$392)/(F$393-F$392)</f>
        <v>0.80035971223021585</v>
      </c>
      <c r="G444">
        <f t="shared" si="149"/>
        <v>2.6096324313899102E-2</v>
      </c>
      <c r="H444">
        <f t="shared" si="149"/>
        <v>0.31381045626901366</v>
      </c>
      <c r="I444">
        <f t="shared" si="149"/>
        <v>5.8040587427101173E-3</v>
      </c>
      <c r="J444">
        <f t="shared" si="149"/>
        <v>3.2911967954356067E-2</v>
      </c>
      <c r="K444">
        <f t="shared" si="149"/>
        <v>0.52380952380952372</v>
      </c>
      <c r="L444">
        <f t="shared" si="149"/>
        <v>0.48484848484848486</v>
      </c>
      <c r="M444">
        <f t="shared" si="149"/>
        <v>9.9547511312217188E-2</v>
      </c>
      <c r="N444">
        <f t="shared" si="149"/>
        <v>0.38211382113821135</v>
      </c>
      <c r="O444">
        <f t="shared" si="149"/>
        <v>0.57578118455566862</v>
      </c>
      <c r="P444">
        <f t="shared" si="149"/>
        <v>0.77885949223894191</v>
      </c>
      <c r="Q444">
        <f t="shared" si="149"/>
        <v>0.51451996960472801</v>
      </c>
      <c r="R444">
        <f t="shared" si="149"/>
        <v>0.8</v>
      </c>
      <c r="S444">
        <f t="shared" si="149"/>
        <v>0.74761469089008081</v>
      </c>
      <c r="T444">
        <f t="shared" si="149"/>
        <v>0</v>
      </c>
      <c r="U444">
        <f t="shared" si="149"/>
        <v>3.5639412997903561E-2</v>
      </c>
      <c r="V444">
        <f t="shared" si="149"/>
        <v>1</v>
      </c>
      <c r="W444">
        <f t="shared" si="149"/>
        <v>1.8399264029438821E-2</v>
      </c>
      <c r="Z444" s="52"/>
      <c r="AA444" s="14">
        <v>15</v>
      </c>
      <c r="AB444" s="15" t="s">
        <v>1</v>
      </c>
      <c r="AC444" t="e">
        <f t="shared" si="151"/>
        <v>#DIV/0!</v>
      </c>
      <c r="AD444" t="e">
        <f t="shared" si="151"/>
        <v>#DIV/0!</v>
      </c>
      <c r="AE444">
        <f t="shared" si="151"/>
        <v>1.1891975076962817</v>
      </c>
      <c r="AF444">
        <f t="shared" si="150"/>
        <v>-0.26350806854663084</v>
      </c>
      <c r="AG444">
        <f t="shared" si="150"/>
        <v>0.95572902781619617</v>
      </c>
      <c r="AH444">
        <f t="shared" si="150"/>
        <v>-1.1797707241143169</v>
      </c>
      <c r="AI444">
        <f t="shared" si="150"/>
        <v>-2.2715090205629624</v>
      </c>
      <c r="AJ444">
        <f t="shared" si="150"/>
        <v>-2.0719727183678368E-2</v>
      </c>
      <c r="AK444">
        <f t="shared" si="150"/>
        <v>-0.39479094777661272</v>
      </c>
      <c r="AL444">
        <f t="shared" si="150"/>
        <v>-0.17107120771467152</v>
      </c>
      <c r="AM444">
        <f t="shared" si="150"/>
        <v>-1.1648325447417682</v>
      </c>
      <c r="AN444">
        <f t="shared" si="150"/>
        <v>0.82964511585240541</v>
      </c>
      <c r="AO444">
        <f t="shared" si="150"/>
        <v>1.2740524461012062</v>
      </c>
      <c r="AP444">
        <f t="shared" si="150"/>
        <v>0.83149555147694798</v>
      </c>
      <c r="AQ444">
        <f t="shared" si="150"/>
        <v>1.4182426593150277</v>
      </c>
      <c r="AR444">
        <f t="shared" si="150"/>
        <v>1.4103942406442287</v>
      </c>
      <c r="AS444">
        <f t="shared" si="150"/>
        <v>-1.7583905489456526</v>
      </c>
      <c r="AT444">
        <f t="shared" si="150"/>
        <v>-1.3238678312727261</v>
      </c>
      <c r="AU444">
        <f t="shared" si="150"/>
        <v>1.4524578822515728</v>
      </c>
      <c r="AV444">
        <f t="shared" si="150"/>
        <v>-1.3990489794347598</v>
      </c>
    </row>
    <row r="445" spans="1:48" ht="14" customHeight="1">
      <c r="A445" s="52"/>
      <c r="B445" s="14">
        <v>16</v>
      </c>
      <c r="C445" s="15" t="s">
        <v>0</v>
      </c>
      <c r="D445" s="67"/>
      <c r="E445" s="68"/>
      <c r="F445">
        <f>(F373-F$392)/(F$393-F$392)</f>
        <v>0.53327338129496393</v>
      </c>
      <c r="G445">
        <f t="shared" si="149"/>
        <v>1.4930330854255812E-2</v>
      </c>
      <c r="H445">
        <f t="shared" si="149"/>
        <v>5.4275386403567959E-2</v>
      </c>
      <c r="I445">
        <f t="shared" si="149"/>
        <v>0.20548898744079844</v>
      </c>
      <c r="J445">
        <f t="shared" si="149"/>
        <v>0.57869358990328457</v>
      </c>
      <c r="K445">
        <f t="shared" si="149"/>
        <v>0.69047619047619024</v>
      </c>
      <c r="L445">
        <f t="shared" si="149"/>
        <v>0.79545454545454541</v>
      </c>
      <c r="M445">
        <f t="shared" si="149"/>
        <v>7.9185520361990974E-2</v>
      </c>
      <c r="N445">
        <f t="shared" si="149"/>
        <v>0.32113821138211379</v>
      </c>
      <c r="O445">
        <f t="shared" si="149"/>
        <v>0.26454429058959295</v>
      </c>
      <c r="P445">
        <f t="shared" si="149"/>
        <v>0.3329011332505678</v>
      </c>
      <c r="Q445">
        <f t="shared" si="149"/>
        <v>0.26080763051290889</v>
      </c>
      <c r="R445">
        <f t="shared" si="149"/>
        <v>0.36</v>
      </c>
      <c r="S445">
        <f t="shared" si="149"/>
        <v>0.31399817017383364</v>
      </c>
      <c r="T445">
        <f t="shared" si="149"/>
        <v>0.32090797677827132</v>
      </c>
      <c r="U445">
        <f t="shared" si="149"/>
        <v>0.65618448637316562</v>
      </c>
      <c r="V445">
        <f t="shared" ref="G445:W460" si="152">(V373-V$392)/(V$393-V$392)</f>
        <v>0.75148620958090473</v>
      </c>
      <c r="W445">
        <f t="shared" si="152"/>
        <v>0.92916283348666051</v>
      </c>
      <c r="Z445" s="52"/>
      <c r="AA445" s="14">
        <v>16</v>
      </c>
      <c r="AB445" s="15" t="s">
        <v>0</v>
      </c>
      <c r="AC445" t="e">
        <f t="shared" si="151"/>
        <v>#DIV/0!</v>
      </c>
      <c r="AD445" t="e">
        <f t="shared" si="151"/>
        <v>#DIV/0!</v>
      </c>
      <c r="AE445">
        <f t="shared" si="151"/>
        <v>5.9855403148101505E-2</v>
      </c>
      <c r="AF445">
        <f t="shared" ref="AF445:AF460" si="153">(G445-AVERAGE(G$430:G$460))/_xlfn.STDEV.P(G$430:G$460)</f>
        <v>-0.32810466334416966</v>
      </c>
      <c r="AG445">
        <f t="shared" ref="AG445:AG460" si="154">(H445-AVERAGE(H$430:H$460))/_xlfn.STDEV.P(H$430:H$460)</f>
        <v>-0.49058613111257449</v>
      </c>
      <c r="AH445">
        <f t="shared" ref="AH445:AH460" si="155">(I445-AVERAGE(I$430:I$460))/_xlfn.STDEV.P(I$430:I$460)</f>
        <v>-0.35404970789438983</v>
      </c>
      <c r="AI445">
        <f t="shared" ref="AI445:AI460" si="156">(J445-AVERAGE(J$430:J$460))/_xlfn.STDEV.P(J$430:J$460)</f>
        <v>7.2292208169032622E-5</v>
      </c>
      <c r="AJ445">
        <f t="shared" ref="AJ445:AJ460" si="157">(K445-AVERAGE(K$430:K$460))/_xlfn.STDEV.P(K$430:K$460)</f>
        <v>0.63783160168132402</v>
      </c>
      <c r="AK445">
        <f t="shared" ref="AK445:AK460" si="158">(L445-AVERAGE(L$430:L$460))/_xlfn.STDEV.P(L$430:L$460)</f>
        <v>0.85203163282187777</v>
      </c>
      <c r="AL445">
        <f t="shared" ref="AL445:AL460" si="159">(M445-AVERAGE(M$430:M$460))/_xlfn.STDEV.P(M$430:M$460)</f>
        <v>-0.26827514084679593</v>
      </c>
      <c r="AM445">
        <f t="shared" ref="AM445:AM460" si="160">(N445-AVERAGE(N$430:N$460))/_xlfn.STDEV.P(N$430:N$460)</f>
        <v>-1.4430938029415272</v>
      </c>
      <c r="AN445">
        <f t="shared" ref="AN445:AN460" si="161">(O445-AVERAGE(O$430:O$460))/_xlfn.STDEV.P(O$430:O$460)</f>
        <v>-0.74361519576654866</v>
      </c>
      <c r="AO445">
        <f t="shared" ref="AO445:AO460" si="162">(P445-AVERAGE(P$430:P$460))/_xlfn.STDEV.P(P$430:P$460)</f>
        <v>-0.73051210683862722</v>
      </c>
      <c r="AP445">
        <f t="shared" ref="AP445:AP460" si="163">(Q445-AVERAGE(Q$430:Q$460))/_xlfn.STDEV.P(Q$430:Q$460)</f>
        <v>-0.40723022861388924</v>
      </c>
      <c r="AQ445">
        <f t="shared" ref="AQ445:AQ460" si="164">(R445-AVERAGE(R$430:R$460))/_xlfn.STDEV.P(R$430:R$460)</f>
        <v>-0.21472458954115381</v>
      </c>
      <c r="AR445">
        <f t="shared" ref="AR445:AR460" si="165">(S445-AVERAGE(S$430:S$460))/_xlfn.STDEV.P(S$430:S$460)</f>
        <v>-0.25881457773940197</v>
      </c>
      <c r="AS445">
        <f t="shared" ref="AS445:AS460" si="166">(T445-AVERAGE(T$430:T$460))/_xlfn.STDEV.P(T$430:T$460)</f>
        <v>-2.0427315383729647E-2</v>
      </c>
      <c r="AT445">
        <f t="shared" ref="AT445:AT460" si="167">(U445-AVERAGE(U$430:U$460))/_xlfn.STDEV.P(U$430:U$460)</f>
        <v>0.82417770231935539</v>
      </c>
      <c r="AU445">
        <f t="shared" ref="AU445:AU460" si="168">(V445-AVERAGE(V$430:V$460))/_xlfn.STDEV.P(V$430:V$460)</f>
        <v>0.18551080526719496</v>
      </c>
      <c r="AV445">
        <f t="shared" ref="AV445:AV460" si="169">(W445-AVERAGE(W$430:W$460))/_xlfn.STDEV.P(W$430:W$460)</f>
        <v>1.72137245357569</v>
      </c>
    </row>
    <row r="446" spans="1:48" ht="14" customHeight="1">
      <c r="A446" s="52"/>
      <c r="B446" s="14">
        <v>17</v>
      </c>
      <c r="C446" s="15" t="s">
        <v>1</v>
      </c>
      <c r="D446" s="67"/>
      <c r="E446" s="68"/>
      <c r="F446">
        <f>(F374-F$392)/(F$393-F$392)</f>
        <v>1</v>
      </c>
      <c r="G446">
        <f t="shared" si="152"/>
        <v>4.5434751409575015E-2</v>
      </c>
      <c r="H446">
        <f t="shared" si="152"/>
        <v>0.12529041264172605</v>
      </c>
      <c r="I446">
        <f t="shared" si="152"/>
        <v>0.30198662019547451</v>
      </c>
      <c r="J446">
        <f t="shared" si="152"/>
        <v>0.69167344858712643</v>
      </c>
      <c r="K446">
        <f t="shared" si="152"/>
        <v>0.34523809523809512</v>
      </c>
      <c r="L446">
        <f t="shared" si="152"/>
        <v>1</v>
      </c>
      <c r="M446">
        <f t="shared" si="152"/>
        <v>9.2760180995475103E-2</v>
      </c>
      <c r="N446">
        <f t="shared" si="152"/>
        <v>0.66666666666666663</v>
      </c>
      <c r="O446">
        <f t="shared" si="152"/>
        <v>0.41458388876194746</v>
      </c>
      <c r="P446">
        <f t="shared" si="152"/>
        <v>0.55630919223041664</v>
      </c>
      <c r="Q446">
        <f t="shared" si="152"/>
        <v>0.34941030447174215</v>
      </c>
      <c r="R446">
        <f t="shared" si="152"/>
        <v>0.34</v>
      </c>
      <c r="S446">
        <f t="shared" si="152"/>
        <v>0.35780648457444247</v>
      </c>
      <c r="T446">
        <f t="shared" si="152"/>
        <v>0.55685772866161387</v>
      </c>
      <c r="U446">
        <f t="shared" si="152"/>
        <v>0.44444444444444442</v>
      </c>
      <c r="V446">
        <f t="shared" si="152"/>
        <v>0.23226766352364525</v>
      </c>
      <c r="W446">
        <f t="shared" si="152"/>
        <v>0.17571297148114076</v>
      </c>
      <c r="Z446" s="52"/>
      <c r="AA446" s="14">
        <v>17</v>
      </c>
      <c r="AB446" s="15" t="s">
        <v>1</v>
      </c>
      <c r="AC446" t="e">
        <f t="shared" si="151"/>
        <v>#DIV/0!</v>
      </c>
      <c r="AD446" t="e">
        <f t="shared" si="151"/>
        <v>#DIV/0!</v>
      </c>
      <c r="AE446">
        <f t="shared" si="151"/>
        <v>2.0333522121060321</v>
      </c>
      <c r="AF446">
        <f t="shared" si="153"/>
        <v>-0.15163297712408685</v>
      </c>
      <c r="AG446">
        <f t="shared" si="154"/>
        <v>-9.4839579352838016E-2</v>
      </c>
      <c r="AH446">
        <f t="shared" si="155"/>
        <v>4.4979522305952591E-2</v>
      </c>
      <c r="AI446">
        <f t="shared" si="156"/>
        <v>0.47030237212418669</v>
      </c>
      <c r="AJ446">
        <f t="shared" si="157"/>
        <v>-0.72631043668189599</v>
      </c>
      <c r="AK446">
        <f t="shared" si="158"/>
        <v>1.6731099176062498</v>
      </c>
      <c r="AL446">
        <f t="shared" si="159"/>
        <v>-0.20347251875871306</v>
      </c>
      <c r="AM446">
        <f t="shared" si="160"/>
        <v>0.13371999352377389</v>
      </c>
      <c r="AN446">
        <f t="shared" si="161"/>
        <v>1.4814635503873713E-2</v>
      </c>
      <c r="AO446">
        <f t="shared" si="162"/>
        <v>0.27369796534834001</v>
      </c>
      <c r="AP446">
        <f t="shared" si="163"/>
        <v>2.5363695712627005E-2</v>
      </c>
      <c r="AQ446">
        <f t="shared" si="164"/>
        <v>-0.28895037358007103</v>
      </c>
      <c r="AR446">
        <f t="shared" si="165"/>
        <v>-9.0174267182897533E-2</v>
      </c>
      <c r="AS446">
        <f t="shared" si="166"/>
        <v>1.2574218607514067</v>
      </c>
      <c r="AT446">
        <f t="shared" si="167"/>
        <v>9.122973308692206E-2</v>
      </c>
      <c r="AU446">
        <f t="shared" si="168"/>
        <v>-2.4615150122295621</v>
      </c>
      <c r="AV446">
        <f t="shared" si="169"/>
        <v>-0.8600670955511367</v>
      </c>
    </row>
    <row r="447" spans="1:48" ht="14" customHeight="1">
      <c r="A447" s="52"/>
      <c r="B447" s="14">
        <v>18</v>
      </c>
      <c r="C447" s="15" t="s">
        <v>1</v>
      </c>
      <c r="D447" s="67"/>
      <c r="E447" s="68"/>
      <c r="F447">
        <f>(F375-F$392)/(F$393-F$392)</f>
        <v>0.37814748201438841</v>
      </c>
      <c r="G447">
        <f t="shared" si="152"/>
        <v>1.8784204206630042E-2</v>
      </c>
      <c r="H447">
        <f t="shared" si="152"/>
        <v>7.6428930794985805E-2</v>
      </c>
      <c r="I447">
        <f t="shared" si="152"/>
        <v>0.17774058084439787</v>
      </c>
      <c r="J447">
        <f t="shared" si="152"/>
        <v>0.55014029685623078</v>
      </c>
      <c r="K447">
        <f t="shared" si="152"/>
        <v>0.47619047619047628</v>
      </c>
      <c r="L447">
        <f t="shared" si="152"/>
        <v>0.76515151515151514</v>
      </c>
      <c r="M447">
        <f t="shared" si="152"/>
        <v>1.5837104072398155E-2</v>
      </c>
      <c r="N447">
        <f t="shared" si="152"/>
        <v>0.85772357723577231</v>
      </c>
      <c r="O447">
        <f t="shared" si="152"/>
        <v>0.22488743003573336</v>
      </c>
      <c r="P447">
        <f t="shared" si="152"/>
        <v>0.25742471570557168</v>
      </c>
      <c r="Q447">
        <f t="shared" si="152"/>
        <v>0.30503894831612777</v>
      </c>
      <c r="R447">
        <f t="shared" si="152"/>
        <v>0.22</v>
      </c>
      <c r="S447">
        <f t="shared" si="152"/>
        <v>0.17989478499542552</v>
      </c>
      <c r="T447">
        <f t="shared" si="152"/>
        <v>0.45276635065837773</v>
      </c>
      <c r="U447">
        <f t="shared" si="152"/>
        <v>0.80607966457023061</v>
      </c>
      <c r="V447">
        <f t="shared" si="152"/>
        <v>0.61655562337806435</v>
      </c>
      <c r="W447">
        <f t="shared" si="152"/>
        <v>1</v>
      </c>
      <c r="Z447" s="52"/>
      <c r="AA447" s="14">
        <v>18</v>
      </c>
      <c r="AB447" s="15" t="s">
        <v>1</v>
      </c>
      <c r="AC447" t="e">
        <f t="shared" si="151"/>
        <v>#DIV/0!</v>
      </c>
      <c r="AD447" t="e">
        <f t="shared" si="151"/>
        <v>#DIV/0!</v>
      </c>
      <c r="AE447">
        <f t="shared" si="151"/>
        <v>-0.59607561717028568</v>
      </c>
      <c r="AF447">
        <f t="shared" si="153"/>
        <v>-0.30580954950193895</v>
      </c>
      <c r="AG447">
        <f t="shared" si="154"/>
        <v>-0.36713072643866851</v>
      </c>
      <c r="AH447">
        <f t="shared" si="155"/>
        <v>-0.46879268145102643</v>
      </c>
      <c r="AI447">
        <f t="shared" si="156"/>
        <v>-0.11876851205371326</v>
      </c>
      <c r="AJ447">
        <f t="shared" si="157"/>
        <v>-0.20887724971653571</v>
      </c>
      <c r="AK447">
        <f t="shared" si="158"/>
        <v>0.73039040544641542</v>
      </c>
      <c r="AL447">
        <f t="shared" si="159"/>
        <v>-0.57068737725785024</v>
      </c>
      <c r="AM447">
        <f t="shared" si="160"/>
        <v>1.005605269216352</v>
      </c>
      <c r="AN447">
        <f t="shared" si="161"/>
        <v>-0.94407525047842678</v>
      </c>
      <c r="AO447">
        <f t="shared" si="162"/>
        <v>-1.0697755114685863</v>
      </c>
      <c r="AP447">
        <f t="shared" si="163"/>
        <v>-0.19127512825746068</v>
      </c>
      <c r="AQ447">
        <f t="shared" si="164"/>
        <v>-0.73430507781357512</v>
      </c>
      <c r="AR447">
        <f t="shared" si="165"/>
        <v>-0.77504618428692484</v>
      </c>
      <c r="AS447">
        <f t="shared" si="166"/>
        <v>0.69368708009365787</v>
      </c>
      <c r="AT447">
        <f t="shared" si="167"/>
        <v>1.3430468092512264</v>
      </c>
      <c r="AU447">
        <f t="shared" si="168"/>
        <v>-0.5023782309797924</v>
      </c>
      <c r="AV447">
        <f t="shared" si="169"/>
        <v>1.9640718983653918</v>
      </c>
    </row>
    <row r="448" spans="1:48" ht="14" customHeight="1">
      <c r="A448" s="52"/>
      <c r="B448" s="14">
        <v>19</v>
      </c>
      <c r="C448" s="15" t="s">
        <v>0</v>
      </c>
      <c r="D448" s="67"/>
      <c r="E448" s="68"/>
      <c r="F448">
        <f>(F376-F$392)/(F$393-F$392)</f>
        <v>0.39028776978417262</v>
      </c>
      <c r="G448">
        <f t="shared" si="152"/>
        <v>8.1451543059588169E-2</v>
      </c>
      <c r="H448">
        <f t="shared" si="152"/>
        <v>6.7757902024011843E-2</v>
      </c>
      <c r="I448">
        <f t="shared" si="152"/>
        <v>0.99571658745645131</v>
      </c>
      <c r="J448">
        <f t="shared" si="152"/>
        <v>1</v>
      </c>
      <c r="K448">
        <f t="shared" si="152"/>
        <v>0.61904761904761951</v>
      </c>
      <c r="L448">
        <f t="shared" si="152"/>
        <v>0.77272727272727271</v>
      </c>
      <c r="M448">
        <f t="shared" si="152"/>
        <v>9.9547511312217188E-2</v>
      </c>
      <c r="N448">
        <f t="shared" si="152"/>
        <v>1</v>
      </c>
      <c r="O448">
        <f t="shared" si="152"/>
        <v>0.54328560612740984</v>
      </c>
      <c r="P448">
        <f t="shared" si="152"/>
        <v>0.62727415637528683</v>
      </c>
      <c r="Q448">
        <f t="shared" si="152"/>
        <v>0.36992830711066127</v>
      </c>
      <c r="R448">
        <f t="shared" si="152"/>
        <v>0.28000000000000003</v>
      </c>
      <c r="S448">
        <f t="shared" si="152"/>
        <v>0.2206814449012888</v>
      </c>
      <c r="T448">
        <f t="shared" si="152"/>
        <v>0.36920617701518826</v>
      </c>
      <c r="U448">
        <f t="shared" si="152"/>
        <v>0.16561844863731656</v>
      </c>
      <c r="V448">
        <f t="shared" si="152"/>
        <v>0.59443286291092234</v>
      </c>
      <c r="W448">
        <f t="shared" si="152"/>
        <v>0.42686292548298066</v>
      </c>
      <c r="Z448" s="52"/>
      <c r="AA448" s="14">
        <v>19</v>
      </c>
      <c r="AB448" s="15" t="s">
        <v>0</v>
      </c>
      <c r="AC448" t="e">
        <f t="shared" si="151"/>
        <v>#DIV/0!</v>
      </c>
      <c r="AD448" t="e">
        <f t="shared" si="151"/>
        <v>#DIV/0!</v>
      </c>
      <c r="AE448">
        <f t="shared" si="151"/>
        <v>-0.54474188514536825</v>
      </c>
      <c r="AF448">
        <f t="shared" si="153"/>
        <v>5.6728428829808643E-2</v>
      </c>
      <c r="AG448">
        <f t="shared" si="154"/>
        <v>-0.41545190461882336</v>
      </c>
      <c r="AH448">
        <f t="shared" si="155"/>
        <v>2.9136357463068703</v>
      </c>
      <c r="AI448">
        <f t="shared" si="156"/>
        <v>1.7535790605543258</v>
      </c>
      <c r="AJ448">
        <f t="shared" si="157"/>
        <v>0.3555953178820398</v>
      </c>
      <c r="AK448">
        <f t="shared" si="158"/>
        <v>0.76080071229028101</v>
      </c>
      <c r="AL448">
        <f t="shared" si="159"/>
        <v>-0.17107120771467152</v>
      </c>
      <c r="AM448">
        <f t="shared" si="160"/>
        <v>1.6548815383491233</v>
      </c>
      <c r="AN448">
        <f t="shared" si="161"/>
        <v>0.66538437159162689</v>
      </c>
      <c r="AO448">
        <f t="shared" si="162"/>
        <v>0.59268257177694494</v>
      </c>
      <c r="AP448">
        <f t="shared" si="163"/>
        <v>0.12554084482480624</v>
      </c>
      <c r="AQ448">
        <f t="shared" si="164"/>
        <v>-0.51162772569682302</v>
      </c>
      <c r="AR448">
        <f t="shared" si="165"/>
        <v>-0.61803774679744872</v>
      </c>
      <c r="AS448">
        <f t="shared" si="166"/>
        <v>0.2411445442555569</v>
      </c>
      <c r="AT448">
        <f t="shared" si="167"/>
        <v>-0.87393937491222262</v>
      </c>
      <c r="AU448">
        <f t="shared" si="168"/>
        <v>-0.61516218015783963</v>
      </c>
      <c r="AV448">
        <f t="shared" si="169"/>
        <v>4.1275415780552785E-4</v>
      </c>
    </row>
    <row r="449" spans="1:48" ht="14" customHeight="1">
      <c r="A449" s="52"/>
      <c r="B449" s="14">
        <v>20</v>
      </c>
      <c r="C449" s="15" t="s">
        <v>0</v>
      </c>
      <c r="D449" s="67"/>
      <c r="E449" s="68"/>
      <c r="F449">
        <f>(F377-F$392)/(F$393-F$392)</f>
        <v>0.89478417266187049</v>
      </c>
      <c r="G449">
        <f t="shared" si="152"/>
        <v>4.9965673916910161E-2</v>
      </c>
      <c r="H449">
        <f t="shared" si="152"/>
        <v>7.5840110250634182E-2</v>
      </c>
      <c r="I449">
        <f t="shared" si="152"/>
        <v>0.51815502690408333</v>
      </c>
      <c r="J449">
        <f t="shared" si="152"/>
        <v>0.8629708650111152</v>
      </c>
      <c r="K449">
        <f t="shared" si="152"/>
        <v>0.52380952380952372</v>
      </c>
      <c r="L449">
        <f t="shared" si="152"/>
        <v>0.19696969696969696</v>
      </c>
      <c r="M449">
        <f t="shared" si="152"/>
        <v>5.8823529411764656E-2</v>
      </c>
      <c r="N449">
        <f t="shared" si="152"/>
        <v>0.86991869918699172</v>
      </c>
      <c r="O449">
        <f t="shared" si="152"/>
        <v>0.31193093777749681</v>
      </c>
      <c r="P449">
        <f t="shared" si="152"/>
        <v>0.48211257409833053</v>
      </c>
      <c r="Q449">
        <f t="shared" si="152"/>
        <v>0.3279168536428741</v>
      </c>
      <c r="R449">
        <f t="shared" si="152"/>
        <v>0.52</v>
      </c>
      <c r="S449">
        <f t="shared" si="152"/>
        <v>0.50024218287497935</v>
      </c>
      <c r="T449">
        <f t="shared" si="152"/>
        <v>0.26998303174659249</v>
      </c>
      <c r="U449">
        <f t="shared" si="152"/>
        <v>0.2180293501048218</v>
      </c>
      <c r="V449">
        <f t="shared" si="152"/>
        <v>0.87964903870218025</v>
      </c>
      <c r="W449">
        <f t="shared" si="152"/>
        <v>0.21895124195032198</v>
      </c>
      <c r="Z449" s="52"/>
      <c r="AA449" s="14">
        <v>20</v>
      </c>
      <c r="AB449" s="15" t="s">
        <v>0</v>
      </c>
      <c r="AC449" t="e">
        <f t="shared" si="151"/>
        <v>#DIV/0!</v>
      </c>
      <c r="AD449" t="e">
        <f t="shared" si="151"/>
        <v>#DIV/0!</v>
      </c>
      <c r="AE449">
        <f t="shared" si="151"/>
        <v>1.5884598678900825</v>
      </c>
      <c r="AF449">
        <f t="shared" si="153"/>
        <v>-0.12542105372262655</v>
      </c>
      <c r="AG449">
        <f t="shared" si="154"/>
        <v>-0.37041205593154186</v>
      </c>
      <c r="AH449">
        <f t="shared" si="155"/>
        <v>0.93886168770436607</v>
      </c>
      <c r="AI449">
        <f t="shared" si="156"/>
        <v>1.1832542093172667</v>
      </c>
      <c r="AJ449">
        <f t="shared" si="157"/>
        <v>-2.0719727183678368E-2</v>
      </c>
      <c r="AK449">
        <f t="shared" si="158"/>
        <v>-1.5503826078435066</v>
      </c>
      <c r="AL449">
        <f t="shared" si="159"/>
        <v>-0.36547907397892077</v>
      </c>
      <c r="AM449">
        <f t="shared" si="160"/>
        <v>1.0612575208563033</v>
      </c>
      <c r="AN449">
        <f t="shared" si="161"/>
        <v>-0.50408211737274788</v>
      </c>
      <c r="AO449">
        <f t="shared" si="162"/>
        <v>-5.9812793353393574E-2</v>
      </c>
      <c r="AP449">
        <f t="shared" si="163"/>
        <v>-7.9575984163163985E-2</v>
      </c>
      <c r="AQ449">
        <f t="shared" si="164"/>
        <v>0.37908168277018495</v>
      </c>
      <c r="AR449">
        <f t="shared" si="165"/>
        <v>0.45813261758054097</v>
      </c>
      <c r="AS449">
        <f t="shared" si="166"/>
        <v>-0.29622501609770091</v>
      </c>
      <c r="AT449">
        <f t="shared" si="167"/>
        <v>-0.6925166102507293</v>
      </c>
      <c r="AU449">
        <f t="shared" si="168"/>
        <v>0.83889716849241958</v>
      </c>
      <c r="AV449">
        <f t="shared" si="169"/>
        <v>-0.71192587600417589</v>
      </c>
    </row>
    <row r="450" spans="1:48" ht="14" customHeight="1">
      <c r="A450" s="52"/>
      <c r="B450" s="14">
        <v>21</v>
      </c>
      <c r="C450" s="15" t="s">
        <v>1</v>
      </c>
      <c r="D450" s="67"/>
      <c r="E450" s="68"/>
      <c r="F450">
        <f>(F378-F$392)/(F$393-F$392)</f>
        <v>0.17715827338129489</v>
      </c>
      <c r="G450">
        <f t="shared" si="152"/>
        <v>1.9516435943747672E-3</v>
      </c>
      <c r="H450">
        <f t="shared" si="152"/>
        <v>5.7031255903029817E-3</v>
      </c>
      <c r="I450">
        <f t="shared" si="152"/>
        <v>0.1441715491231744</v>
      </c>
      <c r="J450">
        <f t="shared" si="152"/>
        <v>0.49563947862165425</v>
      </c>
      <c r="K450">
        <f t="shared" si="152"/>
        <v>0.95238095238095255</v>
      </c>
      <c r="L450">
        <f t="shared" si="152"/>
        <v>0.48484848484848486</v>
      </c>
      <c r="M450">
        <f t="shared" si="152"/>
        <v>5.8823529411764656E-2</v>
      </c>
      <c r="N450">
        <f t="shared" si="152"/>
        <v>0.73983739837398366</v>
      </c>
      <c r="O450">
        <f t="shared" si="152"/>
        <v>0.29786779244775458</v>
      </c>
      <c r="P450">
        <f t="shared" si="152"/>
        <v>0.33070236582739093</v>
      </c>
      <c r="Q450">
        <f t="shared" si="152"/>
        <v>0.22139357950358246</v>
      </c>
      <c r="R450">
        <f t="shared" si="152"/>
        <v>0.2</v>
      </c>
      <c r="S450">
        <f t="shared" si="152"/>
        <v>0.14536952322862678</v>
      </c>
      <c r="T450">
        <f t="shared" si="152"/>
        <v>0.18964329730803811</v>
      </c>
      <c r="U450">
        <f t="shared" si="152"/>
        <v>0.25157232704402516</v>
      </c>
      <c r="V450">
        <f t="shared" si="152"/>
        <v>0.84896065635338913</v>
      </c>
      <c r="W450">
        <f t="shared" si="152"/>
        <v>0.6384544618215271</v>
      </c>
      <c r="Z450" s="52"/>
      <c r="AA450" s="14">
        <v>21</v>
      </c>
      <c r="AB450" s="15" t="s">
        <v>1</v>
      </c>
      <c r="AC450" t="e">
        <f t="shared" si="151"/>
        <v>#DIV/0!</v>
      </c>
      <c r="AD450" t="e">
        <f t="shared" si="151"/>
        <v>#DIV/0!</v>
      </c>
      <c r="AE450">
        <f t="shared" si="151"/>
        <v>-1.4459340695828049</v>
      </c>
      <c r="AF450">
        <f t="shared" si="153"/>
        <v>-0.40318790649316733</v>
      </c>
      <c r="AG450">
        <f t="shared" si="154"/>
        <v>-0.76126553160395372</v>
      </c>
      <c r="AH450">
        <f t="shared" si="155"/>
        <v>-0.60760463469701509</v>
      </c>
      <c r="AI450">
        <f t="shared" si="156"/>
        <v>-0.34560473235426609</v>
      </c>
      <c r="AJ450">
        <f t="shared" si="157"/>
        <v>1.6726979756120446</v>
      </c>
      <c r="AK450">
        <f t="shared" si="158"/>
        <v>-0.39479094777661272</v>
      </c>
      <c r="AL450">
        <f t="shared" si="159"/>
        <v>-0.36547907397892077</v>
      </c>
      <c r="AM450">
        <f t="shared" si="160"/>
        <v>0.46763350336348453</v>
      </c>
      <c r="AN450">
        <f t="shared" si="161"/>
        <v>-0.57516941079055361</v>
      </c>
      <c r="AO450">
        <f t="shared" si="162"/>
        <v>-0.74039547632329716</v>
      </c>
      <c r="AP450">
        <f t="shared" si="163"/>
        <v>-0.59966549312579265</v>
      </c>
      <c r="AQ450">
        <f t="shared" si="164"/>
        <v>-0.80853086185249234</v>
      </c>
      <c r="AR450">
        <f t="shared" si="165"/>
        <v>-0.90795134044414583</v>
      </c>
      <c r="AS450">
        <f t="shared" si="166"/>
        <v>-0.73132639952267764</v>
      </c>
      <c r="AT450">
        <f t="shared" si="167"/>
        <v>-0.57640604086737346</v>
      </c>
      <c r="AU450">
        <f t="shared" si="168"/>
        <v>0.68244485955370249</v>
      </c>
      <c r="AV450">
        <f t="shared" si="169"/>
        <v>0.72535914768548571</v>
      </c>
    </row>
    <row r="451" spans="1:48" ht="14" customHeight="1">
      <c r="A451" s="52"/>
      <c r="B451" s="14">
        <v>22</v>
      </c>
      <c r="C451" s="15" t="s">
        <v>0</v>
      </c>
      <c r="D451" s="67"/>
      <c r="E451" s="68"/>
      <c r="F451">
        <f>(F379-F$392)/(F$393-F$392)</f>
        <v>0.19604316546762582</v>
      </c>
      <c r="G451">
        <f t="shared" si="152"/>
        <v>0.16668741681235258</v>
      </c>
      <c r="H451">
        <f t="shared" si="152"/>
        <v>0.22966253351980481</v>
      </c>
      <c r="I451">
        <f t="shared" si="152"/>
        <v>0.59859712004730736</v>
      </c>
      <c r="J451">
        <f t="shared" si="152"/>
        <v>0.89742705004017409</v>
      </c>
      <c r="K451">
        <f t="shared" si="152"/>
        <v>0.76190476190476186</v>
      </c>
      <c r="L451">
        <f t="shared" si="152"/>
        <v>0</v>
      </c>
      <c r="M451">
        <f t="shared" si="152"/>
        <v>0</v>
      </c>
      <c r="N451">
        <f t="shared" si="152"/>
        <v>0.48780487804878048</v>
      </c>
      <c r="O451">
        <f t="shared" si="152"/>
        <v>1</v>
      </c>
      <c r="P451">
        <f t="shared" si="152"/>
        <v>1</v>
      </c>
      <c r="Q451">
        <f t="shared" si="152"/>
        <v>0.40771870510686586</v>
      </c>
      <c r="R451">
        <f t="shared" si="152"/>
        <v>0.72</v>
      </c>
      <c r="S451">
        <f t="shared" si="152"/>
        <v>0.54767122704738336</v>
      </c>
      <c r="T451">
        <f t="shared" si="152"/>
        <v>0.22123469239453317</v>
      </c>
      <c r="U451">
        <f t="shared" si="152"/>
        <v>0.28721174004192873</v>
      </c>
      <c r="V451">
        <f t="shared" si="152"/>
        <v>0.82378333216985522</v>
      </c>
      <c r="W451">
        <f t="shared" si="152"/>
        <v>3.1278748850046001E-2</v>
      </c>
      <c r="Z451" s="52"/>
      <c r="AA451" s="14">
        <v>22</v>
      </c>
      <c r="AB451" s="15" t="s">
        <v>0</v>
      </c>
      <c r="AC451" t="e">
        <f t="shared" si="151"/>
        <v>#DIV/0!</v>
      </c>
      <c r="AD451" t="e">
        <f t="shared" si="151"/>
        <v>#DIV/0!</v>
      </c>
      <c r="AE451">
        <f t="shared" si="151"/>
        <v>-1.3660815975440448</v>
      </c>
      <c r="AF451">
        <f t="shared" si="153"/>
        <v>0.54982805484350561</v>
      </c>
      <c r="AG451">
        <f t="shared" si="154"/>
        <v>0.48679657746316762</v>
      </c>
      <c r="AH451">
        <f t="shared" si="155"/>
        <v>1.2714993450886556</v>
      </c>
      <c r="AI451">
        <f t="shared" si="156"/>
        <v>1.3266632631837207</v>
      </c>
      <c r="AJ451">
        <f t="shared" si="157"/>
        <v>0.9200678854806118</v>
      </c>
      <c r="AK451">
        <f t="shared" si="158"/>
        <v>-2.3410505857840129</v>
      </c>
      <c r="AL451">
        <f t="shared" si="159"/>
        <v>-0.64629043636061367</v>
      </c>
      <c r="AM451">
        <f t="shared" si="160"/>
        <v>-0.68251303052885237</v>
      </c>
      <c r="AN451">
        <f t="shared" si="161"/>
        <v>2.9740137261281476</v>
      </c>
      <c r="AO451">
        <f t="shared" si="162"/>
        <v>2.2680699684602597</v>
      </c>
      <c r="AP451">
        <f t="shared" si="163"/>
        <v>0.31004878166918015</v>
      </c>
      <c r="AQ451">
        <f t="shared" si="164"/>
        <v>1.1213395231593581</v>
      </c>
      <c r="AR451">
        <f t="shared" si="165"/>
        <v>0.64071094427647102</v>
      </c>
      <c r="AS451">
        <f t="shared" si="166"/>
        <v>-0.56023472486731962</v>
      </c>
      <c r="AT451">
        <f t="shared" si="167"/>
        <v>-0.45303856089755795</v>
      </c>
      <c r="AU451">
        <f t="shared" si="168"/>
        <v>0.55408845234256621</v>
      </c>
      <c r="AV451">
        <f t="shared" si="169"/>
        <v>-1.354921807654814</v>
      </c>
    </row>
    <row r="452" spans="1:48" ht="14" customHeight="1">
      <c r="A452" s="52"/>
      <c r="B452" s="14">
        <v>23</v>
      </c>
      <c r="C452" s="15" t="s">
        <v>1</v>
      </c>
      <c r="D452" s="67"/>
      <c r="E452" s="68"/>
      <c r="F452">
        <f>(F380-F$392)/(F$393-F$392)</f>
        <v>0.51911774152106871</v>
      </c>
      <c r="G452">
        <f t="shared" si="152"/>
        <v>7.1645619585219242E-2</v>
      </c>
      <c r="H452">
        <f t="shared" si="152"/>
        <v>0.14230896955955513</v>
      </c>
      <c r="I452">
        <f t="shared" si="152"/>
        <v>0.29110917790188284</v>
      </c>
      <c r="J452">
        <f t="shared" si="152"/>
        <v>0.57867622061150237</v>
      </c>
      <c r="K452">
        <f t="shared" si="152"/>
        <v>0.52905328798186002</v>
      </c>
      <c r="L452">
        <f t="shared" si="152"/>
        <v>0.58319805194805185</v>
      </c>
      <c r="M452">
        <f t="shared" si="152"/>
        <v>0.13538299935358764</v>
      </c>
      <c r="N452">
        <f t="shared" si="152"/>
        <v>0.63736449864498645</v>
      </c>
      <c r="O452">
        <f t="shared" si="152"/>
        <v>0.41165312065865722</v>
      </c>
      <c r="P452">
        <f t="shared" si="152"/>
        <v>0.49541921225636398</v>
      </c>
      <c r="Q452">
        <f t="shared" si="152"/>
        <v>0.34421538347252634</v>
      </c>
      <c r="R452">
        <f t="shared" si="152"/>
        <v>0.41785714285714287</v>
      </c>
      <c r="S452">
        <f t="shared" si="152"/>
        <v>0.38123138597883871</v>
      </c>
      <c r="T452">
        <f t="shared" si="152"/>
        <v>0.32467979906093786</v>
      </c>
      <c r="U452">
        <f t="shared" si="152"/>
        <v>0.41808924827792754</v>
      </c>
      <c r="V452">
        <f t="shared" si="152"/>
        <v>0.71509795452420377</v>
      </c>
      <c r="W452">
        <f t="shared" si="152"/>
        <v>0.42674245411135925</v>
      </c>
      <c r="Z452" s="52"/>
      <c r="AA452" s="14">
        <v>23</v>
      </c>
      <c r="AB452" s="15" t="s">
        <v>1</v>
      </c>
      <c r="AC452" t="e">
        <f t="shared" si="151"/>
        <v>#DIV/0!</v>
      </c>
      <c r="AD452" t="e">
        <f t="shared" si="151"/>
        <v>#DIV/0!</v>
      </c>
      <c r="AE452">
        <f t="shared" si="151"/>
        <v>0</v>
      </c>
      <c r="AF452">
        <f t="shared" si="153"/>
        <v>0</v>
      </c>
      <c r="AG452">
        <f t="shared" si="154"/>
        <v>0</v>
      </c>
      <c r="AH452">
        <f t="shared" si="155"/>
        <v>4.5909047322759801E-16</v>
      </c>
      <c r="AI452">
        <f t="shared" si="156"/>
        <v>4.6208259390286718E-16</v>
      </c>
      <c r="AJ452">
        <f t="shared" si="157"/>
        <v>2.1934165446102592E-15</v>
      </c>
      <c r="AK452">
        <f t="shared" si="158"/>
        <v>-4.456613415404779E-16</v>
      </c>
      <c r="AL452">
        <f t="shared" si="159"/>
        <v>2.6499875407863708E-16</v>
      </c>
      <c r="AM452">
        <f t="shared" si="160"/>
        <v>1.0132971427436849E-15</v>
      </c>
      <c r="AN452">
        <f t="shared" si="161"/>
        <v>-2.8060134507683004E-16</v>
      </c>
      <c r="AO452">
        <f t="shared" si="162"/>
        <v>7.4856105155299525E-16</v>
      </c>
      <c r="AP452">
        <f t="shared" si="163"/>
        <v>-5.4205557647548828E-16</v>
      </c>
      <c r="AQ452">
        <f t="shared" si="164"/>
        <v>0</v>
      </c>
      <c r="AR452">
        <f t="shared" si="165"/>
        <v>0</v>
      </c>
      <c r="AS452">
        <f t="shared" si="166"/>
        <v>-9.0190659198803235E-16</v>
      </c>
      <c r="AT452">
        <f t="shared" si="167"/>
        <v>-1.9215442291449747E-16</v>
      </c>
      <c r="AU452">
        <f t="shared" si="168"/>
        <v>0</v>
      </c>
      <c r="AV452">
        <f t="shared" si="169"/>
        <v>-3.8038013790194174E-16</v>
      </c>
    </row>
    <row r="453" spans="1:48" ht="14" customHeight="1">
      <c r="A453" s="52"/>
      <c r="B453" s="14">
        <v>24</v>
      </c>
      <c r="C453" s="15" t="s">
        <v>0</v>
      </c>
      <c r="D453" s="67"/>
      <c r="E453" s="68"/>
      <c r="F453">
        <f>(F381-F$392)/(F$393-F$392)</f>
        <v>0</v>
      </c>
      <c r="G453">
        <f t="shared" si="152"/>
        <v>4.2915649745772423E-2</v>
      </c>
      <c r="H453">
        <f t="shared" si="152"/>
        <v>0.20898049176943156</v>
      </c>
      <c r="I453">
        <f t="shared" si="152"/>
        <v>0.16163360612585431</v>
      </c>
      <c r="J453">
        <f t="shared" si="152"/>
        <v>0.3147987689373527</v>
      </c>
      <c r="K453">
        <f t="shared" si="152"/>
        <v>0.44444444444444292</v>
      </c>
      <c r="L453">
        <f t="shared" si="152"/>
        <v>0.65151515151515149</v>
      </c>
      <c r="M453">
        <f t="shared" si="152"/>
        <v>8.1447963800904952E-2</v>
      </c>
      <c r="N453">
        <f t="shared" si="152"/>
        <v>0.36856368563685638</v>
      </c>
      <c r="O453">
        <f t="shared" si="152"/>
        <v>0.62806094485786967</v>
      </c>
      <c r="P453">
        <f t="shared" si="152"/>
        <v>0.55056760793433512</v>
      </c>
      <c r="Q453">
        <f t="shared" si="152"/>
        <v>0.31395933268333148</v>
      </c>
      <c r="R453">
        <f t="shared" si="152"/>
        <v>0.56000000000000005</v>
      </c>
      <c r="S453">
        <f t="shared" si="152"/>
        <v>0.38588899907547186</v>
      </c>
      <c r="T453">
        <f t="shared" si="152"/>
        <v>0.30035964287334566</v>
      </c>
      <c r="U453">
        <f t="shared" si="152"/>
        <v>0.50104821802935007</v>
      </c>
      <c r="V453">
        <f t="shared" si="152"/>
        <v>0.79719467394045385</v>
      </c>
      <c r="W453">
        <f t="shared" si="152"/>
        <v>0.571603802514566</v>
      </c>
      <c r="Z453" s="52"/>
      <c r="AA453" s="14">
        <v>24</v>
      </c>
      <c r="AB453" s="15" t="s">
        <v>0</v>
      </c>
      <c r="AC453" t="e">
        <f t="shared" si="151"/>
        <v>#DIV/0!</v>
      </c>
      <c r="AD453" t="e">
        <f t="shared" si="151"/>
        <v>#DIV/0!</v>
      </c>
      <c r="AE453">
        <f t="shared" si="151"/>
        <v>-2.1950263072797451</v>
      </c>
      <c r="AF453">
        <f t="shared" si="153"/>
        <v>-0.16620627864164481</v>
      </c>
      <c r="AG453">
        <f t="shared" si="154"/>
        <v>0.37154143866180783</v>
      </c>
      <c r="AH453">
        <f t="shared" si="155"/>
        <v>-0.53539694457462483</v>
      </c>
      <c r="AI453">
        <f t="shared" si="156"/>
        <v>-1.0982764240836898</v>
      </c>
      <c r="AJ453">
        <f t="shared" si="157"/>
        <v>-0.33431559807178074</v>
      </c>
      <c r="AK453">
        <f t="shared" si="158"/>
        <v>0.27423580278843096</v>
      </c>
      <c r="AL453">
        <f t="shared" si="159"/>
        <v>-0.25747470383211563</v>
      </c>
      <c r="AM453">
        <f t="shared" si="160"/>
        <v>-1.22666837989727</v>
      </c>
      <c r="AN453">
        <f t="shared" si="161"/>
        <v>1.0939122177897809</v>
      </c>
      <c r="AO453">
        <f t="shared" si="162"/>
        <v>0.24788977916757365</v>
      </c>
      <c r="AP453">
        <f t="shared" si="163"/>
        <v>-0.14772222056866458</v>
      </c>
      <c r="AQ453">
        <f t="shared" si="164"/>
        <v>0.52753325084801972</v>
      </c>
      <c r="AR453">
        <f t="shared" si="165"/>
        <v>1.7929503333215229E-2</v>
      </c>
      <c r="AS453">
        <f t="shared" si="166"/>
        <v>-0.1317123298487636</v>
      </c>
      <c r="AT453">
        <f t="shared" si="167"/>
        <v>0.28716631892133487</v>
      </c>
      <c r="AU453">
        <f t="shared" si="168"/>
        <v>0.418536929153983</v>
      </c>
      <c r="AV453">
        <f t="shared" si="169"/>
        <v>0.49631811320862423</v>
      </c>
    </row>
    <row r="454" spans="1:48" ht="14" customHeight="1">
      <c r="A454" s="52"/>
      <c r="B454" s="14">
        <v>25</v>
      </c>
      <c r="C454" s="15" t="s">
        <v>0</v>
      </c>
      <c r="D454" s="67"/>
      <c r="E454" s="68"/>
      <c r="F454">
        <f>(F382-F$392)/(F$393-F$392)</f>
        <v>0.84892086330935246</v>
      </c>
      <c r="G454">
        <f t="shared" si="152"/>
        <v>1.3826935635248361E-2</v>
      </c>
      <c r="H454">
        <f t="shared" si="152"/>
        <v>2.6505834643561311E-2</v>
      </c>
      <c r="I454">
        <f t="shared" si="152"/>
        <v>0.36111649435785892</v>
      </c>
      <c r="J454">
        <f t="shared" si="152"/>
        <v>0.76760049955442167</v>
      </c>
      <c r="K454">
        <f t="shared" si="152"/>
        <v>0.78571428571428603</v>
      </c>
      <c r="L454">
        <f t="shared" si="152"/>
        <v>0.90909090909090906</v>
      </c>
      <c r="M454">
        <f t="shared" si="152"/>
        <v>7.2398190045248834E-2</v>
      </c>
      <c r="N454">
        <f t="shared" si="152"/>
        <v>0.71544715447154461</v>
      </c>
      <c r="O454">
        <f t="shared" si="152"/>
        <v>0.16323794071909242</v>
      </c>
      <c r="P454">
        <f t="shared" si="152"/>
        <v>0.24712957085315904</v>
      </c>
      <c r="Q454">
        <f t="shared" si="152"/>
        <v>0.19726138792930278</v>
      </c>
      <c r="R454">
        <f t="shared" si="152"/>
        <v>0.08</v>
      </c>
      <c r="S454">
        <f t="shared" si="152"/>
        <v>7.9292467215614545E-2</v>
      </c>
      <c r="T454">
        <f t="shared" si="152"/>
        <v>0.5039972003998473</v>
      </c>
      <c r="U454">
        <f t="shared" si="152"/>
        <v>0.56394129979035634</v>
      </c>
      <c r="V454">
        <f t="shared" si="152"/>
        <v>0.7489009682465867</v>
      </c>
      <c r="W454">
        <f t="shared" si="152"/>
        <v>0.44342226310947563</v>
      </c>
      <c r="Z454" s="52"/>
      <c r="AA454" s="14">
        <v>25</v>
      </c>
      <c r="AB454" s="15" t="s">
        <v>0</v>
      </c>
      <c r="AC454" t="e">
        <f t="shared" si="151"/>
        <v>#DIV/0!</v>
      </c>
      <c r="AD454" t="e">
        <f t="shared" si="151"/>
        <v>#DIV/0!</v>
      </c>
      <c r="AE454">
        <f t="shared" si="151"/>
        <v>1.3945324357959505</v>
      </c>
      <c r="AF454">
        <f t="shared" si="153"/>
        <v>-0.33448793538542365</v>
      </c>
      <c r="AG454">
        <f t="shared" si="154"/>
        <v>-0.64533794822914869</v>
      </c>
      <c r="AH454">
        <f t="shared" si="155"/>
        <v>0.28948861020081629</v>
      </c>
      <c r="AI454">
        <f t="shared" si="156"/>
        <v>0.78631607279670301</v>
      </c>
      <c r="AJ454">
        <f t="shared" si="157"/>
        <v>1.0141466467470421</v>
      </c>
      <c r="AK454">
        <f t="shared" si="158"/>
        <v>1.3081862354798623</v>
      </c>
      <c r="AL454">
        <f t="shared" si="159"/>
        <v>-0.30067645189083769</v>
      </c>
      <c r="AM454">
        <f t="shared" si="160"/>
        <v>0.35632900008358082</v>
      </c>
      <c r="AN454">
        <f t="shared" si="161"/>
        <v>-1.2557050625405524</v>
      </c>
      <c r="AO454">
        <f t="shared" si="162"/>
        <v>-1.116051765792738</v>
      </c>
      <c r="AP454">
        <f t="shared" si="163"/>
        <v>-0.71748856763669655</v>
      </c>
      <c r="AQ454">
        <f t="shared" si="164"/>
        <v>-1.2538855660859964</v>
      </c>
      <c r="AR454">
        <f t="shared" si="165"/>
        <v>-1.162315275673278</v>
      </c>
      <c r="AS454">
        <f t="shared" si="166"/>
        <v>0.97114148982411175</v>
      </c>
      <c r="AT454">
        <f t="shared" si="167"/>
        <v>0.50487363651512684</v>
      </c>
      <c r="AU454">
        <f t="shared" si="168"/>
        <v>0.17233099763442808</v>
      </c>
      <c r="AV454">
        <f t="shared" si="169"/>
        <v>5.714768930345019E-2</v>
      </c>
    </row>
    <row r="455" spans="1:48" ht="14" customHeight="1">
      <c r="A455" s="52"/>
      <c r="B455" s="14">
        <v>26</v>
      </c>
      <c r="C455" s="15" t="s">
        <v>0</v>
      </c>
      <c r="D455" s="67"/>
      <c r="E455" s="68"/>
      <c r="F455">
        <f>(F383-F$392)/(F$393-F$392)</f>
        <v>0.52787769784172656</v>
      </c>
      <c r="G455">
        <f t="shared" si="152"/>
        <v>8.1716295961066134E-3</v>
      </c>
      <c r="H455">
        <f t="shared" si="152"/>
        <v>5.6837929358604558E-2</v>
      </c>
      <c r="I455">
        <f t="shared" si="152"/>
        <v>5.8528096068179755E-2</v>
      </c>
      <c r="J455">
        <f t="shared" si="152"/>
        <v>0.26604708900787361</v>
      </c>
      <c r="K455">
        <f t="shared" si="152"/>
        <v>0.26190476190476231</v>
      </c>
      <c r="L455">
        <f t="shared" si="152"/>
        <v>1</v>
      </c>
      <c r="M455">
        <f t="shared" si="152"/>
        <v>9.9547511312217188E-2</v>
      </c>
      <c r="N455">
        <f t="shared" si="152"/>
        <v>0.43902439024390238</v>
      </c>
      <c r="O455">
        <f t="shared" si="152"/>
        <v>0.16198192457140309</v>
      </c>
      <c r="P455">
        <f t="shared" si="152"/>
        <v>0.29208555868586611</v>
      </c>
      <c r="Q455">
        <f t="shared" si="152"/>
        <v>0.25015126032793034</v>
      </c>
      <c r="R455">
        <f t="shared" si="152"/>
        <v>0.2</v>
      </c>
      <c r="S455">
        <f t="shared" si="152"/>
        <v>0.17214811961284732</v>
      </c>
      <c r="T455">
        <f t="shared" si="152"/>
        <v>0.49552139499258563</v>
      </c>
      <c r="U455">
        <f t="shared" si="152"/>
        <v>0.68553459119496851</v>
      </c>
      <c r="V455">
        <f t="shared" si="152"/>
        <v>0.58578426546108131</v>
      </c>
      <c r="W455">
        <f t="shared" si="152"/>
        <v>0.88684452621895127</v>
      </c>
      <c r="Z455" s="52"/>
      <c r="AA455" s="14">
        <v>26</v>
      </c>
      <c r="AB455" s="15" t="s">
        <v>0</v>
      </c>
      <c r="AC455" t="e">
        <f t="shared" si="151"/>
        <v>#DIV/0!</v>
      </c>
      <c r="AD455" t="e">
        <f t="shared" si="151"/>
        <v>#DIV/0!</v>
      </c>
      <c r="AE455">
        <f t="shared" si="151"/>
        <v>3.7040411137027308E-2</v>
      </c>
      <c r="AF455">
        <f t="shared" si="153"/>
        <v>-0.36720455070378727</v>
      </c>
      <c r="AG455">
        <f t="shared" si="154"/>
        <v>-0.47630580775127684</v>
      </c>
      <c r="AH455">
        <f t="shared" si="155"/>
        <v>-0.96175053619404072</v>
      </c>
      <c r="AI455">
        <f t="shared" si="156"/>
        <v>-1.3011843283450153</v>
      </c>
      <c r="AJ455">
        <f t="shared" si="157"/>
        <v>-1.0555861011143954</v>
      </c>
      <c r="AK455">
        <f t="shared" si="158"/>
        <v>1.6731099176062498</v>
      </c>
      <c r="AL455">
        <f t="shared" si="159"/>
        <v>-0.17107120771467152</v>
      </c>
      <c r="AM455">
        <f t="shared" si="160"/>
        <v>-0.90512203708865979</v>
      </c>
      <c r="AN455">
        <f t="shared" si="161"/>
        <v>-1.2620540539172866</v>
      </c>
      <c r="AO455">
        <f t="shared" si="162"/>
        <v>-0.91397644231127295</v>
      </c>
      <c r="AP455">
        <f t="shared" si="163"/>
        <v>-0.45925891794597207</v>
      </c>
      <c r="AQ455">
        <f t="shared" si="164"/>
        <v>-0.80853086185249234</v>
      </c>
      <c r="AR455">
        <f t="shared" si="165"/>
        <v>-0.80486700879865625</v>
      </c>
      <c r="AS455">
        <f t="shared" si="166"/>
        <v>0.9252384919599479</v>
      </c>
      <c r="AT455">
        <f t="shared" si="167"/>
        <v>0.92577445052979157</v>
      </c>
      <c r="AU455">
        <f t="shared" si="168"/>
        <v>-0.65925355730279456</v>
      </c>
      <c r="AV455">
        <f t="shared" si="169"/>
        <v>1.576383174870154</v>
      </c>
    </row>
    <row r="456" spans="1:48" ht="14" customHeight="1">
      <c r="A456" s="52"/>
      <c r="B456" s="14">
        <v>27</v>
      </c>
      <c r="C456" s="15" t="s">
        <v>0</v>
      </c>
      <c r="D456" s="67"/>
      <c r="E456" s="68"/>
      <c r="F456">
        <f>(F384-F$392)/(F$393-F$392)</f>
        <v>0.38758992805755388</v>
      </c>
      <c r="G456">
        <f t="shared" si="152"/>
        <v>3.2172178448210777E-2</v>
      </c>
      <c r="H456">
        <f t="shared" si="152"/>
        <v>0.11085488806521257</v>
      </c>
      <c r="I456">
        <f t="shared" si="152"/>
        <v>0.1931094220323358</v>
      </c>
      <c r="J456">
        <f t="shared" si="152"/>
        <v>0.58273172476301716</v>
      </c>
      <c r="K456">
        <f t="shared" si="152"/>
        <v>0</v>
      </c>
      <c r="L456">
        <f t="shared" si="152"/>
        <v>0.53030303030303028</v>
      </c>
      <c r="M456">
        <f t="shared" si="152"/>
        <v>8.5972850678733004E-2</v>
      </c>
      <c r="N456">
        <f t="shared" si="152"/>
        <v>0.89430894308943099</v>
      </c>
      <c r="O456">
        <f t="shared" si="152"/>
        <v>0.32449742636285434</v>
      </c>
      <c r="P456">
        <f t="shared" si="152"/>
        <v>0.34096166824957291</v>
      </c>
      <c r="Q456">
        <f t="shared" si="152"/>
        <v>0.32443113738443968</v>
      </c>
      <c r="R456">
        <f t="shared" si="152"/>
        <v>0.56000000000000005</v>
      </c>
      <c r="S456">
        <f t="shared" si="152"/>
        <v>0.46965538273863877</v>
      </c>
      <c r="T456">
        <f t="shared" si="152"/>
        <v>8.920804803757082E-2</v>
      </c>
      <c r="U456">
        <f t="shared" si="152"/>
        <v>6.9182389937106917E-2</v>
      </c>
      <c r="V456">
        <f t="shared" si="152"/>
        <v>0.64926537211611213</v>
      </c>
      <c r="W456">
        <f t="shared" si="152"/>
        <v>0.30726770929162833</v>
      </c>
      <c r="Z456" s="52"/>
      <c r="AA456" s="14">
        <v>27</v>
      </c>
      <c r="AB456" s="15" t="s">
        <v>0</v>
      </c>
      <c r="AC456" t="e">
        <f t="shared" si="151"/>
        <v>#DIV/0!</v>
      </c>
      <c r="AD456" t="e">
        <f t="shared" si="151"/>
        <v>#DIV/0!</v>
      </c>
      <c r="AE456">
        <f t="shared" si="151"/>
        <v>-0.55614938115090562</v>
      </c>
      <c r="AF456">
        <f t="shared" si="153"/>
        <v>-0.22835853268297471</v>
      </c>
      <c r="AG456">
        <f t="shared" si="154"/>
        <v>-0.17528465381974725</v>
      </c>
      <c r="AH456">
        <f t="shared" si="155"/>
        <v>-0.40524068858623752</v>
      </c>
      <c r="AI456">
        <f t="shared" si="156"/>
        <v>1.6879292145364759E-2</v>
      </c>
      <c r="AJ456">
        <f t="shared" si="157"/>
        <v>-2.0904524750451161</v>
      </c>
      <c r="AK456">
        <f t="shared" si="158"/>
        <v>-0.21232910671341912</v>
      </c>
      <c r="AL456">
        <f t="shared" si="159"/>
        <v>-0.23587382980275465</v>
      </c>
      <c r="AM456">
        <f t="shared" si="160"/>
        <v>1.172562024136208</v>
      </c>
      <c r="AN456">
        <f t="shared" si="161"/>
        <v>-0.44056022092974279</v>
      </c>
      <c r="AO456">
        <f t="shared" si="162"/>
        <v>-0.69428033225458408</v>
      </c>
      <c r="AP456">
        <f t="shared" si="163"/>
        <v>-9.6594654232032187E-2</v>
      </c>
      <c r="AQ456">
        <f t="shared" si="164"/>
        <v>0.52753325084801972</v>
      </c>
      <c r="AR456">
        <f t="shared" si="165"/>
        <v>0.34038858783420312</v>
      </c>
      <c r="AS456">
        <f t="shared" si="166"/>
        <v>-1.2752604342515959</v>
      </c>
      <c r="AT456">
        <f t="shared" si="167"/>
        <v>-1.2077572618893706</v>
      </c>
      <c r="AU456">
        <f t="shared" si="168"/>
        <v>-0.33562080281986684</v>
      </c>
      <c r="AV456">
        <f t="shared" si="169"/>
        <v>-0.40933955522740501</v>
      </c>
    </row>
    <row r="457" spans="1:48" ht="14" customHeight="1">
      <c r="A457" s="52"/>
      <c r="B457" s="14">
        <v>28</v>
      </c>
      <c r="C457" s="15" t="s">
        <v>1</v>
      </c>
      <c r="D457" s="67"/>
      <c r="E457" s="68"/>
      <c r="F457">
        <f>(F385-F$392)/(F$393-F$392)</f>
        <v>0.51911774152106871</v>
      </c>
      <c r="G457">
        <f t="shared" si="152"/>
        <v>7.1645619585219242E-2</v>
      </c>
      <c r="H457">
        <f t="shared" si="152"/>
        <v>5.7207565921265857E-2</v>
      </c>
      <c r="I457">
        <f t="shared" si="152"/>
        <v>0.29110917790188284</v>
      </c>
      <c r="J457">
        <f t="shared" si="152"/>
        <v>0.57867622061150237</v>
      </c>
      <c r="K457">
        <f t="shared" si="152"/>
        <v>0.52905328798186002</v>
      </c>
      <c r="L457">
        <f t="shared" si="152"/>
        <v>0.58319805194805185</v>
      </c>
      <c r="M457">
        <f t="shared" si="152"/>
        <v>0.13538299935358764</v>
      </c>
      <c r="N457">
        <f t="shared" si="152"/>
        <v>0.63736449864498645</v>
      </c>
      <c r="O457">
        <f t="shared" si="152"/>
        <v>0.41165312065865722</v>
      </c>
      <c r="P457">
        <f t="shared" si="152"/>
        <v>0.49541921225636398</v>
      </c>
      <c r="Q457">
        <f t="shared" si="152"/>
        <v>0.34421538347252634</v>
      </c>
      <c r="R457">
        <f t="shared" si="152"/>
        <v>0.41785714285714287</v>
      </c>
      <c r="S457">
        <f t="shared" si="152"/>
        <v>0.38123138597883871</v>
      </c>
      <c r="T457">
        <f t="shared" si="152"/>
        <v>0.32467979906093786</v>
      </c>
      <c r="U457">
        <f t="shared" si="152"/>
        <v>0.41808924827792754</v>
      </c>
      <c r="V457">
        <f t="shared" si="152"/>
        <v>0.71509795452420377</v>
      </c>
      <c r="W457">
        <f t="shared" si="152"/>
        <v>0.42674245411135925</v>
      </c>
      <c r="Z457" s="52"/>
      <c r="AA457" s="14">
        <v>28</v>
      </c>
      <c r="AB457" s="15" t="s">
        <v>1</v>
      </c>
      <c r="AC457" t="e">
        <f t="shared" si="151"/>
        <v>#DIV/0!</v>
      </c>
      <c r="AD457" t="e">
        <f t="shared" si="151"/>
        <v>#DIV/0!</v>
      </c>
      <c r="AE457">
        <f t="shared" si="151"/>
        <v>0</v>
      </c>
      <c r="AF457">
        <f t="shared" si="153"/>
        <v>0</v>
      </c>
      <c r="AG457">
        <f t="shared" si="154"/>
        <v>-0.47424592827468615</v>
      </c>
      <c r="AH457">
        <f t="shared" si="155"/>
        <v>4.5909047322759801E-16</v>
      </c>
      <c r="AI457">
        <f t="shared" si="156"/>
        <v>4.6208259390286718E-16</v>
      </c>
      <c r="AJ457">
        <f t="shared" si="157"/>
        <v>2.1934165446102592E-15</v>
      </c>
      <c r="AK457">
        <f t="shared" si="158"/>
        <v>-4.456613415404779E-16</v>
      </c>
      <c r="AL457">
        <f t="shared" si="159"/>
        <v>2.6499875407863708E-16</v>
      </c>
      <c r="AM457">
        <f t="shared" si="160"/>
        <v>1.0132971427436849E-15</v>
      </c>
      <c r="AN457">
        <f t="shared" si="161"/>
        <v>-2.8060134507683004E-16</v>
      </c>
      <c r="AO457">
        <f t="shared" si="162"/>
        <v>7.4856105155299525E-16</v>
      </c>
      <c r="AP457">
        <f t="shared" si="163"/>
        <v>-5.4205557647548828E-16</v>
      </c>
      <c r="AQ457">
        <f t="shared" si="164"/>
        <v>0</v>
      </c>
      <c r="AR457">
        <f t="shared" si="165"/>
        <v>0</v>
      </c>
      <c r="AS457">
        <f t="shared" si="166"/>
        <v>-9.0190659198803235E-16</v>
      </c>
      <c r="AT457">
        <f t="shared" si="167"/>
        <v>-1.9215442291449747E-16</v>
      </c>
      <c r="AU457">
        <f t="shared" si="168"/>
        <v>0</v>
      </c>
      <c r="AV457">
        <f t="shared" si="169"/>
        <v>-3.8038013790194174E-16</v>
      </c>
    </row>
    <row r="458" spans="1:48" ht="14" customHeight="1">
      <c r="A458" s="52"/>
      <c r="B458" s="14">
        <v>29</v>
      </c>
      <c r="C458" s="15" t="s">
        <v>1</v>
      </c>
      <c r="D458" s="67"/>
      <c r="E458" s="68"/>
      <c r="F458">
        <f>(F386-F$392)/(F$393-F$392)</f>
        <v>0.27697841726618699</v>
      </c>
      <c r="G458">
        <f t="shared" si="152"/>
        <v>2.0985959876572605E-2</v>
      </c>
      <c r="H458">
        <f t="shared" si="152"/>
        <v>5.3979787064250967E-2</v>
      </c>
      <c r="I458">
        <f t="shared" si="152"/>
        <v>0.25387194233803606</v>
      </c>
      <c r="J458">
        <f t="shared" si="152"/>
        <v>0.66514246716541026</v>
      </c>
      <c r="K458">
        <f t="shared" si="152"/>
        <v>0.26190476190476231</v>
      </c>
      <c r="L458">
        <f t="shared" si="152"/>
        <v>0.28787878787878785</v>
      </c>
      <c r="M458">
        <f t="shared" si="152"/>
        <v>7.2398190045248834E-2</v>
      </c>
      <c r="N458">
        <f t="shared" si="152"/>
        <v>0.5934959349593496</v>
      </c>
      <c r="O458">
        <f t="shared" si="152"/>
        <v>0.431370870774616</v>
      </c>
      <c r="P458">
        <f t="shared" si="152"/>
        <v>0.49843702472669454</v>
      </c>
      <c r="Q458">
        <f t="shared" si="152"/>
        <v>0.26255176361952343</v>
      </c>
      <c r="R458">
        <f t="shared" si="152"/>
        <v>0.24</v>
      </c>
      <c r="S458">
        <f t="shared" si="152"/>
        <v>0.20389491569729451</v>
      </c>
      <c r="T458">
        <f t="shared" si="152"/>
        <v>0.25693891411641417</v>
      </c>
      <c r="U458">
        <f t="shared" si="152"/>
        <v>0.43396226415094341</v>
      </c>
      <c r="V458">
        <f t="shared" si="152"/>
        <v>0.95035946263934479</v>
      </c>
      <c r="W458">
        <f t="shared" si="152"/>
        <v>0.29438822447102114</v>
      </c>
      <c r="Z458" s="52"/>
      <c r="AA458" s="14">
        <v>29</v>
      </c>
      <c r="AB458" s="15" t="s">
        <v>1</v>
      </c>
      <c r="AC458" t="e">
        <f t="shared" si="151"/>
        <v>#DIV/0!</v>
      </c>
      <c r="AD458" t="e">
        <f t="shared" si="151"/>
        <v>#DIV/0!</v>
      </c>
      <c r="AE458">
        <f t="shared" si="151"/>
        <v>-1.0238567173779294</v>
      </c>
      <c r="AF458">
        <f t="shared" si="153"/>
        <v>-0.29307213214910749</v>
      </c>
      <c r="AG458">
        <f t="shared" si="154"/>
        <v>-0.49223342219213906</v>
      </c>
      <c r="AH458">
        <f t="shared" si="155"/>
        <v>-0.15398041400254484</v>
      </c>
      <c r="AI458">
        <f t="shared" si="156"/>
        <v>0.35987857039953275</v>
      </c>
      <c r="AJ458">
        <f t="shared" si="157"/>
        <v>-1.0555861011143954</v>
      </c>
      <c r="AK458">
        <f t="shared" si="158"/>
        <v>-1.1854589257171193</v>
      </c>
      <c r="AL458">
        <f t="shared" si="159"/>
        <v>-0.30067645189083769</v>
      </c>
      <c r="AM458">
        <f t="shared" si="160"/>
        <v>-0.20019351631593671</v>
      </c>
      <c r="AN458">
        <f t="shared" si="161"/>
        <v>9.9670554144648218E-2</v>
      </c>
      <c r="AO458">
        <f t="shared" si="162"/>
        <v>1.3564943415720286E-2</v>
      </c>
      <c r="AP458">
        <f t="shared" si="163"/>
        <v>-0.39871466862651533</v>
      </c>
      <c r="AQ458">
        <f t="shared" si="164"/>
        <v>-0.66007929377465779</v>
      </c>
      <c r="AR458">
        <f t="shared" si="165"/>
        <v>-0.68265756924120113</v>
      </c>
      <c r="AS458">
        <f t="shared" si="166"/>
        <v>-0.36686893427979889</v>
      </c>
      <c r="AT458">
        <f t="shared" si="167"/>
        <v>5.4945180154623519E-2</v>
      </c>
      <c r="AU458">
        <f t="shared" si="168"/>
        <v>1.1993856740535709</v>
      </c>
      <c r="AV458">
        <f t="shared" si="169"/>
        <v>-0.4534667270073508</v>
      </c>
    </row>
    <row r="459" spans="1:48" ht="14" customHeight="1">
      <c r="A459" s="52"/>
      <c r="B459" s="14">
        <v>30</v>
      </c>
      <c r="C459" s="15" t="s">
        <v>1</v>
      </c>
      <c r="D459" s="67"/>
      <c r="E459" s="68"/>
      <c r="F459">
        <f>(F387-F$392)/(F$393-F$392)</f>
        <v>0.82733812949640284</v>
      </c>
      <c r="G459">
        <f t="shared" si="152"/>
        <v>1.1783979286767608E-2</v>
      </c>
      <c r="H459">
        <f t="shared" si="152"/>
        <v>0.11209789222939553</v>
      </c>
      <c r="I459">
        <f t="shared" si="152"/>
        <v>0.12331554942181878</v>
      </c>
      <c r="J459">
        <f t="shared" si="152"/>
        <v>0.4506866459353453</v>
      </c>
      <c r="K459">
        <f t="shared" si="152"/>
        <v>0.61904761904761951</v>
      </c>
      <c r="L459">
        <f t="shared" si="152"/>
        <v>0.43939393939393945</v>
      </c>
      <c r="M459">
        <f t="shared" si="152"/>
        <v>7.2398190045248834E-2</v>
      </c>
      <c r="N459">
        <f t="shared" si="152"/>
        <v>0.84552845528455289</v>
      </c>
      <c r="O459">
        <f t="shared" si="152"/>
        <v>0.27763188531084504</v>
      </c>
      <c r="P459">
        <f t="shared" si="152"/>
        <v>0.31024153470229243</v>
      </c>
      <c r="Q459">
        <f t="shared" si="152"/>
        <v>0.37620662453467602</v>
      </c>
      <c r="R459">
        <f t="shared" si="152"/>
        <v>0.64</v>
      </c>
      <c r="S459">
        <f t="shared" si="152"/>
        <v>0.54371977519278603</v>
      </c>
      <c r="T459">
        <f t="shared" si="152"/>
        <v>0.32007732691838708</v>
      </c>
      <c r="U459">
        <f t="shared" si="152"/>
        <v>0.689727463312369</v>
      </c>
      <c r="V459">
        <f t="shared" si="152"/>
        <v>0.83222234290175467</v>
      </c>
      <c r="W459">
        <f t="shared" si="152"/>
        <v>0.58141674333026683</v>
      </c>
      <c r="Z459" s="52"/>
      <c r="AA459" s="14">
        <v>30</v>
      </c>
      <c r="AB459" s="15" t="s">
        <v>1</v>
      </c>
      <c r="AC459" t="e">
        <f t="shared" si="151"/>
        <v>#DIV/0!</v>
      </c>
      <c r="AD459" t="e">
        <f t="shared" si="151"/>
        <v>#DIV/0!</v>
      </c>
      <c r="AE459">
        <f>(F459-AVERAGE(F$430:F$460))/_xlfn.STDEV.P(F$430:F$460)</f>
        <v>1.3032724677516532</v>
      </c>
      <c r="AF459">
        <f t="shared" si="153"/>
        <v>-0.34630667985351204</v>
      </c>
      <c r="AG459">
        <f t="shared" si="154"/>
        <v>-0.16835774499697639</v>
      </c>
      <c r="AH459">
        <f t="shared" si="155"/>
        <v>-0.69384668300764818</v>
      </c>
      <c r="AI459">
        <f t="shared" si="156"/>
        <v>-0.53270156848756856</v>
      </c>
      <c r="AJ459">
        <f t="shared" si="157"/>
        <v>0.3555953178820398</v>
      </c>
      <c r="AK459">
        <f t="shared" si="158"/>
        <v>-0.57725278883980635</v>
      </c>
      <c r="AL459">
        <f t="shared" si="159"/>
        <v>-0.30067645189083769</v>
      </c>
      <c r="AM459">
        <f t="shared" si="160"/>
        <v>0.94995301757640072</v>
      </c>
      <c r="AN459">
        <f t="shared" si="161"/>
        <v>-0.67745917844122494</v>
      </c>
      <c r="AO459">
        <f t="shared" si="162"/>
        <v>-0.8323660739595885</v>
      </c>
      <c r="AP459">
        <f t="shared" si="163"/>
        <v>0.15619411804186487</v>
      </c>
      <c r="AQ459">
        <f t="shared" si="164"/>
        <v>0.82443638700368893</v>
      </c>
      <c r="AR459">
        <f t="shared" si="165"/>
        <v>0.62549981193719284</v>
      </c>
      <c r="AS459">
        <f t="shared" si="166"/>
        <v>-2.4925922526298855E-2</v>
      </c>
      <c r="AT459">
        <f t="shared" si="167"/>
        <v>0.94028827170271134</v>
      </c>
      <c r="AU459">
        <f t="shared" si="168"/>
        <v>0.59711133634988467</v>
      </c>
      <c r="AV459">
        <f t="shared" si="169"/>
        <v>0.52993881551715483</v>
      </c>
    </row>
    <row r="460" spans="1:48" ht="14" customHeight="1">
      <c r="A460" s="52"/>
      <c r="B460" s="18">
        <v>31</v>
      </c>
      <c r="C460" s="19" t="s">
        <v>0</v>
      </c>
      <c r="D460" s="67"/>
      <c r="E460" s="68"/>
      <c r="F460">
        <f>(F388-F$392)/(F$393-F$392)</f>
        <v>0.60611510791366907</v>
      </c>
      <c r="G460">
        <f t="shared" si="152"/>
        <v>3.5000468762543681E-2</v>
      </c>
      <c r="H460">
        <f t="shared" si="152"/>
        <v>0.14230896955955513</v>
      </c>
      <c r="I460">
        <f t="shared" si="152"/>
        <v>0.21312157064072543</v>
      </c>
      <c r="J460">
        <f t="shared" si="152"/>
        <v>0.61250481360338915</v>
      </c>
      <c r="K460">
        <f t="shared" si="152"/>
        <v>0.83333333333333348</v>
      </c>
      <c r="L460">
        <f t="shared" si="152"/>
        <v>0.53030303030303028</v>
      </c>
      <c r="M460">
        <f t="shared" si="152"/>
        <v>0.84162895927601811</v>
      </c>
      <c r="N460">
        <f t="shared" si="152"/>
        <v>0</v>
      </c>
      <c r="O460">
        <f t="shared" si="152"/>
        <v>0.79136675543446877</v>
      </c>
      <c r="P460">
        <f t="shared" si="152"/>
        <v>0.61331137174086603</v>
      </c>
      <c r="Q460">
        <f t="shared" si="152"/>
        <v>0.43585622661170642</v>
      </c>
      <c r="R460">
        <f t="shared" si="152"/>
        <v>0.84</v>
      </c>
      <c r="S460">
        <f t="shared" si="152"/>
        <v>0.84537968892955184</v>
      </c>
      <c r="T460">
        <f t="shared" si="152"/>
        <v>0.17937922679906665</v>
      </c>
      <c r="U460">
        <f t="shared" si="152"/>
        <v>4.6121593291404611E-2</v>
      </c>
      <c r="V460">
        <f>(V388-V$392)/(V$393-V$392)</f>
        <v>0.59701053180659824</v>
      </c>
      <c r="W460">
        <f>(W388-W$392)/(W$393-W$392)</f>
        <v>4.4158233670653177E-2</v>
      </c>
      <c r="Z460" s="52"/>
      <c r="AA460" s="14">
        <v>31</v>
      </c>
      <c r="AB460" s="15" t="s">
        <v>0</v>
      </c>
      <c r="AC460" t="e">
        <f t="shared" si="151"/>
        <v>#DIV/0!</v>
      </c>
      <c r="AD460" t="e">
        <f t="shared" si="151"/>
        <v>#DIV/0!</v>
      </c>
      <c r="AE460">
        <f t="shared" si="151"/>
        <v>0.36785779529760554</v>
      </c>
      <c r="AF460">
        <f t="shared" si="153"/>
        <v>-0.21199653819810577</v>
      </c>
      <c r="AG460">
        <f t="shared" si="154"/>
        <v>0</v>
      </c>
      <c r="AH460">
        <f t="shared" si="155"/>
        <v>-0.32248806527410134</v>
      </c>
      <c r="AI460">
        <f t="shared" si="156"/>
        <v>0.14079697187916937</v>
      </c>
      <c r="AJ460">
        <f t="shared" si="157"/>
        <v>1.2023041692798995</v>
      </c>
      <c r="AK460">
        <f t="shared" si="158"/>
        <v>-0.21232910671341912</v>
      </c>
      <c r="AL460">
        <f t="shared" si="159"/>
        <v>3.3714721331005335</v>
      </c>
      <c r="AM460">
        <f t="shared" si="160"/>
        <v>-2.9086030961269245</v>
      </c>
      <c r="AN460">
        <f t="shared" si="161"/>
        <v>1.9194009545618755</v>
      </c>
      <c r="AO460">
        <f t="shared" si="162"/>
        <v>0.52992042689421481</v>
      </c>
      <c r="AP460">
        <f t="shared" si="163"/>
        <v>0.44742748938466237</v>
      </c>
      <c r="AQ460">
        <f t="shared" si="164"/>
        <v>1.5666942273928621</v>
      </c>
      <c r="AR460">
        <f t="shared" si="165"/>
        <v>1.7867410564601622</v>
      </c>
      <c r="AS460">
        <f t="shared" si="166"/>
        <v>-0.78691422675704092</v>
      </c>
      <c r="AT460">
        <f t="shared" si="167"/>
        <v>-1.2875832783404275</v>
      </c>
      <c r="AU460">
        <f t="shared" si="168"/>
        <v>-0.60202097754166806</v>
      </c>
      <c r="AV460">
        <f t="shared" si="169"/>
        <v>-1.3107946358748681</v>
      </c>
    </row>
    <row r="461" spans="1:48" ht="14" customHeight="1">
      <c r="A461" s="60"/>
      <c r="B461" s="63"/>
      <c r="C461" s="64"/>
      <c r="D461" s="65"/>
      <c r="E461" s="65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</row>
    <row r="462" spans="1:48" ht="14" customHeight="1">
      <c r="A462" s="60"/>
      <c r="B462" s="63"/>
      <c r="C462" s="64"/>
      <c r="D462" s="65"/>
      <c r="E462" s="65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</row>
    <row r="463" spans="1:48" ht="14" customHeight="1">
      <c r="A463" s="60"/>
      <c r="B463" s="63"/>
      <c r="C463" s="64"/>
      <c r="D463" s="65"/>
      <c r="E463" s="65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</row>
    <row r="464" spans="1:48" ht="14" customHeight="1">
      <c r="A464" s="51" t="s">
        <v>213</v>
      </c>
      <c r="B464" s="51"/>
      <c r="C464" s="51"/>
      <c r="D464" s="51"/>
      <c r="E464" s="51"/>
      <c r="F464" s="51"/>
      <c r="Z464" s="51" t="s">
        <v>222</v>
      </c>
      <c r="AA464" s="51"/>
      <c r="AB464" s="51"/>
      <c r="AC464" s="51"/>
      <c r="AD464" s="51"/>
      <c r="AE464" s="51"/>
    </row>
    <row r="465" spans="1:48" ht="14" customHeight="1">
      <c r="A465" s="51"/>
      <c r="B465" s="51"/>
      <c r="C465" s="51"/>
      <c r="D465" s="51"/>
      <c r="E465" s="51"/>
      <c r="F465" s="51"/>
      <c r="Z465" s="51"/>
      <c r="AA465" s="51"/>
      <c r="AB465" s="51"/>
      <c r="AC465" s="51"/>
      <c r="AD465" s="51"/>
      <c r="AE465" s="51"/>
    </row>
    <row r="466" spans="1:48" ht="14" customHeight="1">
      <c r="A466" s="51"/>
      <c r="B466" s="51"/>
      <c r="C466" s="51"/>
      <c r="D466" s="51"/>
      <c r="E466" s="51"/>
      <c r="F466" s="51"/>
      <c r="Z466" s="51"/>
      <c r="AA466" s="51"/>
      <c r="AB466" s="51"/>
      <c r="AC466" s="51"/>
      <c r="AD466" s="51"/>
      <c r="AE466" s="51"/>
    </row>
    <row r="467" spans="1:48" ht="14" customHeight="1">
      <c r="A467" s="27"/>
      <c r="B467" s="16" t="s">
        <v>169</v>
      </c>
      <c r="C467" s="16" t="s">
        <v>170</v>
      </c>
      <c r="D467" s="9" t="s">
        <v>34</v>
      </c>
      <c r="E467" s="9" t="s">
        <v>35</v>
      </c>
      <c r="F467" s="9" t="s">
        <v>36</v>
      </c>
      <c r="G467" s="9" t="s">
        <v>37</v>
      </c>
      <c r="H467" s="9" t="s">
        <v>38</v>
      </c>
      <c r="I467" s="9" t="s">
        <v>39</v>
      </c>
      <c r="J467" s="9" t="s">
        <v>40</v>
      </c>
      <c r="K467" s="9" t="s">
        <v>41</v>
      </c>
      <c r="L467" s="9" t="s">
        <v>42</v>
      </c>
      <c r="M467" s="9" t="s">
        <v>43</v>
      </c>
      <c r="N467" s="9" t="s">
        <v>44</v>
      </c>
      <c r="O467" s="9" t="s">
        <v>45</v>
      </c>
      <c r="P467" s="9" t="s">
        <v>46</v>
      </c>
      <c r="Q467" s="9" t="s">
        <v>47</v>
      </c>
      <c r="R467" s="9" t="s">
        <v>48</v>
      </c>
      <c r="S467" s="9" t="s">
        <v>49</v>
      </c>
      <c r="T467" s="9" t="s">
        <v>50</v>
      </c>
      <c r="U467" s="9" t="s">
        <v>51</v>
      </c>
      <c r="V467" s="9" t="s">
        <v>52</v>
      </c>
      <c r="W467" s="24" t="s">
        <v>53</v>
      </c>
      <c r="Z467" s="27"/>
      <c r="AA467" s="16" t="s">
        <v>169</v>
      </c>
      <c r="AB467" s="16" t="s">
        <v>170</v>
      </c>
      <c r="AC467" s="9" t="s">
        <v>177</v>
      </c>
      <c r="AD467" s="9" t="s">
        <v>178</v>
      </c>
      <c r="AE467" s="9" t="s">
        <v>179</v>
      </c>
      <c r="AF467" s="12" t="s">
        <v>180</v>
      </c>
      <c r="AG467" s="9" t="s">
        <v>181</v>
      </c>
      <c r="AH467" s="10" t="s">
        <v>182</v>
      </c>
      <c r="AI467" s="12" t="s">
        <v>183</v>
      </c>
      <c r="AJ467" s="9" t="s">
        <v>184</v>
      </c>
      <c r="AK467" s="9" t="s">
        <v>185</v>
      </c>
      <c r="AL467" s="9" t="s">
        <v>186</v>
      </c>
      <c r="AM467" s="9" t="s">
        <v>187</v>
      </c>
      <c r="AN467" s="12" t="s">
        <v>188</v>
      </c>
      <c r="AO467" s="12" t="s">
        <v>189</v>
      </c>
      <c r="AP467" s="9" t="s">
        <v>190</v>
      </c>
      <c r="AQ467" s="9" t="s">
        <v>191</v>
      </c>
      <c r="AR467" s="9" t="s">
        <v>192</v>
      </c>
      <c r="AS467" s="10" t="s">
        <v>193</v>
      </c>
      <c r="AT467" s="9" t="s">
        <v>194</v>
      </c>
      <c r="AU467" s="12" t="s">
        <v>195</v>
      </c>
      <c r="AV467" s="24" t="s">
        <v>196</v>
      </c>
    </row>
    <row r="468" spans="1:48" ht="15" customHeight="1">
      <c r="A468" s="52" t="s">
        <v>200</v>
      </c>
      <c r="B468" s="14">
        <v>1</v>
      </c>
      <c r="C468" s="15" t="s">
        <v>1</v>
      </c>
      <c r="D468">
        <f>D76-D327</f>
        <v>2</v>
      </c>
      <c r="E468">
        <f t="shared" ref="E468:W482" si="170">E76-E327</f>
        <v>-1</v>
      </c>
      <c r="F468">
        <f t="shared" si="170"/>
        <v>193.11111111111143</v>
      </c>
      <c r="G468">
        <f t="shared" ref="G468:W483" si="171">G76-G327</f>
        <v>561.73085829115507</v>
      </c>
      <c r="H468">
        <f t="shared" si="171"/>
        <v>322.47287448041027</v>
      </c>
      <c r="I468">
        <f t="shared" si="171"/>
        <v>0.25916156939943003</v>
      </c>
      <c r="J468">
        <f t="shared" si="171"/>
        <v>4.5821253638834047E-2</v>
      </c>
      <c r="K468">
        <f t="shared" si="171"/>
        <v>1.4111111111111079</v>
      </c>
      <c r="L468">
        <f t="shared" si="171"/>
        <v>0.18111111111111114</v>
      </c>
      <c r="M468">
        <f t="shared" si="171"/>
        <v>-0.10666666666666669</v>
      </c>
      <c r="N468">
        <f t="shared" si="171"/>
        <v>0.1855555555555557</v>
      </c>
      <c r="O468">
        <f t="shared" si="171"/>
        <v>4.7205494044513765</v>
      </c>
      <c r="P468">
        <f t="shared" si="171"/>
        <v>36.888053253428609</v>
      </c>
      <c r="Q468">
        <f t="shared" si="171"/>
        <v>17.633247242690139</v>
      </c>
      <c r="R468">
        <f t="shared" si="171"/>
        <v>10.888888888888889</v>
      </c>
      <c r="S468">
        <f t="shared" si="171"/>
        <v>19.192166238352957</v>
      </c>
      <c r="T468">
        <f t="shared" si="171"/>
        <v>-0.47215351424824448</v>
      </c>
      <c r="U468">
        <f t="shared" si="171"/>
        <v>123.44444444444449</v>
      </c>
      <c r="V468">
        <f t="shared" si="171"/>
        <v>0.73729839566208799</v>
      </c>
      <c r="W468">
        <f t="shared" si="171"/>
        <v>151.55555555555549</v>
      </c>
      <c r="AA468" s="14">
        <v>1</v>
      </c>
      <c r="AB468" s="15" t="s">
        <v>1</v>
      </c>
      <c r="AC468" t="e">
        <f>AC430-AC399</f>
        <v>#VALUE!</v>
      </c>
      <c r="AD468" t="e">
        <f>AD430-AD399</f>
        <v>#DIV/0!</v>
      </c>
      <c r="AE468">
        <f>AE430-AE399</f>
        <v>-0.88189692224329741</v>
      </c>
      <c r="AF468">
        <f t="shared" ref="AE468:AV468" si="172">AF430-AF399</f>
        <v>9.288149526671477E-2</v>
      </c>
      <c r="AG468">
        <f t="shared" si="172"/>
        <v>0.2153010042853877</v>
      </c>
      <c r="AH468">
        <f t="shared" si="172"/>
        <v>-4.8401839937422309E-2</v>
      </c>
      <c r="AI468">
        <f t="shared" si="172"/>
        <v>-0.19701037780494013</v>
      </c>
      <c r="AJ468">
        <f t="shared" si="172"/>
        <v>-0.65479740153173283</v>
      </c>
      <c r="AK468">
        <f t="shared" si="172"/>
        <v>0.8771754999587521</v>
      </c>
      <c r="AL468">
        <f t="shared" si="172"/>
        <v>-0.14419955642237645</v>
      </c>
      <c r="AM468">
        <f t="shared" si="172"/>
        <v>-0.42832500519267847</v>
      </c>
      <c r="AN468">
        <f t="shared" si="172"/>
        <v>0.11708548226837165</v>
      </c>
      <c r="AO468">
        <f t="shared" si="172"/>
        <v>0.26743888192982029</v>
      </c>
      <c r="AP468">
        <f t="shared" si="172"/>
        <v>8.5742403606482165E-2</v>
      </c>
      <c r="AQ468">
        <f t="shared" si="172"/>
        <v>0.24110480317709646</v>
      </c>
      <c r="AR468">
        <f t="shared" si="172"/>
        <v>0.27582224475153544</v>
      </c>
      <c r="AS468">
        <f t="shared" si="172"/>
        <v>-0.34101416561807257</v>
      </c>
      <c r="AT468">
        <f t="shared" si="172"/>
        <v>-0.6062546344307006</v>
      </c>
      <c r="AU468">
        <f t="shared" si="172"/>
        <v>6.5568350112728824E-2</v>
      </c>
      <c r="AV468">
        <f t="shared" si="172"/>
        <v>-0.88635780076532145</v>
      </c>
    </row>
    <row r="469" spans="1:48" ht="15" customHeight="1">
      <c r="A469" s="52"/>
      <c r="B469" s="14">
        <v>2</v>
      </c>
      <c r="C469" s="15" t="s">
        <v>1</v>
      </c>
      <c r="D469">
        <f t="shared" ref="D469:S498" si="173">D77-D328</f>
        <v>-12.5</v>
      </c>
      <c r="E469">
        <f t="shared" si="173"/>
        <v>-1.5</v>
      </c>
      <c r="F469">
        <f t="shared" si="173"/>
        <v>2</v>
      </c>
      <c r="G469">
        <f t="shared" ref="G469:W469" si="174">G77-G328</f>
        <v>-661.58145103207869</v>
      </c>
      <c r="H469">
        <f t="shared" si="174"/>
        <v>-262.53847702219696</v>
      </c>
      <c r="I469">
        <f t="shared" si="174"/>
        <v>-0.27109114019007396</v>
      </c>
      <c r="J469">
        <f t="shared" si="174"/>
        <v>-7.4247182233931119E-2</v>
      </c>
      <c r="K469">
        <f t="shared" si="174"/>
        <v>1</v>
      </c>
      <c r="L469">
        <f t="shared" si="174"/>
        <v>-5.6666666666666664E-2</v>
      </c>
      <c r="M469">
        <f t="shared" si="174"/>
        <v>0</v>
      </c>
      <c r="N469">
        <f t="shared" si="174"/>
        <v>4.666666666666669E-2</v>
      </c>
      <c r="O469">
        <f t="shared" si="174"/>
        <v>0.32262423468689505</v>
      </c>
      <c r="P469">
        <f t="shared" si="174"/>
        <v>-0.82633030079616532</v>
      </c>
      <c r="Q469">
        <f t="shared" si="174"/>
        <v>-14.629860405091204</v>
      </c>
      <c r="R469">
        <f t="shared" si="174"/>
        <v>-18</v>
      </c>
      <c r="S469">
        <f t="shared" si="174"/>
        <v>-20.63723498120013</v>
      </c>
      <c r="T469">
        <f t="shared" si="174"/>
        <v>0.57955817688829114</v>
      </c>
      <c r="U469">
        <f t="shared" si="174"/>
        <v>50.333333333333329</v>
      </c>
      <c r="V469">
        <f t="shared" si="174"/>
        <v>-0.28150059277219697</v>
      </c>
      <c r="W469">
        <f t="shared" si="174"/>
        <v>82.6666666666667</v>
      </c>
      <c r="AA469" s="14">
        <v>2</v>
      </c>
      <c r="AB469" s="15" t="s">
        <v>1</v>
      </c>
      <c r="AC469" t="e">
        <f t="shared" ref="AC469:AV469" si="175">AC431-AC400</f>
        <v>#DIV/0!</v>
      </c>
      <c r="AD469" t="e">
        <f t="shared" si="175"/>
        <v>#DIV/0!</v>
      </c>
      <c r="AE469">
        <f t="shared" si="175"/>
        <v>0.44709463764751289</v>
      </c>
      <c r="AF469">
        <f t="shared" si="175"/>
        <v>-2.5896221293536525E-2</v>
      </c>
      <c r="AG469">
        <f t="shared" si="175"/>
        <v>0.32974424115537848</v>
      </c>
      <c r="AH469">
        <f t="shared" si="175"/>
        <v>-0.67977943477393599</v>
      </c>
      <c r="AI469">
        <f t="shared" si="175"/>
        <v>-2.6430112084261528</v>
      </c>
      <c r="AJ469">
        <f t="shared" si="175"/>
        <v>0.24198340621478032</v>
      </c>
      <c r="AK469">
        <f t="shared" si="175"/>
        <v>-1.0063603337849067</v>
      </c>
      <c r="AL469">
        <f t="shared" si="175"/>
        <v>9.7157885028716195E-2</v>
      </c>
      <c r="AM469">
        <f t="shared" si="175"/>
        <v>-3.5632144338492988E-2</v>
      </c>
      <c r="AN469">
        <f t="shared" si="175"/>
        <v>-0.90218533516500354</v>
      </c>
      <c r="AO469">
        <f t="shared" si="175"/>
        <v>-0.65238528345974434</v>
      </c>
      <c r="AP469">
        <f t="shared" si="175"/>
        <v>-0.28912286410225274</v>
      </c>
      <c r="AQ469">
        <f t="shared" si="175"/>
        <v>-0.87258127720942014</v>
      </c>
      <c r="AR469">
        <f t="shared" si="175"/>
        <v>-0.50771560326522325</v>
      </c>
      <c r="AS469">
        <f t="shared" si="175"/>
        <v>0.47659443195899043</v>
      </c>
      <c r="AT469">
        <f t="shared" si="175"/>
        <v>0.6559581479875316</v>
      </c>
      <c r="AU469">
        <f t="shared" si="175"/>
        <v>-6.4076330089017919E-3</v>
      </c>
      <c r="AV469">
        <f t="shared" si="175"/>
        <v>1.13436923069822</v>
      </c>
    </row>
    <row r="470" spans="1:48" ht="15" customHeight="1">
      <c r="A470" s="52"/>
      <c r="B470" s="14">
        <v>3</v>
      </c>
      <c r="C470" s="15" t="s">
        <v>1</v>
      </c>
      <c r="D470">
        <f t="shared" si="173"/>
        <v>5</v>
      </c>
      <c r="E470">
        <f t="shared" si="170"/>
        <v>-1</v>
      </c>
      <c r="F470">
        <f t="shared" si="170"/>
        <v>-43.333333333333258</v>
      </c>
      <c r="G470">
        <f t="shared" si="171"/>
        <v>468.8824917042939</v>
      </c>
      <c r="H470">
        <f t="shared" si="171"/>
        <v>431.26679646178104</v>
      </c>
      <c r="I470">
        <f t="shared" si="171"/>
        <v>7.0746326296412754E-2</v>
      </c>
      <c r="J470">
        <f t="shared" si="171"/>
        <v>5.0425248465240324E-2</v>
      </c>
      <c r="K470">
        <f t="shared" si="171"/>
        <v>1.7333333333333201</v>
      </c>
      <c r="L470">
        <f t="shared" si="171"/>
        <v>1.999999999999999E-2</v>
      </c>
      <c r="M470">
        <f t="shared" si="171"/>
        <v>-5.3333333333333344E-2</v>
      </c>
      <c r="N470">
        <f t="shared" si="171"/>
        <v>7.8333333333333532E-2</v>
      </c>
      <c r="O470">
        <f t="shared" si="171"/>
        <v>1.5532226582164528</v>
      </c>
      <c r="P470">
        <f t="shared" si="171"/>
        <v>11.841481122890407</v>
      </c>
      <c r="Q470">
        <f t="shared" si="171"/>
        <v>4.4458072626894136</v>
      </c>
      <c r="R470">
        <f t="shared" si="171"/>
        <v>8</v>
      </c>
      <c r="S470">
        <f t="shared" si="171"/>
        <v>8.5219079291946187</v>
      </c>
      <c r="T470">
        <f t="shared" si="171"/>
        <v>-0.70681646014782196</v>
      </c>
      <c r="U470">
        <f t="shared" si="171"/>
        <v>50.333333333333343</v>
      </c>
      <c r="V470">
        <f t="shared" si="171"/>
        <v>-0.34395572636668525</v>
      </c>
      <c r="W470">
        <f t="shared" si="171"/>
        <v>93.499999999999943</v>
      </c>
      <c r="AA470" s="14">
        <v>3</v>
      </c>
      <c r="AB470" s="15" t="s">
        <v>1</v>
      </c>
      <c r="AC470" t="e">
        <f t="shared" ref="AC470:AV470" si="176">AC432-AC401</f>
        <v>#DIV/0!</v>
      </c>
      <c r="AD470" t="e">
        <f t="shared" si="176"/>
        <v>#DIV/0!</v>
      </c>
      <c r="AE470">
        <f t="shared" si="176"/>
        <v>-1.4793928677183021</v>
      </c>
      <c r="AF470">
        <f t="shared" si="176"/>
        <v>0.39716124399659086</v>
      </c>
      <c r="AG470">
        <f t="shared" si="176"/>
        <v>-0.71172058268439908</v>
      </c>
      <c r="AH470">
        <f t="shared" si="176"/>
        <v>0.32843433004561501</v>
      </c>
      <c r="AI470">
        <f t="shared" si="176"/>
        <v>1.6208098258920889</v>
      </c>
      <c r="AJ470">
        <f t="shared" si="176"/>
        <v>-0.35446122052439372</v>
      </c>
      <c r="AK470">
        <f t="shared" si="176"/>
        <v>0.84412800586226178</v>
      </c>
      <c r="AL470">
        <f t="shared" si="176"/>
        <v>0.10217812732699394</v>
      </c>
      <c r="AM470">
        <f t="shared" si="176"/>
        <v>0.45883960717561911</v>
      </c>
      <c r="AN470">
        <f t="shared" si="176"/>
        <v>0.26022130183239889</v>
      </c>
      <c r="AO470">
        <f t="shared" si="176"/>
        <v>-0.50820354307825566</v>
      </c>
      <c r="AP470">
        <f t="shared" si="176"/>
        <v>-1.3016586294412904</v>
      </c>
      <c r="AQ470">
        <f t="shared" si="176"/>
        <v>-1.429572113781707</v>
      </c>
      <c r="AR470">
        <f t="shared" si="176"/>
        <v>-1.5086641902677345</v>
      </c>
      <c r="AS470">
        <f t="shared" si="176"/>
        <v>5.1786731227846397E-2</v>
      </c>
      <c r="AT470">
        <f t="shared" si="176"/>
        <v>1.1369441676356484</v>
      </c>
      <c r="AU470">
        <f t="shared" si="176"/>
        <v>-0.24165090617323992</v>
      </c>
      <c r="AV470">
        <f t="shared" si="176"/>
        <v>1.4390948221005171</v>
      </c>
    </row>
    <row r="471" spans="1:48" ht="15" customHeight="1">
      <c r="A471" s="52"/>
      <c r="B471" s="14">
        <v>4</v>
      </c>
      <c r="C471" s="15" t="s">
        <v>1</v>
      </c>
      <c r="D471">
        <f t="shared" si="173"/>
        <v>3</v>
      </c>
      <c r="E471">
        <f t="shared" si="170"/>
        <v>-9</v>
      </c>
      <c r="F471">
        <f t="shared" si="170"/>
        <v>-10.25</v>
      </c>
      <c r="G471">
        <f t="shared" si="171"/>
        <v>-179.68049901780466</v>
      </c>
      <c r="H471">
        <f t="shared" si="171"/>
        <v>-324.53999691565087</v>
      </c>
      <c r="I471">
        <f t="shared" si="171"/>
        <v>0.70133600511690108</v>
      </c>
      <c r="J471">
        <f t="shared" si="171"/>
        <v>2.9895075986794195E-2</v>
      </c>
      <c r="K471">
        <f t="shared" si="171"/>
        <v>2.0250000000000021</v>
      </c>
      <c r="L471">
        <f t="shared" si="171"/>
        <v>-8.7500000000000078E-3</v>
      </c>
      <c r="M471">
        <f t="shared" si="171"/>
        <v>-3.5000000000000031E-2</v>
      </c>
      <c r="N471">
        <f t="shared" si="171"/>
        <v>2.7500000000000024E-2</v>
      </c>
      <c r="O471">
        <f t="shared" si="171"/>
        <v>1.2845551321099533</v>
      </c>
      <c r="P471">
        <f t="shared" si="171"/>
        <v>9.0970692256155559</v>
      </c>
      <c r="Q471">
        <f t="shared" si="171"/>
        <v>-10.275505256483608</v>
      </c>
      <c r="R471">
        <f t="shared" si="171"/>
        <v>-7</v>
      </c>
      <c r="S471">
        <f t="shared" si="171"/>
        <v>-10.937598798134779</v>
      </c>
      <c r="T471">
        <f t="shared" si="171"/>
        <v>2.0559822077681496</v>
      </c>
      <c r="U471">
        <f t="shared" si="171"/>
        <v>114.5</v>
      </c>
      <c r="V471">
        <f t="shared" si="171"/>
        <v>0.32049818061937962</v>
      </c>
      <c r="W471">
        <f t="shared" si="171"/>
        <v>174.125</v>
      </c>
      <c r="AA471" s="14">
        <v>4</v>
      </c>
      <c r="AB471" s="15" t="s">
        <v>1</v>
      </c>
      <c r="AC471" t="e">
        <f t="shared" ref="AC471:AV471" si="177">AC433-AC402</f>
        <v>#DIV/0!</v>
      </c>
      <c r="AD471" t="e">
        <f t="shared" si="177"/>
        <v>#DIV/0!</v>
      </c>
      <c r="AE471">
        <f t="shared" si="177"/>
        <v>-2.5724771061768625E-2</v>
      </c>
      <c r="AF471">
        <f t="shared" si="177"/>
        <v>8.1031053772443629E-2</v>
      </c>
      <c r="AG471">
        <f t="shared" si="177"/>
        <v>-9.640037338233215E-2</v>
      </c>
      <c r="AH471">
        <f t="shared" si="177"/>
        <v>-0.24591928175286637</v>
      </c>
      <c r="AI471">
        <f t="shared" si="177"/>
        <v>-0.16812098835247818</v>
      </c>
      <c r="AJ471">
        <f t="shared" si="177"/>
        <v>0.33845770514483264</v>
      </c>
      <c r="AK471">
        <f t="shared" si="177"/>
        <v>-0.22999381265219088</v>
      </c>
      <c r="AL471">
        <f t="shared" si="177"/>
        <v>3.2800137542730368E-2</v>
      </c>
      <c r="AM471">
        <f t="shared" si="177"/>
        <v>-7.4472954565001248E-2</v>
      </c>
      <c r="AN471">
        <f t="shared" si="177"/>
        <v>0.32317380669157297</v>
      </c>
      <c r="AO471">
        <f t="shared" si="177"/>
        <v>-0.37111140661439096</v>
      </c>
      <c r="AP471">
        <f t="shared" si="177"/>
        <v>-0.63496143469979782</v>
      </c>
      <c r="AQ471">
        <f t="shared" si="177"/>
        <v>-0.87607219557891469</v>
      </c>
      <c r="AR471">
        <f t="shared" si="177"/>
        <v>-0.78004500897674323</v>
      </c>
      <c r="AS471">
        <f t="shared" si="177"/>
        <v>1.1361036052372162</v>
      </c>
      <c r="AT471">
        <f t="shared" si="177"/>
        <v>-0.35514369887933106</v>
      </c>
      <c r="AU471">
        <f t="shared" si="177"/>
        <v>-1.5917673704745394E-2</v>
      </c>
      <c r="AV471">
        <f t="shared" si="177"/>
        <v>-0.51584539084587999</v>
      </c>
    </row>
    <row r="472" spans="1:48" ht="15" customHeight="1">
      <c r="A472" s="52"/>
      <c r="B472" s="14">
        <v>5</v>
      </c>
      <c r="C472" s="15" t="s">
        <v>1</v>
      </c>
      <c r="D472">
        <f t="shared" si="173"/>
        <v>2</v>
      </c>
      <c r="E472">
        <f t="shared" si="170"/>
        <v>2</v>
      </c>
      <c r="F472">
        <f t="shared" si="170"/>
        <v>28.666666666666629</v>
      </c>
      <c r="G472">
        <f t="shared" si="171"/>
        <v>15.886239206817766</v>
      </c>
      <c r="H472">
        <f t="shared" si="171"/>
        <v>-0.84475330028859119</v>
      </c>
      <c r="I472">
        <f t="shared" si="171"/>
        <v>1.8530318803206527</v>
      </c>
      <c r="J472">
        <f t="shared" si="171"/>
        <v>0.27054511926087998</v>
      </c>
      <c r="K472">
        <f t="shared" si="171"/>
        <v>1.0428571428571374</v>
      </c>
      <c r="L472">
        <f t="shared" si="171"/>
        <v>-0.17333333333333339</v>
      </c>
      <c r="M472">
        <f t="shared" si="171"/>
        <v>-6.380952380952376E-2</v>
      </c>
      <c r="N472">
        <f t="shared" si="171"/>
        <v>-0.47761904761904761</v>
      </c>
      <c r="O472">
        <f t="shared" si="171"/>
        <v>0.14637476318167386</v>
      </c>
      <c r="P472">
        <f t="shared" si="171"/>
        <v>1.8295901744310203</v>
      </c>
      <c r="Q472">
        <f t="shared" si="171"/>
        <v>-0.65575300044255602</v>
      </c>
      <c r="R472">
        <f t="shared" si="171"/>
        <v>0</v>
      </c>
      <c r="S472">
        <f t="shared" si="171"/>
        <v>0</v>
      </c>
      <c r="T472">
        <f t="shared" si="171"/>
        <v>0.35886409911682193</v>
      </c>
      <c r="U472">
        <f t="shared" si="171"/>
        <v>210.2380952380953</v>
      </c>
      <c r="V472">
        <f t="shared" si="171"/>
        <v>0.14167811186793289</v>
      </c>
      <c r="W472">
        <f t="shared" si="171"/>
        <v>164.52380952380958</v>
      </c>
      <c r="AA472" s="14">
        <v>5</v>
      </c>
      <c r="AB472" s="15" t="s">
        <v>1</v>
      </c>
      <c r="AC472" t="e">
        <f t="shared" ref="AC472:AV472" si="178">AC434-AC403</f>
        <v>#DIV/0!</v>
      </c>
      <c r="AD472" t="e">
        <f t="shared" si="178"/>
        <v>#DIV/0!</v>
      </c>
      <c r="AE472">
        <f t="shared" si="178"/>
        <v>0.56465757497227964</v>
      </c>
      <c r="AF472">
        <f t="shared" si="178"/>
        <v>6.7468906474923929E-2</v>
      </c>
      <c r="AG472">
        <f t="shared" si="178"/>
        <v>0.40061280505271013</v>
      </c>
      <c r="AH472">
        <f t="shared" si="178"/>
        <v>-0.86524823932551254</v>
      </c>
      <c r="AI472">
        <f t="shared" si="178"/>
        <v>1.7564171122737005E-2</v>
      </c>
      <c r="AJ472">
        <f t="shared" si="178"/>
        <v>-0.86789692887851211</v>
      </c>
      <c r="AK472">
        <f t="shared" si="178"/>
        <v>-0.1490437785866161</v>
      </c>
      <c r="AL472">
        <f t="shared" si="178"/>
        <v>0.1133045890332105</v>
      </c>
      <c r="AM472">
        <f t="shared" si="178"/>
        <v>-0.91529547558870239</v>
      </c>
      <c r="AN472">
        <f t="shared" si="178"/>
        <v>0.15103956757569748</v>
      </c>
      <c r="AO472">
        <f t="shared" si="178"/>
        <v>-1.8315771833732342E-3</v>
      </c>
      <c r="AP472">
        <f t="shared" si="178"/>
        <v>0.28454066494943464</v>
      </c>
      <c r="AQ472">
        <f t="shared" si="178"/>
        <v>-0.18090983241738767</v>
      </c>
      <c r="AR472">
        <f t="shared" si="178"/>
        <v>-9.8201436024989652E-2</v>
      </c>
      <c r="AS472">
        <f t="shared" si="178"/>
        <v>1.3489435777866836</v>
      </c>
      <c r="AT472">
        <f t="shared" si="178"/>
        <v>0.65244327058712281</v>
      </c>
      <c r="AU472">
        <f t="shared" si="178"/>
        <v>-1.5569528816129088</v>
      </c>
      <c r="AV472">
        <f t="shared" si="178"/>
        <v>6.3669247607781976E-2</v>
      </c>
    </row>
    <row r="473" spans="1:48" ht="15" customHeight="1">
      <c r="A473" s="52"/>
      <c r="B473" s="14">
        <v>6</v>
      </c>
      <c r="C473" s="15" t="s">
        <v>0</v>
      </c>
      <c r="D473">
        <f t="shared" si="173"/>
        <v>5</v>
      </c>
      <c r="E473">
        <f t="shared" si="170"/>
        <v>7</v>
      </c>
      <c r="F473">
        <f t="shared" si="170"/>
        <v>50.166666666666629</v>
      </c>
      <c r="G473">
        <f t="shared" si="171"/>
        <v>1103.6460813256886</v>
      </c>
      <c r="H473">
        <f>H81-H332</f>
        <v>107.73197214335818</v>
      </c>
      <c r="I473">
        <f t="shared" si="171"/>
        <v>1.6219769781215128</v>
      </c>
      <c r="J473">
        <f t="shared" si="171"/>
        <v>0.22648539708454407</v>
      </c>
      <c r="K473">
        <f t="shared" si="171"/>
        <v>1.75</v>
      </c>
      <c r="L473">
        <f t="shared" si="171"/>
        <v>4.9999999999999968E-2</v>
      </c>
      <c r="M473">
        <f t="shared" si="171"/>
        <v>5.8333333333333237E-2</v>
      </c>
      <c r="N473">
        <f t="shared" si="171"/>
        <v>0.19666666666666671</v>
      </c>
      <c r="O473">
        <f t="shared" si="171"/>
        <v>2.5500761213951497</v>
      </c>
      <c r="P473">
        <f t="shared" si="171"/>
        <v>16.322213035010336</v>
      </c>
      <c r="Q473">
        <f t="shared" si="171"/>
        <v>0.65796389260277266</v>
      </c>
      <c r="R473">
        <f t="shared" si="171"/>
        <v>1.8333333333333304</v>
      </c>
      <c r="S473">
        <f t="shared" si="171"/>
        <v>2.2637472759338593</v>
      </c>
      <c r="T473">
        <f t="shared" si="171"/>
        <v>2.0858792198449549E-2</v>
      </c>
      <c r="U473">
        <f t="shared" si="171"/>
        <v>110.66666666666671</v>
      </c>
      <c r="V473">
        <f t="shared" si="171"/>
        <v>0.3818467220782793</v>
      </c>
      <c r="W473">
        <f t="shared" si="171"/>
        <v>176.66666666666671</v>
      </c>
      <c r="AA473" s="14">
        <v>6</v>
      </c>
      <c r="AB473" s="15" t="s">
        <v>0</v>
      </c>
      <c r="AC473" t="e">
        <f t="shared" ref="AC473:AV473" si="179">AC435-AC404</f>
        <v>#DIV/0!</v>
      </c>
      <c r="AD473" t="e">
        <f t="shared" si="179"/>
        <v>#DIV/0!</v>
      </c>
      <c r="AE473">
        <f t="shared" si="179"/>
        <v>0.76537834989762221</v>
      </c>
      <c r="AF473">
        <f t="shared" si="179"/>
        <v>5.8157767203012183</v>
      </c>
      <c r="AG473">
        <f t="shared" si="179"/>
        <v>5.3365175143306844</v>
      </c>
      <c r="AH473">
        <f t="shared" si="179"/>
        <v>3.2530401365013031</v>
      </c>
      <c r="AI473">
        <f t="shared" si="179"/>
        <v>2.9939724811216477</v>
      </c>
      <c r="AJ473">
        <f t="shared" si="179"/>
        <v>0.10832776283548595</v>
      </c>
      <c r="AK473">
        <f t="shared" si="179"/>
        <v>-0.26587801919411536</v>
      </c>
      <c r="AL473">
        <f t="shared" si="179"/>
        <v>0.19417115761708437</v>
      </c>
      <c r="AM473">
        <f t="shared" si="179"/>
        <v>-0.42425306109997674</v>
      </c>
      <c r="AN473">
        <f t="shared" si="179"/>
        <v>1.1832537091903301</v>
      </c>
      <c r="AO473">
        <f t="shared" si="179"/>
        <v>1.7183252264338305</v>
      </c>
      <c r="AP473">
        <f t="shared" si="179"/>
        <v>3.4308226190596711</v>
      </c>
      <c r="AQ473">
        <f t="shared" si="179"/>
        <v>0.54639472525758426</v>
      </c>
      <c r="AR473">
        <f t="shared" si="179"/>
        <v>1.5331656924665247</v>
      </c>
      <c r="AS473">
        <f t="shared" si="179"/>
        <v>-0.2185695547221469</v>
      </c>
      <c r="AT473">
        <f t="shared" si="179"/>
        <v>0.66328986115801614</v>
      </c>
      <c r="AU473">
        <f t="shared" si="179"/>
        <v>0.44369985708752646</v>
      </c>
      <c r="AV473">
        <f t="shared" si="179"/>
        <v>0.69457322443093317</v>
      </c>
    </row>
    <row r="474" spans="1:48" ht="15" customHeight="1">
      <c r="A474" s="52"/>
      <c r="B474" s="14">
        <v>7</v>
      </c>
      <c r="C474" s="15" t="s">
        <v>0</v>
      </c>
      <c r="D474">
        <f t="shared" si="173"/>
        <v>3</v>
      </c>
      <c r="E474">
        <f t="shared" si="170"/>
        <v>-3</v>
      </c>
      <c r="F474">
        <f t="shared" si="170"/>
        <v>35.333333333333371</v>
      </c>
      <c r="G474">
        <f t="shared" si="171"/>
        <v>354.76639255087173</v>
      </c>
      <c r="H474">
        <f t="shared" si="171"/>
        <v>-197.51388878681496</v>
      </c>
      <c r="I474">
        <f t="shared" si="171"/>
        <v>2.1354865844979338</v>
      </c>
      <c r="J474">
        <f t="shared" si="171"/>
        <v>0.27680977996880141</v>
      </c>
      <c r="K474">
        <f t="shared" si="171"/>
        <v>2.31111111111111</v>
      </c>
      <c r="L474">
        <f t="shared" si="171"/>
        <v>-1.7777777777777809E-2</v>
      </c>
      <c r="M474">
        <f t="shared" si="171"/>
        <v>4.6666666666666301E-2</v>
      </c>
      <c r="N474">
        <f t="shared" si="171"/>
        <v>-7.5555555555555487E-2</v>
      </c>
      <c r="O474">
        <f t="shared" si="171"/>
        <v>3.5454577598652071</v>
      </c>
      <c r="P474">
        <f t="shared" si="171"/>
        <v>22.892483653436749</v>
      </c>
      <c r="Q474">
        <f t="shared" si="171"/>
        <v>-9.5963548737288491</v>
      </c>
      <c r="R474">
        <f t="shared" si="171"/>
        <v>-6</v>
      </c>
      <c r="S474">
        <f t="shared" si="171"/>
        <v>-9.8274540578270795</v>
      </c>
      <c r="T474">
        <f t="shared" si="171"/>
        <v>1.1611462559658694</v>
      </c>
      <c r="U474">
        <f t="shared" si="171"/>
        <v>121.77777777777777</v>
      </c>
      <c r="V474">
        <f t="shared" si="171"/>
        <v>-2.5071981722104457</v>
      </c>
      <c r="W474">
        <f t="shared" si="171"/>
        <v>159.55555555555551</v>
      </c>
      <c r="AA474" s="14">
        <v>7</v>
      </c>
      <c r="AB474" s="15" t="s">
        <v>0</v>
      </c>
      <c r="AC474" t="e">
        <f t="shared" ref="AC474:AV474" si="180">AC436-AC405</f>
        <v>#DIV/0!</v>
      </c>
      <c r="AD474" t="e">
        <f t="shared" si="180"/>
        <v>#DIV/0!</v>
      </c>
      <c r="AE474">
        <f t="shared" si="180"/>
        <v>5.0744171584729103E-2</v>
      </c>
      <c r="AF474">
        <f t="shared" si="180"/>
        <v>0.23142784094266111</v>
      </c>
      <c r="AG474">
        <f t="shared" si="180"/>
        <v>5.8894377346157128E-2</v>
      </c>
      <c r="AH474">
        <f t="shared" si="180"/>
        <v>0.79484941859260461</v>
      </c>
      <c r="AI474">
        <f t="shared" si="180"/>
        <v>1.2901237263241598</v>
      </c>
      <c r="AJ474">
        <f t="shared" si="180"/>
        <v>-0.5578150475935606</v>
      </c>
      <c r="AK474">
        <f t="shared" si="180"/>
        <v>-0.4300857833615217</v>
      </c>
      <c r="AL474">
        <f t="shared" si="180"/>
        <v>9.1461083453309888E-2</v>
      </c>
      <c r="AM474">
        <f t="shared" si="180"/>
        <v>3.0656792103539075E-2</v>
      </c>
      <c r="AN474">
        <f t="shared" si="180"/>
        <v>0.18298820627475348</v>
      </c>
      <c r="AO474">
        <f t="shared" si="180"/>
        <v>0.98296640185465378</v>
      </c>
      <c r="AP474">
        <f t="shared" si="180"/>
        <v>0.17738690215018685</v>
      </c>
      <c r="AQ474">
        <f t="shared" si="180"/>
        <v>0.28324640277599339</v>
      </c>
      <c r="AR474">
        <f t="shared" si="180"/>
        <v>0.35889039810765228</v>
      </c>
      <c r="AS474">
        <f t="shared" si="180"/>
        <v>0.91634818030076171</v>
      </c>
      <c r="AT474">
        <f t="shared" si="180"/>
        <v>-0.10552780396497877</v>
      </c>
      <c r="AU474">
        <f t="shared" si="180"/>
        <v>-1.6250553603344295</v>
      </c>
      <c r="AV474">
        <f t="shared" si="180"/>
        <v>-0.20059782441672672</v>
      </c>
    </row>
    <row r="475" spans="1:48" ht="15" customHeight="1">
      <c r="A475" s="52"/>
      <c r="B475" s="14">
        <v>8</v>
      </c>
      <c r="C475" s="15" t="s">
        <v>0</v>
      </c>
      <c r="D475">
        <f t="shared" si="173"/>
        <v>32</v>
      </c>
      <c r="E475">
        <f t="shared" si="170"/>
        <v>3</v>
      </c>
      <c r="F475">
        <f t="shared" si="170"/>
        <v>1.2142857142856656</v>
      </c>
      <c r="G475">
        <f t="shared" si="171"/>
        <v>-28362.165606358274</v>
      </c>
      <c r="H475">
        <f t="shared" si="171"/>
        <v>-1847.2041759354338</v>
      </c>
      <c r="I475">
        <f t="shared" si="171"/>
        <v>-4.283119339747639</v>
      </c>
      <c r="J475">
        <f t="shared" si="171"/>
        <v>-0.2124098480861113</v>
      </c>
      <c r="K475">
        <f t="shared" si="171"/>
        <v>0.95476190476189871</v>
      </c>
      <c r="L475">
        <f t="shared" si="171"/>
        <v>5.0952380952380957E-2</v>
      </c>
      <c r="M475">
        <f t="shared" si="171"/>
        <v>1.1595238095238094</v>
      </c>
      <c r="N475">
        <f t="shared" si="171"/>
        <v>-0.20976190476190471</v>
      </c>
      <c r="O475">
        <f t="shared" si="171"/>
        <v>0.82252190991736196</v>
      </c>
      <c r="P475">
        <f t="shared" si="171"/>
        <v>-3.1712975559943075</v>
      </c>
      <c r="Q475">
        <f t="shared" si="171"/>
        <v>-24.172514418964077</v>
      </c>
      <c r="R475">
        <f t="shared" si="171"/>
        <v>-4.7857142857142856</v>
      </c>
      <c r="S475">
        <f t="shared" si="171"/>
        <v>-10.743708658363287</v>
      </c>
      <c r="T475">
        <f t="shared" si="171"/>
        <v>-0.66735315022643782</v>
      </c>
      <c r="U475">
        <f t="shared" si="171"/>
        <v>210.7380952380953</v>
      </c>
      <c r="V475">
        <f t="shared" si="171"/>
        <v>-4.1492079979851937E-2</v>
      </c>
      <c r="W475">
        <f t="shared" si="171"/>
        <v>284.5</v>
      </c>
      <c r="AA475" s="14">
        <v>8</v>
      </c>
      <c r="AB475" s="15" t="s">
        <v>0</v>
      </c>
      <c r="AC475" t="e">
        <f t="shared" ref="AC475:AV475" si="181">AC437-AC406</f>
        <v>#DIV/0!</v>
      </c>
      <c r="AD475" t="e">
        <f t="shared" si="181"/>
        <v>#DIV/0!</v>
      </c>
      <c r="AE475">
        <f t="shared" si="181"/>
        <v>5.520841340349647E-2</v>
      </c>
      <c r="AF475">
        <f t="shared" si="181"/>
        <v>-3.8449350211799977</v>
      </c>
      <c r="AG475">
        <f t="shared" si="181"/>
        <v>-2.6610277357691299</v>
      </c>
      <c r="AH475">
        <f t="shared" si="181"/>
        <v>-0.45469058242930288</v>
      </c>
      <c r="AI475">
        <f t="shared" si="181"/>
        <v>-1.3576996505469334</v>
      </c>
      <c r="AJ475">
        <f t="shared" si="181"/>
        <v>-1.4356590248658936</v>
      </c>
      <c r="AK475">
        <f t="shared" si="181"/>
        <v>-3.8911715343285358E-2</v>
      </c>
      <c r="AL475">
        <f t="shared" si="181"/>
        <v>1.8721270915117389</v>
      </c>
      <c r="AM475">
        <f t="shared" si="181"/>
        <v>-1.0871868265928741</v>
      </c>
      <c r="AN475">
        <f t="shared" si="181"/>
        <v>-1.6165158231272501</v>
      </c>
      <c r="AO475">
        <f t="shared" si="181"/>
        <v>-1.5103722903756571</v>
      </c>
      <c r="AP475">
        <f t="shared" si="181"/>
        <v>-1.6373218268742145</v>
      </c>
      <c r="AQ475">
        <f t="shared" si="181"/>
        <v>-0.88447555581042625</v>
      </c>
      <c r="AR475">
        <f t="shared" si="181"/>
        <v>-0.96311938193309465</v>
      </c>
      <c r="AS475">
        <f t="shared" si="181"/>
        <v>7.4301771010753082E-2</v>
      </c>
      <c r="AT475">
        <f t="shared" si="181"/>
        <v>0.5151355442499157</v>
      </c>
      <c r="AU475">
        <f t="shared" si="181"/>
        <v>-0.47125383756114925</v>
      </c>
      <c r="AV475">
        <f t="shared" si="181"/>
        <v>0.65758153414037557</v>
      </c>
    </row>
    <row r="476" spans="1:48" ht="15" customHeight="1">
      <c r="A476" s="52"/>
      <c r="B476" s="14">
        <v>9</v>
      </c>
      <c r="C476" s="15" t="s">
        <v>0</v>
      </c>
      <c r="D476">
        <f t="shared" si="173"/>
        <v>0</v>
      </c>
      <c r="E476">
        <f t="shared" si="170"/>
        <v>5</v>
      </c>
      <c r="F476">
        <f t="shared" si="170"/>
        <v>-114.04166666666663</v>
      </c>
      <c r="G476">
        <f t="shared" si="171"/>
        <v>8.9392612695106095</v>
      </c>
      <c r="H476">
        <f t="shared" si="171"/>
        <v>39.664690107475224</v>
      </c>
      <c r="I476">
        <f t="shared" si="171"/>
        <v>-1.1065615793501269</v>
      </c>
      <c r="J476">
        <f t="shared" si="171"/>
        <v>-7.2178872738175581E-3</v>
      </c>
      <c r="K476">
        <f t="shared" si="171"/>
        <v>2.7208333333333385</v>
      </c>
      <c r="L476">
        <f t="shared" si="171"/>
        <v>-1.8749999999999989E-2</v>
      </c>
      <c r="M476">
        <f t="shared" si="171"/>
        <v>1.6250000000000209E-2</v>
      </c>
      <c r="N476">
        <f t="shared" si="171"/>
        <v>0.155</v>
      </c>
      <c r="O476">
        <f t="shared" si="171"/>
        <v>2.2065770540787311</v>
      </c>
      <c r="P476">
        <f t="shared" si="171"/>
        <v>24.58461457689733</v>
      </c>
      <c r="Q476">
        <f t="shared" si="171"/>
        <v>0.85731630372724155</v>
      </c>
      <c r="R476">
        <f t="shared" si="171"/>
        <v>4.1666666666666963E-2</v>
      </c>
      <c r="S476">
        <f t="shared" si="171"/>
        <v>-2.1748186397678726E-2</v>
      </c>
      <c r="T476">
        <f t="shared" si="171"/>
        <v>0.34910117169052324</v>
      </c>
      <c r="U476">
        <f t="shared" si="171"/>
        <v>203.95833333333331</v>
      </c>
      <c r="V476">
        <f t="shared" si="171"/>
        <v>-0.23820097471282065</v>
      </c>
      <c r="W476">
        <f t="shared" si="171"/>
        <v>202.08333333333331</v>
      </c>
      <c r="AA476" s="14">
        <v>9</v>
      </c>
      <c r="AB476" s="15" t="s">
        <v>0</v>
      </c>
      <c r="AC476" t="e">
        <f t="shared" ref="AC476:AV476" si="182">AC438-AC407</f>
        <v>#DIV/0!</v>
      </c>
      <c r="AD476" t="e">
        <f t="shared" si="182"/>
        <v>#DIV/0!</v>
      </c>
      <c r="AE476">
        <f t="shared" si="182"/>
        <v>-0.7855680995773614</v>
      </c>
      <c r="AF476">
        <f t="shared" si="182"/>
        <v>0.23377187889821216</v>
      </c>
      <c r="AG476">
        <f t="shared" si="182"/>
        <v>0.43394695720644105</v>
      </c>
      <c r="AH476">
        <f t="shared" si="182"/>
        <v>1.140834289108468</v>
      </c>
      <c r="AI476">
        <f t="shared" si="182"/>
        <v>0.19119156768860301</v>
      </c>
      <c r="AJ476">
        <f t="shared" si="182"/>
        <v>0.79555996958772424</v>
      </c>
      <c r="AK476">
        <f t="shared" si="182"/>
        <v>5.2674495854860726E-2</v>
      </c>
      <c r="AL476">
        <f t="shared" si="182"/>
        <v>0.16605833613324389</v>
      </c>
      <c r="AM476">
        <f t="shared" si="182"/>
        <v>0.80492001200150853</v>
      </c>
      <c r="AN476">
        <f t="shared" si="182"/>
        <v>0.28523477491833538</v>
      </c>
      <c r="AO476">
        <f t="shared" si="182"/>
        <v>0.16193880247507553</v>
      </c>
      <c r="AP476">
        <f t="shared" si="182"/>
        <v>3.2124687628475312E-2</v>
      </c>
      <c r="AQ476">
        <f t="shared" si="182"/>
        <v>2.1733611912024386E-2</v>
      </c>
      <c r="AR476">
        <f t="shared" si="182"/>
        <v>1.9361757195162532E-2</v>
      </c>
      <c r="AS476">
        <f t="shared" si="182"/>
        <v>0.59841025952234261</v>
      </c>
      <c r="AT476">
        <f t="shared" si="182"/>
        <v>0.30704972617560067</v>
      </c>
      <c r="AU476">
        <f t="shared" si="182"/>
        <v>-0.69526554082584435</v>
      </c>
      <c r="AV476">
        <f t="shared" si="182"/>
        <v>-0.38728906457528833</v>
      </c>
    </row>
    <row r="477" spans="1:48" ht="15" customHeight="1">
      <c r="A477" s="52"/>
      <c r="B477" s="14">
        <v>10</v>
      </c>
      <c r="C477" s="15" t="s">
        <v>0</v>
      </c>
      <c r="D477">
        <f t="shared" si="173"/>
        <v>1</v>
      </c>
      <c r="E477">
        <f t="shared" si="170"/>
        <v>0</v>
      </c>
      <c r="F477">
        <f t="shared" si="170"/>
        <v>-61.266666666666652</v>
      </c>
      <c r="G477">
        <f t="shared" si="171"/>
        <v>-23310.619905204156</v>
      </c>
      <c r="H477">
        <f t="shared" si="171"/>
        <v>-705.12641100451856</v>
      </c>
      <c r="I477">
        <f t="shared" si="171"/>
        <v>-13.572583714340814</v>
      </c>
      <c r="J477">
        <f t="shared" si="171"/>
        <v>-0.14225686984270602</v>
      </c>
      <c r="K477">
        <f t="shared" si="171"/>
        <v>2.7333333333333307</v>
      </c>
      <c r="L477">
        <f t="shared" si="171"/>
        <v>-0.16800000000000001</v>
      </c>
      <c r="M477">
        <f t="shared" si="171"/>
        <v>-0.10200000000000009</v>
      </c>
      <c r="N477">
        <f t="shared" si="171"/>
        <v>-5.7333333333333417E-2</v>
      </c>
      <c r="O477">
        <f t="shared" si="171"/>
        <v>2.2734187441675875</v>
      </c>
      <c r="P477">
        <f t="shared" si="171"/>
        <v>13.422174045096888</v>
      </c>
      <c r="Q477">
        <f t="shared" si="171"/>
        <v>-20.349893331667097</v>
      </c>
      <c r="R477">
        <f t="shared" si="171"/>
        <v>4.0666666666666664</v>
      </c>
      <c r="S477">
        <f t="shared" si="171"/>
        <v>0.52686384236026917</v>
      </c>
      <c r="T477">
        <f t="shared" si="171"/>
        <v>-0.70888868247849945</v>
      </c>
      <c r="U477">
        <f t="shared" si="171"/>
        <v>228.6</v>
      </c>
      <c r="V477">
        <f t="shared" si="171"/>
        <v>0.22971639266886257</v>
      </c>
      <c r="W477">
        <f t="shared" si="171"/>
        <v>266.13333333333333</v>
      </c>
      <c r="AA477" s="14">
        <v>10</v>
      </c>
      <c r="AB477" s="15" t="s">
        <v>0</v>
      </c>
      <c r="AC477" t="e">
        <f t="shared" ref="AC477:AV477" si="183">AC439-AC408</f>
        <v>#DIV/0!</v>
      </c>
      <c r="AD477" t="e">
        <f t="shared" si="183"/>
        <v>#DIV/0!</v>
      </c>
      <c r="AE477">
        <f t="shared" si="183"/>
        <v>0.43290317298423053</v>
      </c>
      <c r="AF477">
        <f t="shared" si="183"/>
        <v>-2.9188260577696403</v>
      </c>
      <c r="AG477">
        <f t="shared" si="183"/>
        <v>-0.86518653856609129</v>
      </c>
      <c r="AH477">
        <f t="shared" si="183"/>
        <v>1.0895963529109332</v>
      </c>
      <c r="AI477">
        <f t="shared" si="183"/>
        <v>0.12827217846864958</v>
      </c>
      <c r="AJ477">
        <f t="shared" si="183"/>
        <v>0.49783510193881919</v>
      </c>
      <c r="AK477">
        <f t="shared" si="183"/>
        <v>-0.92423391834104995</v>
      </c>
      <c r="AL477">
        <f t="shared" si="183"/>
        <v>0.11766176775271875</v>
      </c>
      <c r="AM477">
        <f t="shared" si="183"/>
        <v>-0.34727132371058006</v>
      </c>
      <c r="AN477">
        <f t="shared" si="183"/>
        <v>-0.23256456088345237</v>
      </c>
      <c r="AO477">
        <f t="shared" si="183"/>
        <v>0.11807780375857962</v>
      </c>
      <c r="AP477">
        <f t="shared" si="183"/>
        <v>-0.92539862959927399</v>
      </c>
      <c r="AQ477">
        <f t="shared" si="183"/>
        <v>0.63344258105782481</v>
      </c>
      <c r="AR477">
        <f t="shared" si="183"/>
        <v>0.30476013889174047</v>
      </c>
      <c r="AS477">
        <f t="shared" si="183"/>
        <v>5.3427846375198929E-2</v>
      </c>
      <c r="AT477">
        <f t="shared" si="183"/>
        <v>-0.89824021162166745</v>
      </c>
      <c r="AU477">
        <f t="shared" si="183"/>
        <v>-0.2758341517524891</v>
      </c>
      <c r="AV477">
        <f t="shared" si="183"/>
        <v>-0.60934427408087155</v>
      </c>
    </row>
    <row r="478" spans="1:48" ht="15" customHeight="1">
      <c r="A478" s="52"/>
      <c r="B478" s="14">
        <v>11</v>
      </c>
      <c r="C478" s="15" t="s">
        <v>1</v>
      </c>
      <c r="D478">
        <f t="shared" si="173"/>
        <v>-9</v>
      </c>
      <c r="E478">
        <f t="shared" si="170"/>
        <v>2</v>
      </c>
      <c r="F478">
        <f t="shared" si="170"/>
        <v>2.2121212121211329</v>
      </c>
      <c r="G478">
        <f t="shared" si="171"/>
        <v>415.23529004444856</v>
      </c>
      <c r="H478">
        <f t="shared" si="171"/>
        <v>-26.919506366549797</v>
      </c>
      <c r="I478">
        <f t="shared" si="171"/>
        <v>4.371687670106077</v>
      </c>
      <c r="J478">
        <f t="shared" si="171"/>
        <v>0.1137255219588732</v>
      </c>
      <c r="K478">
        <f t="shared" si="171"/>
        <v>2.6666666666666714</v>
      </c>
      <c r="L478">
        <f t="shared" si="171"/>
        <v>-8.0909090909090903E-2</v>
      </c>
      <c r="M478">
        <f t="shared" si="171"/>
        <v>-7.1212121212121393E-2</v>
      </c>
      <c r="N478">
        <f t="shared" si="171"/>
        <v>0.23787878787878786</v>
      </c>
      <c r="O478">
        <f t="shared" si="171"/>
        <v>0.89613351186399104</v>
      </c>
      <c r="P478">
        <f t="shared" si="171"/>
        <v>2.194136415851311</v>
      </c>
      <c r="Q478">
        <f t="shared" si="171"/>
        <v>-2.1879078960843614</v>
      </c>
      <c r="R478">
        <f t="shared" si="171"/>
        <v>-0.39393939393939403</v>
      </c>
      <c r="S478">
        <f t="shared" si="171"/>
        <v>-0.59985151703707196</v>
      </c>
      <c r="T478">
        <f t="shared" si="171"/>
        <v>0.60259256545008988</v>
      </c>
      <c r="U478">
        <f t="shared" si="171"/>
        <v>221.5454545454545</v>
      </c>
      <c r="V478">
        <f t="shared" si="171"/>
        <v>-0.61224402297929714</v>
      </c>
      <c r="W478">
        <f t="shared" si="171"/>
        <v>272.81818181818181</v>
      </c>
      <c r="AA478" s="14">
        <v>11</v>
      </c>
      <c r="AB478" s="15" t="s">
        <v>1</v>
      </c>
      <c r="AC478" t="e">
        <f t="shared" ref="AC478:AV478" si="184">AC440-AC409</f>
        <v>#DIV/0!</v>
      </c>
      <c r="AD478" t="e">
        <f t="shared" si="184"/>
        <v>#DIV/0!</v>
      </c>
      <c r="AE478">
        <f t="shared" si="184"/>
        <v>-0.46354358588970151</v>
      </c>
      <c r="AF478">
        <f t="shared" si="184"/>
        <v>7.1814833559543101E-3</v>
      </c>
      <c r="AG478">
        <f t="shared" si="184"/>
        <v>0.21054342536011594</v>
      </c>
      <c r="AH478">
        <f t="shared" si="184"/>
        <v>-6.5851710861991597E-3</v>
      </c>
      <c r="AI478">
        <f t="shared" si="184"/>
        <v>-0.67780708806227818</v>
      </c>
      <c r="AJ478">
        <f t="shared" si="184"/>
        <v>0.48676246003534795</v>
      </c>
      <c r="AK478">
        <f t="shared" si="184"/>
        <v>-0.87683796652614077</v>
      </c>
      <c r="AL478">
        <f t="shared" si="184"/>
        <v>-0.22392648530283335</v>
      </c>
      <c r="AM478">
        <f t="shared" si="184"/>
        <v>1.3470751001195227</v>
      </c>
      <c r="AN478">
        <f t="shared" si="184"/>
        <v>0.89898477369663232</v>
      </c>
      <c r="AO478">
        <f t="shared" si="184"/>
        <v>-3.7537264640495449E-2</v>
      </c>
      <c r="AP478">
        <f t="shared" si="184"/>
        <v>-7.9196386464372326E-2</v>
      </c>
      <c r="AQ478">
        <f t="shared" si="184"/>
        <v>-0.35999928928107017</v>
      </c>
      <c r="AR478">
        <f t="shared" si="184"/>
        <v>-0.25557954883131839</v>
      </c>
      <c r="AS478">
        <f t="shared" si="184"/>
        <v>0.17646536558361142</v>
      </c>
      <c r="AT478">
        <f t="shared" si="184"/>
        <v>0.46306155520997128</v>
      </c>
      <c r="AU478">
        <f t="shared" si="184"/>
        <v>-0.32349704624009523</v>
      </c>
      <c r="AV478">
        <f t="shared" si="184"/>
        <v>-0.13840148629347149</v>
      </c>
    </row>
    <row r="479" spans="1:48" ht="15" customHeight="1">
      <c r="A479" s="52"/>
      <c r="B479" s="14">
        <v>12</v>
      </c>
      <c r="C479" s="15" t="s">
        <v>1</v>
      </c>
      <c r="D479">
        <f t="shared" si="173"/>
        <v>-6</v>
      </c>
      <c r="E479">
        <f t="shared" si="170"/>
        <v>0</v>
      </c>
      <c r="F479">
        <f t="shared" si="170"/>
        <v>124.20000000000005</v>
      </c>
      <c r="G479">
        <f t="shared" si="171"/>
        <v>-2604.9739687024903</v>
      </c>
      <c r="H479">
        <f t="shared" si="171"/>
        <v>-61.181099752644855</v>
      </c>
      <c r="I479">
        <f t="shared" si="171"/>
        <v>-57.075043802532804</v>
      </c>
      <c r="J479">
        <f t="shared" si="171"/>
        <v>-0.18948467368728261</v>
      </c>
      <c r="K479">
        <f t="shared" si="171"/>
        <v>0.17999999999999972</v>
      </c>
      <c r="L479">
        <f t="shared" si="171"/>
        <v>0.30199999999999999</v>
      </c>
      <c r="M479">
        <f t="shared" si="171"/>
        <v>6.0000000000000053E-2</v>
      </c>
      <c r="N479">
        <f t="shared" si="171"/>
        <v>-0.11400000000000002</v>
      </c>
      <c r="O479">
        <f t="shared" si="171"/>
        <v>0.86371746919236614</v>
      </c>
      <c r="P479">
        <f t="shared" si="171"/>
        <v>4.7277849435372872</v>
      </c>
      <c r="Q479">
        <f t="shared" si="171"/>
        <v>-19.600046583006545</v>
      </c>
      <c r="R479">
        <f t="shared" si="171"/>
        <v>0.19999999999999929</v>
      </c>
      <c r="S479">
        <f t="shared" si="171"/>
        <v>-10.496439242697466</v>
      </c>
      <c r="T479">
        <f t="shared" si="171"/>
        <v>-1.7369165427884541</v>
      </c>
      <c r="U479">
        <f t="shared" si="171"/>
        <v>101.4</v>
      </c>
      <c r="V479">
        <f t="shared" si="171"/>
        <v>5.676154699191307</v>
      </c>
      <c r="W479">
        <f t="shared" si="171"/>
        <v>142.9</v>
      </c>
      <c r="AA479" s="14">
        <v>12</v>
      </c>
      <c r="AB479" s="15" t="s">
        <v>1</v>
      </c>
      <c r="AC479" t="e">
        <f t="shared" ref="AC479:AV479" si="185">AC441-AC410</f>
        <v>#DIV/0!</v>
      </c>
      <c r="AD479" t="e">
        <f t="shared" si="185"/>
        <v>#DIV/0!</v>
      </c>
      <c r="AE479">
        <f t="shared" si="185"/>
        <v>0.24328418051516465</v>
      </c>
      <c r="AF479">
        <f t="shared" si="185"/>
        <v>6.1888416815953876E-2</v>
      </c>
      <c r="AG479">
        <f t="shared" si="185"/>
        <v>1.0844114721616411</v>
      </c>
      <c r="AH479">
        <f t="shared" si="185"/>
        <v>-2.7898864487603698</v>
      </c>
      <c r="AI479">
        <f t="shared" si="185"/>
        <v>-1.239070510648933</v>
      </c>
      <c r="AJ479">
        <f t="shared" si="185"/>
        <v>-1.7726203100630158</v>
      </c>
      <c r="AK479">
        <f t="shared" si="185"/>
        <v>1.0201486253177421</v>
      </c>
      <c r="AL479">
        <f t="shared" si="185"/>
        <v>0.17803405560964936</v>
      </c>
      <c r="AM479">
        <f t="shared" si="185"/>
        <v>-0.69546060686187294</v>
      </c>
      <c r="AN479">
        <f t="shared" si="185"/>
        <v>-0.13332280203650804</v>
      </c>
      <c r="AO479">
        <f t="shared" si="185"/>
        <v>3.6805857627392191E-2</v>
      </c>
      <c r="AP479">
        <f t="shared" si="185"/>
        <v>-0.77065648281146648</v>
      </c>
      <c r="AQ479">
        <f t="shared" si="185"/>
        <v>1.2253137103764034</v>
      </c>
      <c r="AR479">
        <f t="shared" si="185"/>
        <v>0.50185745562645656</v>
      </c>
      <c r="AS479">
        <f t="shared" si="185"/>
        <v>-0.62611938693532865</v>
      </c>
      <c r="AT479">
        <f t="shared" si="185"/>
        <v>-0.61175237443279729</v>
      </c>
      <c r="AU479">
        <f t="shared" si="185"/>
        <v>2.3136940256376235</v>
      </c>
      <c r="AV479">
        <f t="shared" si="185"/>
        <v>-0.35250422063122144</v>
      </c>
    </row>
    <row r="480" spans="1:48" ht="15" customHeight="1">
      <c r="A480" s="52"/>
      <c r="B480" s="14">
        <v>13</v>
      </c>
      <c r="C480" s="15" t="s">
        <v>0</v>
      </c>
      <c r="D480">
        <f t="shared" si="173"/>
        <v>11</v>
      </c>
      <c r="E480">
        <f t="shared" si="170"/>
        <v>2</v>
      </c>
      <c r="F480">
        <f t="shared" si="170"/>
        <v>35.060606060606119</v>
      </c>
      <c r="G480">
        <f t="shared" si="171"/>
        <v>3157.7004844211169</v>
      </c>
      <c r="H480">
        <f t="shared" si="171"/>
        <v>-214.59697424068895</v>
      </c>
      <c r="I480">
        <f t="shared" si="171"/>
        <v>2.2961245919872244</v>
      </c>
      <c r="J480">
        <f t="shared" si="171"/>
        <v>0.35065245864256667</v>
      </c>
      <c r="K480">
        <f t="shared" si="171"/>
        <v>2.287878787878789</v>
      </c>
      <c r="L480">
        <f t="shared" si="171"/>
        <v>6.0303030303030275E-2</v>
      </c>
      <c r="M480">
        <f t="shared" si="171"/>
        <v>-0.22939393939393937</v>
      </c>
      <c r="N480">
        <f t="shared" si="171"/>
        <v>0.18787878787878787</v>
      </c>
      <c r="O480">
        <f t="shared" si="171"/>
        <v>4.9396060290513306</v>
      </c>
      <c r="P480">
        <f t="shared" si="171"/>
        <v>40.64638336498885</v>
      </c>
      <c r="Q480">
        <f t="shared" si="171"/>
        <v>0.76208112165237196</v>
      </c>
      <c r="R480">
        <f t="shared" si="171"/>
        <v>-1.4242424242424363</v>
      </c>
      <c r="S480">
        <f t="shared" si="171"/>
        <v>-2.8163861148828104</v>
      </c>
      <c r="T480">
        <f t="shared" si="171"/>
        <v>0.20791703046375076</v>
      </c>
      <c r="U480">
        <f t="shared" si="171"/>
        <v>93.212121212121261</v>
      </c>
      <c r="V480">
        <f t="shared" si="171"/>
        <v>-0.47052030312856985</v>
      </c>
      <c r="W480">
        <f t="shared" si="171"/>
        <v>101.30303030303035</v>
      </c>
      <c r="AA480" s="14">
        <v>13</v>
      </c>
      <c r="AB480" s="15" t="s">
        <v>0</v>
      </c>
      <c r="AC480" t="e">
        <f t="shared" ref="AC480:AV480" si="186">AC442-AC411</f>
        <v>#DIV/0!</v>
      </c>
      <c r="AD480" t="e">
        <f t="shared" si="186"/>
        <v>#DIV/0!</v>
      </c>
      <c r="AE480">
        <f t="shared" si="186"/>
        <v>-0.31252856240879456</v>
      </c>
      <c r="AF480">
        <f t="shared" si="186"/>
        <v>0.40959124501162458</v>
      </c>
      <c r="AG480">
        <f t="shared" si="186"/>
        <v>-0.79249586273175687</v>
      </c>
      <c r="AH480">
        <f t="shared" si="186"/>
        <v>0.11768439338156061</v>
      </c>
      <c r="AI480">
        <f t="shared" si="186"/>
        <v>1.4518078667252228</v>
      </c>
      <c r="AJ480">
        <f t="shared" si="186"/>
        <v>-0.22389644570363515</v>
      </c>
      <c r="AK480">
        <f t="shared" si="186"/>
        <v>0.77165948424137021</v>
      </c>
      <c r="AL480">
        <f t="shared" si="186"/>
        <v>-0.79886701344772504</v>
      </c>
      <c r="AM480">
        <f t="shared" si="186"/>
        <v>0.11058727934653545</v>
      </c>
      <c r="AN480">
        <f t="shared" si="186"/>
        <v>0.16809670580621494</v>
      </c>
      <c r="AO480">
        <f t="shared" si="186"/>
        <v>-0.38219049855870746</v>
      </c>
      <c r="AP480">
        <f t="shared" si="186"/>
        <v>-0.85612370362376533</v>
      </c>
      <c r="AQ480">
        <f t="shared" si="186"/>
        <v>-4.2809633073614961E-3</v>
      </c>
      <c r="AR480">
        <f t="shared" si="186"/>
        <v>1.8660585082983072E-2</v>
      </c>
      <c r="AS480">
        <f t="shared" si="186"/>
        <v>5.7911866830290037E-2</v>
      </c>
      <c r="AT480">
        <f t="shared" si="186"/>
        <v>-0.45816429317575824</v>
      </c>
      <c r="AU480">
        <f t="shared" si="186"/>
        <v>-0.13240214982187787</v>
      </c>
      <c r="AV480">
        <f t="shared" si="186"/>
        <v>-0.37455677634100737</v>
      </c>
    </row>
    <row r="481" spans="1:48" ht="15" customHeight="1">
      <c r="A481" s="52"/>
      <c r="B481" s="14">
        <v>14</v>
      </c>
      <c r="C481" s="15" t="s">
        <v>0</v>
      </c>
      <c r="D481">
        <f t="shared" si="173"/>
        <v>5</v>
      </c>
      <c r="E481">
        <f t="shared" si="170"/>
        <v>2</v>
      </c>
      <c r="F481">
        <f t="shared" si="170"/>
        <v>-30.939393939393881</v>
      </c>
      <c r="G481">
        <f t="shared" si="171"/>
        <v>1400.536638666842</v>
      </c>
      <c r="H481">
        <f t="shared" si="171"/>
        <v>103.62057402528364</v>
      </c>
      <c r="I481">
        <f t="shared" si="171"/>
        <v>1.2387356647612928</v>
      </c>
      <c r="J481">
        <f t="shared" si="171"/>
        <v>0.27315474204421236</v>
      </c>
      <c r="K481">
        <f t="shared" si="171"/>
        <v>1.5454545454545432</v>
      </c>
      <c r="L481">
        <f t="shared" si="171"/>
        <v>0.10090909090909089</v>
      </c>
      <c r="M481">
        <f t="shared" si="171"/>
        <v>4.4848484848484804E-2</v>
      </c>
      <c r="N481">
        <f t="shared" si="171"/>
        <v>1.3939393939394001E-2</v>
      </c>
      <c r="O481">
        <f t="shared" si="171"/>
        <v>2.9548298546259799</v>
      </c>
      <c r="P481">
        <f t="shared" si="171"/>
        <v>23.936527165923138</v>
      </c>
      <c r="Q481">
        <f t="shared" si="171"/>
        <v>-2.3998415404588656</v>
      </c>
      <c r="R481">
        <f t="shared" si="171"/>
        <v>-3.6666666666666714</v>
      </c>
      <c r="S481">
        <f t="shared" si="171"/>
        <v>-6.3321917931896721</v>
      </c>
      <c r="T481">
        <f t="shared" si="171"/>
        <v>-1.6792344263719912</v>
      </c>
      <c r="U481">
        <f t="shared" si="171"/>
        <v>95.727272727272734</v>
      </c>
      <c r="V481">
        <f t="shared" si="171"/>
        <v>-0.39936534845010385</v>
      </c>
      <c r="W481">
        <f t="shared" si="171"/>
        <v>170.30303030303028</v>
      </c>
      <c r="AA481" s="14">
        <v>14</v>
      </c>
      <c r="AB481" s="15" t="s">
        <v>0</v>
      </c>
      <c r="AC481" t="e">
        <f t="shared" ref="AC481:AV481" si="187">AC443-AC412</f>
        <v>#DIV/0!</v>
      </c>
      <c r="AD481" t="e">
        <f t="shared" si="187"/>
        <v>#DIV/0!</v>
      </c>
      <c r="AE481">
        <f t="shared" si="187"/>
        <v>0.21869497738638854</v>
      </c>
      <c r="AF481">
        <f t="shared" si="187"/>
        <v>0.18472491470401747</v>
      </c>
      <c r="AG481">
        <f t="shared" si="187"/>
        <v>-6.6337069267253829E-2</v>
      </c>
      <c r="AH481">
        <f t="shared" si="187"/>
        <v>-0.49509715027587758</v>
      </c>
      <c r="AI481">
        <f t="shared" si="187"/>
        <v>0.4685634488287006</v>
      </c>
      <c r="AJ481">
        <f t="shared" si="187"/>
        <v>-0.83351844051183965</v>
      </c>
      <c r="AK481">
        <f t="shared" si="187"/>
        <v>1.4781522912963656</v>
      </c>
      <c r="AL481">
        <f t="shared" si="187"/>
        <v>0.28017038866284116</v>
      </c>
      <c r="AM481">
        <f t="shared" si="187"/>
        <v>-0.4421790743071492</v>
      </c>
      <c r="AN481">
        <f t="shared" si="187"/>
        <v>0.42141647686961969</v>
      </c>
      <c r="AO481">
        <f t="shared" si="187"/>
        <v>1.8656498822878209</v>
      </c>
      <c r="AP481">
        <f t="shared" si="187"/>
        <v>2.7147408231830261</v>
      </c>
      <c r="AQ481">
        <f t="shared" si="187"/>
        <v>-0.76889790744623543</v>
      </c>
      <c r="AR481">
        <f t="shared" si="187"/>
        <v>-0.17698127660753971</v>
      </c>
      <c r="AS481">
        <f t="shared" si="187"/>
        <v>-0.86359386742107258</v>
      </c>
      <c r="AT481">
        <f t="shared" si="187"/>
        <v>-0.64248803457567583</v>
      </c>
      <c r="AU481">
        <f t="shared" si="187"/>
        <v>-3.1918970847142347E-2</v>
      </c>
      <c r="AV481">
        <f t="shared" si="187"/>
        <v>-0.62482832371238528</v>
      </c>
    </row>
    <row r="482" spans="1:48" ht="15" customHeight="1">
      <c r="A482" s="52"/>
      <c r="B482" s="14">
        <v>15</v>
      </c>
      <c r="C482" s="15" t="s">
        <v>1</v>
      </c>
      <c r="D482">
        <f t="shared" si="173"/>
        <v>8</v>
      </c>
      <c r="E482">
        <f t="shared" si="170"/>
        <v>-1</v>
      </c>
      <c r="F482">
        <f t="shared" si="170"/>
        <v>-15.166666666666629</v>
      </c>
      <c r="G482">
        <f t="shared" si="171"/>
        <v>-253.87803991557712</v>
      </c>
      <c r="H482">
        <f t="shared" si="171"/>
        <v>769.99908266699094</v>
      </c>
      <c r="I482">
        <f t="shared" si="171"/>
        <v>0.23204127231543303</v>
      </c>
      <c r="J482">
        <f t="shared" si="171"/>
        <v>-9.6098351572685869E-2</v>
      </c>
      <c r="K482">
        <f t="shared" si="171"/>
        <v>2.1666666666666607</v>
      </c>
      <c r="L482">
        <f t="shared" si="171"/>
        <v>-0.06</v>
      </c>
      <c r="M482">
        <f t="shared" si="171"/>
        <v>-4.0000000000000036E-2</v>
      </c>
      <c r="N482">
        <f t="shared" si="171"/>
        <v>2.5000000000000022E-2</v>
      </c>
      <c r="O482">
        <f t="shared" si="171"/>
        <v>2.1560670618269953</v>
      </c>
      <c r="P482">
        <f t="shared" si="171"/>
        <v>33.748405408459135</v>
      </c>
      <c r="Q482">
        <f t="shared" si="171"/>
        <v>14.49637640515644</v>
      </c>
      <c r="R482">
        <f t="shared" si="171"/>
        <v>0.8333333333333286</v>
      </c>
      <c r="S482">
        <f t="shared" si="171"/>
        <v>4.128372804220291</v>
      </c>
      <c r="T482">
        <f t="shared" si="171"/>
        <v>3.0294728808505287</v>
      </c>
      <c r="U482">
        <f t="shared" si="171"/>
        <v>65.666666666666657</v>
      </c>
      <c r="V482">
        <f t="shared" si="171"/>
        <v>1.2091962300854853</v>
      </c>
      <c r="W482">
        <f t="shared" si="171"/>
        <v>106.66666666666667</v>
      </c>
      <c r="AA482" s="14">
        <v>15</v>
      </c>
      <c r="AB482" s="15" t="s">
        <v>1</v>
      </c>
      <c r="AC482" t="e">
        <f t="shared" ref="AC482:AV482" si="188">AC444-AC413</f>
        <v>#DIV/0!</v>
      </c>
      <c r="AD482" t="e">
        <f t="shared" si="188"/>
        <v>#DIV/0!</v>
      </c>
      <c r="AE482">
        <f t="shared" si="188"/>
        <v>0.22233697462463109</v>
      </c>
      <c r="AF482">
        <f t="shared" si="188"/>
        <v>-0.20853799212391397</v>
      </c>
      <c r="AG482">
        <f t="shared" si="188"/>
        <v>0.36876206828362401</v>
      </c>
      <c r="AH482">
        <f t="shared" si="188"/>
        <v>-0.93369562006965234</v>
      </c>
      <c r="AI482">
        <f t="shared" si="188"/>
        <v>-3.3102867040002701</v>
      </c>
      <c r="AJ482">
        <f t="shared" si="188"/>
        <v>0.7144194748548508</v>
      </c>
      <c r="AK482">
        <f t="shared" si="188"/>
        <v>0.73915028656990245</v>
      </c>
      <c r="AL482">
        <f t="shared" si="188"/>
        <v>-0.16033665842981193</v>
      </c>
      <c r="AM482">
        <f t="shared" si="188"/>
        <v>-0.30138341907243837</v>
      </c>
      <c r="AN482">
        <f t="shared" si="188"/>
        <v>0.45011456101421649</v>
      </c>
      <c r="AO482">
        <f t="shared" si="188"/>
        <v>0.21437960615424889</v>
      </c>
      <c r="AP482">
        <f t="shared" si="188"/>
        <v>8.1560683773410525E-2</v>
      </c>
      <c r="AQ482">
        <f t="shared" si="188"/>
        <v>0.59349020248523066</v>
      </c>
      <c r="AR482">
        <f t="shared" si="188"/>
        <v>0.68457465995808486</v>
      </c>
      <c r="AS482">
        <f t="shared" si="188"/>
        <v>1.5395899004197895</v>
      </c>
      <c r="AT482">
        <f t="shared" si="188"/>
        <v>-0.35897349760719688</v>
      </c>
      <c r="AU482">
        <f t="shared" si="188"/>
        <v>1.0849398182663059</v>
      </c>
      <c r="AV482">
        <f t="shared" si="188"/>
        <v>-0.21544001443704364</v>
      </c>
    </row>
    <row r="483" spans="1:48" ht="15" customHeight="1">
      <c r="A483" s="52"/>
      <c r="B483" s="14">
        <v>16</v>
      </c>
      <c r="C483" s="15" t="s">
        <v>0</v>
      </c>
      <c r="D483">
        <f t="shared" si="173"/>
        <v>53</v>
      </c>
      <c r="E483">
        <f t="shared" ref="E482:W495" si="189">E91-E342</f>
        <v>5</v>
      </c>
      <c r="F483">
        <f t="shared" si="189"/>
        <v>21.222222222222172</v>
      </c>
      <c r="G483">
        <f t="shared" si="171"/>
        <v>450.80524553592619</v>
      </c>
      <c r="H483">
        <f t="shared" si="171"/>
        <v>202.41667373423007</v>
      </c>
      <c r="I483">
        <f t="shared" si="171"/>
        <v>0.35114153489403499</v>
      </c>
      <c r="J483">
        <f t="shared" si="171"/>
        <v>9.7764509305225678E-2</v>
      </c>
      <c r="K483">
        <f t="shared" si="171"/>
        <v>2.5222222222222292</v>
      </c>
      <c r="L483">
        <f t="shared" si="171"/>
        <v>7.8888888888888911E-2</v>
      </c>
      <c r="M483">
        <f t="shared" si="171"/>
        <v>-6.6666666666666763E-2</v>
      </c>
      <c r="N483">
        <f t="shared" si="171"/>
        <v>0.27333333333333315</v>
      </c>
      <c r="O483">
        <f t="shared" si="171"/>
        <v>1.2724834296327998</v>
      </c>
      <c r="P483">
        <f t="shared" si="171"/>
        <v>8.253330822889744</v>
      </c>
      <c r="Q483">
        <f t="shared" si="171"/>
        <v>1.6987984872505919</v>
      </c>
      <c r="R483">
        <f t="shared" si="171"/>
        <v>0.55555555555555536</v>
      </c>
      <c r="S483">
        <f t="shared" si="171"/>
        <v>0.60912843104625125</v>
      </c>
      <c r="T483">
        <f t="shared" si="171"/>
        <v>-0.57642697408582855</v>
      </c>
      <c r="U483">
        <f t="shared" si="171"/>
        <v>132.33333333333337</v>
      </c>
      <c r="V483">
        <f t="shared" si="171"/>
        <v>0.49263187633600225</v>
      </c>
      <c r="W483">
        <f t="shared" si="171"/>
        <v>221.77777777777783</v>
      </c>
      <c r="AA483" s="14">
        <v>16</v>
      </c>
      <c r="AB483" s="15" t="s">
        <v>0</v>
      </c>
      <c r="AC483" t="e">
        <f t="shared" ref="AC483:AV495" si="190">AC445-AC414</f>
        <v>#DIV/0!</v>
      </c>
      <c r="AD483" t="e">
        <f t="shared" si="190"/>
        <v>#DIV/0!</v>
      </c>
      <c r="AE483">
        <f t="shared" si="190"/>
        <v>0.31191295887134951</v>
      </c>
      <c r="AF483">
        <f t="shared" si="190"/>
        <v>9.8245686821769151E-2</v>
      </c>
      <c r="AG483">
        <f t="shared" si="190"/>
        <v>9.3039154636463672E-2</v>
      </c>
      <c r="AH483">
        <f t="shared" si="190"/>
        <v>-4.8724754196476761E-2</v>
      </c>
      <c r="AI483">
        <f t="shared" si="190"/>
        <v>0.55091184327419762</v>
      </c>
      <c r="AJ483">
        <f t="shared" si="190"/>
        <v>0.68046920182431792</v>
      </c>
      <c r="AK483">
        <f t="shared" si="190"/>
        <v>6.6765265206006008E-2</v>
      </c>
      <c r="AL483">
        <f t="shared" si="190"/>
        <v>-0.30595189758424263</v>
      </c>
      <c r="AM483">
        <f t="shared" si="190"/>
        <v>-0.40372749531840979</v>
      </c>
      <c r="AN483">
        <f t="shared" si="190"/>
        <v>-0.41495640575423692</v>
      </c>
      <c r="AO483">
        <f t="shared" si="190"/>
        <v>-0.14774839389635197</v>
      </c>
      <c r="AP483">
        <f t="shared" si="190"/>
        <v>0.188117521150585</v>
      </c>
      <c r="AQ483">
        <f t="shared" si="190"/>
        <v>0.17592245474193602</v>
      </c>
      <c r="AR483">
        <f t="shared" si="190"/>
        <v>0.26723673280621274</v>
      </c>
      <c r="AS483">
        <f t="shared" si="190"/>
        <v>0.54537289486760265</v>
      </c>
      <c r="AT483">
        <f t="shared" si="190"/>
        <v>0.98118585908171763</v>
      </c>
      <c r="AU483">
        <f t="shared" si="190"/>
        <v>-0.59540603207653919</v>
      </c>
      <c r="AV483">
        <f t="shared" si="190"/>
        <v>0.80759538654570417</v>
      </c>
    </row>
    <row r="484" spans="1:48" ht="15" customHeight="1">
      <c r="A484" s="52"/>
      <c r="B484" s="14">
        <v>17</v>
      </c>
      <c r="C484" s="15" t="s">
        <v>1</v>
      </c>
      <c r="D484">
        <f t="shared" si="173"/>
        <v>4</v>
      </c>
      <c r="E484">
        <f t="shared" si="189"/>
        <v>4</v>
      </c>
      <c r="F484">
        <f t="shared" si="189"/>
        <v>76.958333333333371</v>
      </c>
      <c r="G484">
        <f t="shared" ref="G484:W495" si="191">G92-G343</f>
        <v>2827.0600435991537</v>
      </c>
      <c r="H484">
        <f t="shared" si="191"/>
        <v>494.91897025971519</v>
      </c>
      <c r="I484">
        <f t="shared" si="191"/>
        <v>6.8690459630216392</v>
      </c>
      <c r="J484">
        <f t="shared" si="191"/>
        <v>0.30454187709134206</v>
      </c>
      <c r="K484">
        <f t="shared" si="191"/>
        <v>2.2291666666666679</v>
      </c>
      <c r="L484">
        <f t="shared" si="191"/>
        <v>-7.9583333333333311E-2</v>
      </c>
      <c r="M484">
        <f t="shared" si="191"/>
        <v>7.1249999999999925E-2</v>
      </c>
      <c r="N484">
        <f t="shared" si="191"/>
        <v>-0.18666666666666665</v>
      </c>
      <c r="O484">
        <f t="shared" si="191"/>
        <v>2.9996094712297392</v>
      </c>
      <c r="P484">
        <f t="shared" si="191"/>
        <v>22.356887277170486</v>
      </c>
      <c r="Q484">
        <f t="shared" si="191"/>
        <v>6.2116196258563576</v>
      </c>
      <c r="R484">
        <f t="shared" si="191"/>
        <v>2.0416666666666661</v>
      </c>
      <c r="S484">
        <f t="shared" si="191"/>
        <v>3.0387358776975795</v>
      </c>
      <c r="T484">
        <f t="shared" si="191"/>
        <v>0.89429958997031012</v>
      </c>
      <c r="U484">
        <f t="shared" si="191"/>
        <v>142.91666666666669</v>
      </c>
      <c r="V484">
        <f t="shared" si="191"/>
        <v>-1.6520391601165807</v>
      </c>
      <c r="W484">
        <f t="shared" si="191"/>
        <v>141.20833333333329</v>
      </c>
      <c r="AA484" s="14">
        <v>17</v>
      </c>
      <c r="AB484" s="15" t="s">
        <v>1</v>
      </c>
      <c r="AC484" t="e">
        <f t="shared" si="190"/>
        <v>#DIV/0!</v>
      </c>
      <c r="AD484" t="e">
        <f t="shared" si="190"/>
        <v>#DIV/0!</v>
      </c>
      <c r="AE484">
        <f t="shared" si="190"/>
        <v>1.0746887449925346</v>
      </c>
      <c r="AF484">
        <f t="shared" si="190"/>
        <v>0.29418665403062533</v>
      </c>
      <c r="AG484">
        <f t="shared" si="190"/>
        <v>0.90141896750740613</v>
      </c>
      <c r="AH484">
        <f t="shared" si="190"/>
        <v>0.33049978468081354</v>
      </c>
      <c r="AI484">
        <f t="shared" si="190"/>
        <v>0.50087356019824936</v>
      </c>
      <c r="AJ484">
        <f t="shared" si="190"/>
        <v>-0.29989135436952374</v>
      </c>
      <c r="AK484">
        <f t="shared" si="190"/>
        <v>0.27843073342765701</v>
      </c>
      <c r="AL484">
        <f t="shared" si="190"/>
        <v>0.21472385621389098</v>
      </c>
      <c r="AM484">
        <f t="shared" si="190"/>
        <v>0.25831695498719459</v>
      </c>
      <c r="AN484">
        <f t="shared" si="190"/>
        <v>0.58702808221078395</v>
      </c>
      <c r="AO484">
        <f t="shared" si="190"/>
        <v>0.35029103620646035</v>
      </c>
      <c r="AP484">
        <f t="shared" si="190"/>
        <v>0.60806030273554301</v>
      </c>
      <c r="AQ484">
        <f t="shared" si="190"/>
        <v>0.29034280179992422</v>
      </c>
      <c r="AR484">
        <f t="shared" si="190"/>
        <v>0.49711351821428917</v>
      </c>
      <c r="AS484">
        <f t="shared" si="190"/>
        <v>0.30400762881804855</v>
      </c>
      <c r="AT484">
        <f t="shared" si="190"/>
        <v>-0.38946855997474378</v>
      </c>
      <c r="AU484">
        <f t="shared" si="190"/>
        <v>-1.4737497963980237</v>
      </c>
      <c r="AV484">
        <f t="shared" si="190"/>
        <v>-0.42899499810943026</v>
      </c>
    </row>
    <row r="485" spans="1:48" ht="15" customHeight="1">
      <c r="A485" s="52"/>
      <c r="B485" s="14">
        <v>18</v>
      </c>
      <c r="C485" s="15" t="s">
        <v>1</v>
      </c>
      <c r="D485">
        <f t="shared" si="173"/>
        <v>25</v>
      </c>
      <c r="E485">
        <f t="shared" si="189"/>
        <v>3</v>
      </c>
      <c r="F485">
        <f t="shared" si="189"/>
        <v>-9.0476190476190368</v>
      </c>
      <c r="G485">
        <f t="shared" si="191"/>
        <v>238.8227660190654</v>
      </c>
      <c r="H485">
        <f t="shared" si="191"/>
        <v>-35.39710888459291</v>
      </c>
      <c r="I485">
        <f t="shared" si="191"/>
        <v>1.6166768616274871</v>
      </c>
      <c r="J485">
        <f t="shared" si="191"/>
        <v>0.15093829878205245</v>
      </c>
      <c r="K485">
        <f t="shared" si="191"/>
        <v>1.585714285714289</v>
      </c>
      <c r="L485">
        <f t="shared" si="191"/>
        <v>-4.380952380952384E-2</v>
      </c>
      <c r="M485">
        <f t="shared" si="191"/>
        <v>-1.0000000000000009E-2</v>
      </c>
      <c r="N485">
        <f t="shared" si="191"/>
        <v>6.0476190476190447E-2</v>
      </c>
      <c r="O485">
        <f t="shared" si="191"/>
        <v>2.0823664837367062</v>
      </c>
      <c r="P485">
        <f t="shared" si="191"/>
        <v>15.128387768693404</v>
      </c>
      <c r="Q485">
        <f t="shared" si="191"/>
        <v>3.7625728002544889</v>
      </c>
      <c r="R485">
        <f t="shared" si="191"/>
        <v>0.95238095238095266</v>
      </c>
      <c r="S485">
        <f t="shared" si="191"/>
        <v>1.1851531412126741</v>
      </c>
      <c r="T485">
        <f t="shared" si="191"/>
        <v>-0.70753496444657671</v>
      </c>
      <c r="U485">
        <f t="shared" si="191"/>
        <v>148.52380952380958</v>
      </c>
      <c r="V485">
        <f t="shared" si="191"/>
        <v>0.19623750109221039</v>
      </c>
      <c r="W485">
        <f t="shared" si="191"/>
        <v>239.2380952380953</v>
      </c>
      <c r="AA485" s="14">
        <v>18</v>
      </c>
      <c r="AB485" s="15" t="s">
        <v>1</v>
      </c>
      <c r="AC485" t="e">
        <f t="shared" si="190"/>
        <v>#DIV/0!</v>
      </c>
      <c r="AD485" t="e">
        <f t="shared" si="190"/>
        <v>#DIV/0!</v>
      </c>
      <c r="AE485">
        <f t="shared" si="190"/>
        <v>0.68860680903072868</v>
      </c>
      <c r="AF485">
        <f t="shared" si="190"/>
        <v>0.14130397160448527</v>
      </c>
      <c r="AG485">
        <f t="shared" si="190"/>
        <v>0.54236216542375582</v>
      </c>
      <c r="AH485">
        <f t="shared" si="190"/>
        <v>-0.17209600307252376</v>
      </c>
      <c r="AI485">
        <f t="shared" si="190"/>
        <v>0.22677689034547477</v>
      </c>
      <c r="AJ485">
        <f t="shared" si="190"/>
        <v>6.3441201404797753E-2</v>
      </c>
      <c r="AK485">
        <f t="shared" si="190"/>
        <v>0.95349006455670671</v>
      </c>
      <c r="AL485">
        <f t="shared" si="190"/>
        <v>-2.7428461727621478E-2</v>
      </c>
      <c r="AM485">
        <f t="shared" si="190"/>
        <v>-0.252004198957132</v>
      </c>
      <c r="AN485">
        <f t="shared" si="190"/>
        <v>6.2410362028541999E-2</v>
      </c>
      <c r="AO485">
        <f t="shared" si="190"/>
        <v>0.28978248844761412</v>
      </c>
      <c r="AP485">
        <f t="shared" si="190"/>
        <v>1.1592416985783802</v>
      </c>
      <c r="AQ485">
        <f t="shared" si="190"/>
        <v>0.5615142421798569</v>
      </c>
      <c r="AR485">
        <f t="shared" si="190"/>
        <v>0.53933816229107368</v>
      </c>
      <c r="AS485">
        <f t="shared" si="190"/>
        <v>0.50181946909076869</v>
      </c>
      <c r="AT485">
        <f t="shared" si="190"/>
        <v>0.69644331914694657</v>
      </c>
      <c r="AU485">
        <f t="shared" si="190"/>
        <v>-0.61459108072766311</v>
      </c>
      <c r="AV485">
        <f t="shared" si="190"/>
        <v>0.9152211120124345</v>
      </c>
    </row>
    <row r="486" spans="1:48" ht="15" customHeight="1">
      <c r="A486" s="52"/>
      <c r="B486" s="14">
        <v>19</v>
      </c>
      <c r="C486" s="15" t="s">
        <v>0</v>
      </c>
      <c r="D486">
        <f t="shared" si="173"/>
        <v>-49</v>
      </c>
      <c r="E486">
        <f t="shared" si="189"/>
        <v>-2</v>
      </c>
      <c r="F486">
        <f t="shared" si="189"/>
        <v>41</v>
      </c>
      <c r="G486">
        <f t="shared" si="191"/>
        <v>422.32073239709155</v>
      </c>
      <c r="H486">
        <f t="shared" si="191"/>
        <v>-390.34940600938029</v>
      </c>
      <c r="I486">
        <f t="shared" si="191"/>
        <v>1.090863468179067</v>
      </c>
      <c r="J486">
        <f t="shared" si="191"/>
        <v>0.22332468851653769</v>
      </c>
      <c r="K486">
        <f t="shared" si="191"/>
        <v>2.2749999999999986</v>
      </c>
      <c r="L486">
        <f t="shared" si="191"/>
        <v>0.05</v>
      </c>
      <c r="M486">
        <f t="shared" si="191"/>
        <v>-1.0000000000000009E-2</v>
      </c>
      <c r="N486">
        <f t="shared" si="191"/>
        <v>0.14833333333333332</v>
      </c>
      <c r="O486">
        <f t="shared" si="191"/>
        <v>6.1371354289813311</v>
      </c>
      <c r="P486">
        <f t="shared" si="191"/>
        <v>21.957233930664671</v>
      </c>
      <c r="Q486">
        <f t="shared" si="191"/>
        <v>-8.6533318086352722</v>
      </c>
      <c r="R486">
        <f t="shared" si="191"/>
        <v>-8.0416666666666696</v>
      </c>
      <c r="S486">
        <f t="shared" si="191"/>
        <v>-11.294526144764568</v>
      </c>
      <c r="T486">
        <f t="shared" si="191"/>
        <v>2.153215647480021</v>
      </c>
      <c r="U486">
        <f t="shared" si="191"/>
        <v>107.58333333333329</v>
      </c>
      <c r="V486">
        <f t="shared" si="191"/>
        <v>0.32401226890846857</v>
      </c>
      <c r="W486">
        <f t="shared" si="191"/>
        <v>185.16666666666669</v>
      </c>
      <c r="AA486" s="14">
        <v>19</v>
      </c>
      <c r="AB486" s="15" t="s">
        <v>0</v>
      </c>
      <c r="AC486" t="e">
        <f t="shared" si="190"/>
        <v>#DIV/0!</v>
      </c>
      <c r="AD486" t="e">
        <f t="shared" si="190"/>
        <v>#DIV/0!</v>
      </c>
      <c r="AE486">
        <f t="shared" si="190"/>
        <v>-0.21560314778053613</v>
      </c>
      <c r="AF486">
        <f t="shared" si="190"/>
        <v>0.45411713941184989</v>
      </c>
      <c r="AG486">
        <f t="shared" si="190"/>
        <v>-0.53590344048507244</v>
      </c>
      <c r="AH486">
        <f t="shared" si="190"/>
        <v>3.2198564728925385</v>
      </c>
      <c r="AI486">
        <f t="shared" si="190"/>
        <v>2.4399020885012139</v>
      </c>
      <c r="AJ486">
        <f t="shared" si="190"/>
        <v>0.35707023539487059</v>
      </c>
      <c r="AK486">
        <f t="shared" si="190"/>
        <v>1.0832649068808877</v>
      </c>
      <c r="AL486">
        <f t="shared" si="190"/>
        <v>0.37218770781555721</v>
      </c>
      <c r="AM486">
        <f t="shared" si="190"/>
        <v>0.28418245320534696</v>
      </c>
      <c r="AN486">
        <f t="shared" si="190"/>
        <v>0.18588088270629094</v>
      </c>
      <c r="AO486">
        <f t="shared" si="190"/>
        <v>0.41488944439794695</v>
      </c>
      <c r="AP486">
        <f t="shared" si="190"/>
        <v>-0.15562519744823997</v>
      </c>
      <c r="AQ486">
        <f t="shared" si="190"/>
        <v>-1.5653476240869861</v>
      </c>
      <c r="AR486">
        <f t="shared" si="190"/>
        <v>-1.2823592756301812</v>
      </c>
      <c r="AS486">
        <f t="shared" si="190"/>
        <v>1.2828094978362752</v>
      </c>
      <c r="AT486">
        <f t="shared" si="190"/>
        <v>0.17136955506542773</v>
      </c>
      <c r="AU486">
        <f t="shared" si="190"/>
        <v>-0.31535758757241672</v>
      </c>
      <c r="AV486">
        <f t="shared" si="190"/>
        <v>0.30619851782794549</v>
      </c>
    </row>
    <row r="487" spans="1:48" ht="15" customHeight="1">
      <c r="A487" s="52"/>
      <c r="B487" s="14">
        <v>20</v>
      </c>
      <c r="C487" s="15" t="s">
        <v>0</v>
      </c>
      <c r="D487">
        <f t="shared" si="173"/>
        <v>-7</v>
      </c>
      <c r="E487">
        <f t="shared" si="189"/>
        <v>5</v>
      </c>
      <c r="F487">
        <f t="shared" si="189"/>
        <v>6.7142857142856656</v>
      </c>
      <c r="G487">
        <f t="shared" si="191"/>
        <v>253.84624731706072</v>
      </c>
      <c r="H487">
        <f t="shared" si="191"/>
        <v>-247.75722032442206</v>
      </c>
      <c r="I487">
        <f t="shared" si="191"/>
        <v>2.221585110563876</v>
      </c>
      <c r="J487">
        <f t="shared" si="191"/>
        <v>0.25674545526728487</v>
      </c>
      <c r="K487">
        <f t="shared" si="191"/>
        <v>1.6857142857142797</v>
      </c>
      <c r="L487">
        <f t="shared" si="191"/>
        <v>-3.4285714285714308E-2</v>
      </c>
      <c r="M487">
        <f t="shared" si="191"/>
        <v>-3.4285714285714031E-2</v>
      </c>
      <c r="N487">
        <f t="shared" si="191"/>
        <v>-6.2857142857142903E-2</v>
      </c>
      <c r="O487">
        <f t="shared" si="191"/>
        <v>0.5977437200013016</v>
      </c>
      <c r="P487">
        <f t="shared" si="191"/>
        <v>7.0074675179318433</v>
      </c>
      <c r="Q487">
        <f t="shared" si="191"/>
        <v>-5.6926923387594854</v>
      </c>
      <c r="R487">
        <f t="shared" si="191"/>
        <v>-5.7142857142857189</v>
      </c>
      <c r="S487">
        <f t="shared" si="191"/>
        <v>-9.8708329350911193</v>
      </c>
      <c r="T487">
        <f t="shared" si="191"/>
        <v>-0.29760795932372019</v>
      </c>
      <c r="U487">
        <f t="shared" si="191"/>
        <v>88.285714285714278</v>
      </c>
      <c r="V487">
        <f t="shared" si="191"/>
        <v>0.17677343808465551</v>
      </c>
      <c r="W487">
        <f t="shared" si="191"/>
        <v>127.71428571428569</v>
      </c>
      <c r="AA487" s="14">
        <v>20</v>
      </c>
      <c r="AB487" s="15" t="s">
        <v>0</v>
      </c>
      <c r="AC487" t="e">
        <f t="shared" si="190"/>
        <v>#DIV/0!</v>
      </c>
      <c r="AD487" t="e">
        <f t="shared" si="190"/>
        <v>#DIV/0!</v>
      </c>
      <c r="AE487">
        <f t="shared" si="190"/>
        <v>0.37186616743167877</v>
      </c>
      <c r="AF487">
        <f t="shared" si="190"/>
        <v>0.26137545698771791</v>
      </c>
      <c r="AG487">
        <f t="shared" si="190"/>
        <v>1.4176284588839627E-2</v>
      </c>
      <c r="AH487">
        <f t="shared" si="190"/>
        <v>1.2315506840570516</v>
      </c>
      <c r="AI487">
        <f t="shared" si="190"/>
        <v>1.7355067716864883</v>
      </c>
      <c r="AJ487">
        <f t="shared" si="190"/>
        <v>-0.35857751269759175</v>
      </c>
      <c r="AK487">
        <f t="shared" si="190"/>
        <v>-0.73109573585132337</v>
      </c>
      <c r="AL487">
        <f t="shared" si="190"/>
        <v>0.16394803983064998</v>
      </c>
      <c r="AM487">
        <f t="shared" si="190"/>
        <v>-0.47781943844324171</v>
      </c>
      <c r="AN487">
        <f t="shared" si="190"/>
        <v>-6.4941692435537601E-2</v>
      </c>
      <c r="AO487">
        <f t="shared" si="190"/>
        <v>0.21828133794347687</v>
      </c>
      <c r="AP487">
        <f t="shared" si="190"/>
        <v>3.1521567469116954E-2</v>
      </c>
      <c r="AQ487">
        <f t="shared" si="190"/>
        <v>1.5967086552662213E-2</v>
      </c>
      <c r="AR487">
        <f t="shared" si="190"/>
        <v>8.9611478985058945E-2</v>
      </c>
      <c r="AS487">
        <f t="shared" si="190"/>
        <v>0.35441387888247322</v>
      </c>
      <c r="AT487">
        <f t="shared" si="190"/>
        <v>0.17406353257473206</v>
      </c>
      <c r="AU487">
        <f t="shared" si="190"/>
        <v>-3.3887005175544438E-2</v>
      </c>
      <c r="AV487">
        <f t="shared" si="190"/>
        <v>-0.26435949932643726</v>
      </c>
    </row>
    <row r="488" spans="1:48" ht="15" customHeight="1">
      <c r="A488" s="52"/>
      <c r="B488" s="14">
        <v>21</v>
      </c>
      <c r="C488" s="15" t="s">
        <v>1</v>
      </c>
      <c r="D488">
        <f t="shared" si="173"/>
        <v>-11.5</v>
      </c>
      <c r="E488">
        <f t="shared" si="189"/>
        <v>6.5</v>
      </c>
      <c r="F488">
        <f t="shared" si="189"/>
        <v>57.033333333333303</v>
      </c>
      <c r="G488">
        <f t="shared" si="191"/>
        <v>-22468.861753879013</v>
      </c>
      <c r="H488">
        <f t="shared" si="191"/>
        <v>-2286.7635600569083</v>
      </c>
      <c r="I488">
        <f t="shared" si="191"/>
        <v>-125.22425775889299</v>
      </c>
      <c r="J488">
        <f t="shared" si="191"/>
        <v>-0.25883852411723807</v>
      </c>
      <c r="K488">
        <f t="shared" si="191"/>
        <v>4.2366666666666681</v>
      </c>
      <c r="L488">
        <f t="shared" si="191"/>
        <v>-4.1000000000000009E-2</v>
      </c>
      <c r="M488">
        <f t="shared" si="191"/>
        <v>-4.6666666666670409E-3</v>
      </c>
      <c r="N488">
        <f t="shared" si="191"/>
        <v>-0.22166666666666665</v>
      </c>
      <c r="O488">
        <f t="shared" si="191"/>
        <v>-1.1736799403039502</v>
      </c>
      <c r="P488">
        <f t="shared" si="191"/>
        <v>-6.4476262885901079</v>
      </c>
      <c r="Q488">
        <f t="shared" si="191"/>
        <v>-37.629445130870216</v>
      </c>
      <c r="R488">
        <f t="shared" si="191"/>
        <v>7.3666666666666671</v>
      </c>
      <c r="S488">
        <f t="shared" si="191"/>
        <v>-11.258723288585049</v>
      </c>
      <c r="T488">
        <f t="shared" si="191"/>
        <v>-4.0796451179804247</v>
      </c>
      <c r="U488">
        <f t="shared" si="191"/>
        <v>121.6</v>
      </c>
      <c r="V488">
        <f t="shared" si="191"/>
        <v>6.5250664827505993</v>
      </c>
      <c r="W488">
        <f t="shared" si="191"/>
        <v>253.1</v>
      </c>
      <c r="AA488" s="14">
        <v>21</v>
      </c>
      <c r="AB488" s="15" t="s">
        <v>1</v>
      </c>
      <c r="AC488" t="e">
        <f t="shared" si="190"/>
        <v>#DIV/0!</v>
      </c>
      <c r="AD488" t="e">
        <f t="shared" si="190"/>
        <v>#DIV/0!</v>
      </c>
      <c r="AE488">
        <f t="shared" si="190"/>
        <v>-0.36577152064146556</v>
      </c>
      <c r="AF488">
        <f t="shared" si="190"/>
        <v>-3.0708913962085909</v>
      </c>
      <c r="AG488">
        <f t="shared" si="190"/>
        <v>-4.0111698181408304</v>
      </c>
      <c r="AH488">
        <f t="shared" si="190"/>
        <v>-5.5567686802078082</v>
      </c>
      <c r="AI488">
        <f t="shared" si="190"/>
        <v>-0.92703738364503607</v>
      </c>
      <c r="AJ488">
        <f t="shared" si="190"/>
        <v>2.381686767509072</v>
      </c>
      <c r="AK488">
        <f t="shared" si="190"/>
        <v>-1.4402451916316805</v>
      </c>
      <c r="AL488">
        <f t="shared" si="190"/>
        <v>6.5895934299754433E-2</v>
      </c>
      <c r="AM488">
        <f t="shared" si="190"/>
        <v>-0.59227856032860016</v>
      </c>
      <c r="AN488">
        <f t="shared" si="190"/>
        <v>-1.7056052705589784</v>
      </c>
      <c r="AO488">
        <f t="shared" si="190"/>
        <v>-1.406746223356619</v>
      </c>
      <c r="AP488">
        <f t="shared" si="190"/>
        <v>-2.5347369069966352</v>
      </c>
      <c r="AQ488">
        <f t="shared" si="190"/>
        <v>-0.28194339943544922</v>
      </c>
      <c r="AR488">
        <f t="shared" si="190"/>
        <v>-1.5607617871502404</v>
      </c>
      <c r="AS488">
        <f t="shared" si="190"/>
        <v>-1.0647468559940718</v>
      </c>
      <c r="AT488">
        <f t="shared" si="190"/>
        <v>0.88070042650397484</v>
      </c>
      <c r="AU488">
        <f t="shared" si="190"/>
        <v>2.9218772040090304</v>
      </c>
      <c r="AV488">
        <f t="shared" si="190"/>
        <v>1.819220516726576</v>
      </c>
    </row>
    <row r="489" spans="1:48" ht="15" customHeight="1">
      <c r="A489" s="52"/>
      <c r="B489" s="14">
        <v>22</v>
      </c>
      <c r="C489" s="15" t="s">
        <v>0</v>
      </c>
      <c r="D489">
        <f t="shared" si="173"/>
        <v>0</v>
      </c>
      <c r="E489">
        <f t="shared" si="189"/>
        <v>0</v>
      </c>
      <c r="F489">
        <f t="shared" si="189"/>
        <v>-50.166666666666629</v>
      </c>
      <c r="G489">
        <f t="shared" si="191"/>
        <v>538.16588769326063</v>
      </c>
      <c r="H489">
        <f t="shared" si="191"/>
        <v>189.23332366880891</v>
      </c>
      <c r="I489">
        <f t="shared" si="191"/>
        <v>-0.30907452587943585</v>
      </c>
      <c r="J489">
        <f t="shared" si="191"/>
        <v>5.4369222467598455E-3</v>
      </c>
      <c r="K489">
        <f t="shared" si="191"/>
        <v>2.3000000000000007</v>
      </c>
      <c r="L489">
        <f t="shared" si="191"/>
        <v>-2.4999999999999994E-2</v>
      </c>
      <c r="M489">
        <f t="shared" si="191"/>
        <v>-0.10166666666666679</v>
      </c>
      <c r="N489">
        <f t="shared" si="191"/>
        <v>0.51666666666666661</v>
      </c>
      <c r="O489">
        <f t="shared" si="191"/>
        <v>1.1317038696441006</v>
      </c>
      <c r="P489">
        <f t="shared" si="191"/>
        <v>10.330633202813203</v>
      </c>
      <c r="Q489">
        <f t="shared" si="191"/>
        <v>16.175693105795766</v>
      </c>
      <c r="R489">
        <f t="shared" si="191"/>
        <v>0.6666666666666714</v>
      </c>
      <c r="S489">
        <f t="shared" si="191"/>
        <v>0.93929384956438611</v>
      </c>
      <c r="T489">
        <f t="shared" si="191"/>
        <v>-5.9499934845369804</v>
      </c>
      <c r="U489">
        <f t="shared" si="191"/>
        <v>94.166666666666671</v>
      </c>
      <c r="V489">
        <f t="shared" si="191"/>
        <v>1.9599995922938014</v>
      </c>
      <c r="W489">
        <f t="shared" si="191"/>
        <v>78.500000000000043</v>
      </c>
      <c r="AA489" s="14">
        <v>22</v>
      </c>
      <c r="AB489" s="15" t="s">
        <v>0</v>
      </c>
      <c r="AC489" t="e">
        <f t="shared" si="190"/>
        <v>#DIV/0!</v>
      </c>
      <c r="AD489" t="e">
        <f t="shared" si="190"/>
        <v>#DIV/0!</v>
      </c>
      <c r="AE489">
        <f t="shared" si="190"/>
        <v>-0.7729110514218468</v>
      </c>
      <c r="AF489">
        <f t="shared" si="190"/>
        <v>0.10823099341856868</v>
      </c>
      <c r="AG489">
        <f t="shared" si="190"/>
        <v>-1.3285459383167235</v>
      </c>
      <c r="AH489">
        <f t="shared" si="190"/>
        <v>1.4341216355753241</v>
      </c>
      <c r="AI489">
        <f t="shared" si="190"/>
        <v>-0.31769495000068249</v>
      </c>
      <c r="AJ489">
        <f t="shared" si="190"/>
        <v>0.39127059734615799</v>
      </c>
      <c r="AK489">
        <f t="shared" si="190"/>
        <v>-1.4679412570733255</v>
      </c>
      <c r="AL489">
        <f t="shared" si="190"/>
        <v>-0.60328168306088348</v>
      </c>
      <c r="AM489">
        <f t="shared" si="190"/>
        <v>0.28648640431275019</v>
      </c>
      <c r="AN489">
        <f t="shared" si="190"/>
        <v>-0.48380227792457475</v>
      </c>
      <c r="AO489">
        <f t="shared" si="190"/>
        <v>-0.74849225076203973</v>
      </c>
      <c r="AP489">
        <f t="shared" si="190"/>
        <v>-0.88552656538317143</v>
      </c>
      <c r="AQ489">
        <f t="shared" si="190"/>
        <v>7.1939765175994985E-2</v>
      </c>
      <c r="AR489">
        <f t="shared" si="190"/>
        <v>-0.12645283229431048</v>
      </c>
      <c r="AS489">
        <f t="shared" si="190"/>
        <v>-0.87811507210341899</v>
      </c>
      <c r="AT489">
        <f t="shared" si="190"/>
        <v>0.23133973912103861</v>
      </c>
      <c r="AU489">
        <f t="shared" si="190"/>
        <v>-0.53544084036694084</v>
      </c>
      <c r="AV489">
        <f t="shared" si="190"/>
        <v>-5.9947212637928127E-2</v>
      </c>
    </row>
    <row r="490" spans="1:48" ht="15" customHeight="1">
      <c r="A490" s="52"/>
      <c r="B490" s="14">
        <v>23</v>
      </c>
      <c r="C490" s="15" t="s">
        <v>1</v>
      </c>
      <c r="D490">
        <f t="shared" si="173"/>
        <v>-11.5</v>
      </c>
      <c r="E490">
        <f t="shared" si="189"/>
        <v>7</v>
      </c>
      <c r="F490">
        <f t="shared" si="189"/>
        <v>10.64285714285711</v>
      </c>
      <c r="G490">
        <f t="shared" si="191"/>
        <v>-384.40700825251696</v>
      </c>
      <c r="H490">
        <f t="shared" si="191"/>
        <v>-513.96093462568047</v>
      </c>
      <c r="I490">
        <f t="shared" si="191"/>
        <v>-1.808637063084261</v>
      </c>
      <c r="J490">
        <f t="shared" si="191"/>
        <v>-5.4333601936275344E-2</v>
      </c>
      <c r="K490">
        <f t="shared" si="191"/>
        <v>1.9357142857142904</v>
      </c>
      <c r="L490">
        <f t="shared" si="191"/>
        <v>7.5000000000000039E-2</v>
      </c>
      <c r="M490">
        <f t="shared" si="191"/>
        <v>-5.0714285714285601E-2</v>
      </c>
      <c r="N490">
        <f t="shared" si="191"/>
        <v>0.42642857142857138</v>
      </c>
      <c r="O490">
        <f t="shared" si="191"/>
        <v>0.34382499649664711</v>
      </c>
      <c r="P490">
        <f t="shared" si="191"/>
        <v>0.9748952788787193</v>
      </c>
      <c r="Q490">
        <f t="shared" si="191"/>
        <v>-5.8946379965435405</v>
      </c>
      <c r="R490">
        <f t="shared" si="191"/>
        <v>-1</v>
      </c>
      <c r="S490">
        <f t="shared" si="191"/>
        <v>-1.1222473178994909</v>
      </c>
      <c r="T490">
        <f t="shared" si="191"/>
        <v>-0.50123810186424667</v>
      </c>
      <c r="U490">
        <f t="shared" si="191"/>
        <v>179.28571428571431</v>
      </c>
      <c r="V490">
        <f t="shared" si="191"/>
        <v>0.472372488663928</v>
      </c>
      <c r="W490">
        <f t="shared" si="191"/>
        <v>213.5</v>
      </c>
      <c r="AA490" s="14">
        <v>23</v>
      </c>
      <c r="AB490" s="15" t="s">
        <v>1</v>
      </c>
      <c r="AC490" t="e">
        <f t="shared" si="190"/>
        <v>#DIV/0!</v>
      </c>
      <c r="AD490" t="e">
        <f t="shared" si="190"/>
        <v>#DIV/0!</v>
      </c>
      <c r="AE490">
        <f t="shared" si="190"/>
        <v>1.8941003825485474</v>
      </c>
      <c r="AF490">
        <f t="shared" si="190"/>
        <v>0.39444170224766956</v>
      </c>
      <c r="AG490">
        <f t="shared" si="190"/>
        <v>0.25198558589069925</v>
      </c>
      <c r="AH490">
        <f t="shared" si="190"/>
        <v>0.18169930494057204</v>
      </c>
      <c r="AI490">
        <f t="shared" si="190"/>
        <v>-1.3204229656605735</v>
      </c>
      <c r="AJ490">
        <f t="shared" si="190"/>
        <v>0.96966272156160815</v>
      </c>
      <c r="AK490">
        <f t="shared" si="190"/>
        <v>1.3657918171339174</v>
      </c>
      <c r="AL490">
        <f t="shared" si="190"/>
        <v>0.331171289146792</v>
      </c>
      <c r="AM490">
        <f t="shared" si="190"/>
        <v>-0.32776150641774721</v>
      </c>
      <c r="AN490">
        <f t="shared" si="190"/>
        <v>1.1975050548589334</v>
      </c>
      <c r="AO490">
        <f t="shared" si="190"/>
        <v>1.5391075179276863</v>
      </c>
      <c r="AP490">
        <f t="shared" si="190"/>
        <v>1.307581736780342</v>
      </c>
      <c r="AQ490">
        <f t="shared" si="190"/>
        <v>1.2661955000610936</v>
      </c>
      <c r="AR490">
        <f t="shared" si="190"/>
        <v>1.2954798110027157</v>
      </c>
      <c r="AS490">
        <f t="shared" si="190"/>
        <v>-1.7939853881230454</v>
      </c>
      <c r="AT490">
        <f t="shared" si="190"/>
        <v>-1.242900430199475</v>
      </c>
      <c r="AU490">
        <f t="shared" si="190"/>
        <v>1.7520523162081467</v>
      </c>
      <c r="AV490">
        <f t="shared" si="190"/>
        <v>-0.94216438448585405</v>
      </c>
    </row>
    <row r="491" spans="1:48" ht="15" customHeight="1">
      <c r="A491" s="52"/>
      <c r="B491" s="14">
        <v>24</v>
      </c>
      <c r="C491" s="15" t="s">
        <v>0</v>
      </c>
      <c r="D491">
        <f t="shared" si="173"/>
        <v>10</v>
      </c>
      <c r="E491">
        <f t="shared" si="189"/>
        <v>2</v>
      </c>
      <c r="F491">
        <f t="shared" si="189"/>
        <v>-81.428571428571445</v>
      </c>
      <c r="G491">
        <f t="shared" si="191"/>
        <v>425.71560153386622</v>
      </c>
      <c r="H491">
        <f t="shared" si="191"/>
        <v>-36.038497746895928</v>
      </c>
      <c r="I491">
        <f t="shared" si="191"/>
        <v>1.525033654358553</v>
      </c>
      <c r="J491">
        <f t="shared" si="191"/>
        <v>0.19193579246113146</v>
      </c>
      <c r="K491">
        <f t="shared" si="191"/>
        <v>2.207142857142852</v>
      </c>
      <c r="L491">
        <f t="shared" si="191"/>
        <v>3.6428571428571428E-2</v>
      </c>
      <c r="M491">
        <f t="shared" si="191"/>
        <v>-3.4285714285714364E-2</v>
      </c>
      <c r="N491">
        <f t="shared" si="191"/>
        <v>-1.9285714285714239E-2</v>
      </c>
      <c r="O491">
        <f t="shared" si="191"/>
        <v>3.9265201173485851</v>
      </c>
      <c r="P491">
        <f t="shared" si="191"/>
        <v>24.045186868785315</v>
      </c>
      <c r="Q491">
        <f t="shared" si="191"/>
        <v>-10.169415806480998</v>
      </c>
      <c r="R491">
        <f t="shared" si="191"/>
        <v>-2.714285714285714</v>
      </c>
      <c r="S491">
        <f t="shared" si="191"/>
        <v>-6.4920987375261889</v>
      </c>
      <c r="T491">
        <f t="shared" si="191"/>
        <v>0.49916522979653699</v>
      </c>
      <c r="U491">
        <f t="shared" si="191"/>
        <v>139.14285714285714</v>
      </c>
      <c r="V491">
        <f t="shared" si="191"/>
        <v>6.150463927070593E-2</v>
      </c>
      <c r="W491">
        <f t="shared" si="191"/>
        <v>185.28571428571431</v>
      </c>
      <c r="AA491" s="14">
        <v>24</v>
      </c>
      <c r="AB491" s="15" t="s">
        <v>0</v>
      </c>
      <c r="AC491" t="e">
        <f t="shared" si="190"/>
        <v>#DIV/0!</v>
      </c>
      <c r="AD491" t="e">
        <f t="shared" si="190"/>
        <v>#DIV/0!</v>
      </c>
      <c r="AE491">
        <f t="shared" si="190"/>
        <v>-1.0730525587443351</v>
      </c>
      <c r="AF491">
        <f t="shared" si="190"/>
        <v>0.25991702481961998</v>
      </c>
      <c r="AG491">
        <f t="shared" si="190"/>
        <v>1.0694342166677653</v>
      </c>
      <c r="AH491">
        <f t="shared" si="190"/>
        <v>-0.24930361632817494</v>
      </c>
      <c r="AI491">
        <f t="shared" si="190"/>
        <v>-0.93575709718260724</v>
      </c>
      <c r="AJ491">
        <f t="shared" si="190"/>
        <v>0.43610590336402472</v>
      </c>
      <c r="AK491">
        <f t="shared" si="190"/>
        <v>-3.2608727329626053E-2</v>
      </c>
      <c r="AL491">
        <f t="shared" si="190"/>
        <v>-0.14761224221586736</v>
      </c>
      <c r="AM491">
        <f t="shared" si="190"/>
        <v>-0.44866474260549416</v>
      </c>
      <c r="AN491">
        <f t="shared" si="190"/>
        <v>0.84640612504859158</v>
      </c>
      <c r="AO491">
        <f t="shared" si="190"/>
        <v>0.65727213787827388</v>
      </c>
      <c r="AP491">
        <f t="shared" si="190"/>
        <v>0.51048363255121132</v>
      </c>
      <c r="AQ491">
        <f t="shared" si="190"/>
        <v>1.5123024615518978</v>
      </c>
      <c r="AR491">
        <f t="shared" si="190"/>
        <v>0.88679773272602269</v>
      </c>
      <c r="AS491">
        <f t="shared" si="190"/>
        <v>-0.38256795655857767</v>
      </c>
      <c r="AT491">
        <f t="shared" si="190"/>
        <v>0.47730208346676328</v>
      </c>
      <c r="AU491">
        <f t="shared" si="190"/>
        <v>0.55404204128005796</v>
      </c>
      <c r="AV491">
        <f t="shared" si="190"/>
        <v>0.36553189029100952</v>
      </c>
    </row>
    <row r="492" spans="1:48" ht="15" customHeight="1">
      <c r="A492" s="52"/>
      <c r="B492" s="14">
        <v>25</v>
      </c>
      <c r="C492" s="15" t="s">
        <v>0</v>
      </c>
      <c r="D492">
        <f t="shared" si="173"/>
        <v>21.5</v>
      </c>
      <c r="E492">
        <f t="shared" si="189"/>
        <v>3</v>
      </c>
      <c r="F492">
        <f t="shared" si="189"/>
        <v>27.125</v>
      </c>
      <c r="G492">
        <f t="shared" si="191"/>
        <v>118.35313291659634</v>
      </c>
      <c r="H492">
        <f t="shared" si="191"/>
        <v>70.43214294451144</v>
      </c>
      <c r="I492">
        <f t="shared" si="191"/>
        <v>4.7494351007173918E-2</v>
      </c>
      <c r="J492">
        <f t="shared" si="191"/>
        <v>4.1167066353052562E-2</v>
      </c>
      <c r="K492">
        <f t="shared" si="191"/>
        <v>3.2666666666666728</v>
      </c>
      <c r="L492">
        <f t="shared" si="191"/>
        <v>3.7499999999999978E-2</v>
      </c>
      <c r="M492">
        <f t="shared" si="191"/>
        <v>-7.3749999999999982E-2</v>
      </c>
      <c r="N492">
        <f t="shared" si="191"/>
        <v>0.4375</v>
      </c>
      <c r="O492">
        <f t="shared" si="191"/>
        <v>1.6832126172696995</v>
      </c>
      <c r="P492">
        <f t="shared" si="191"/>
        <v>12.729855429971749</v>
      </c>
      <c r="Q492">
        <f t="shared" si="191"/>
        <v>4.4712091839983223</v>
      </c>
      <c r="R492">
        <f t="shared" si="191"/>
        <v>4.5833333333333304</v>
      </c>
      <c r="S492">
        <f t="shared" si="191"/>
        <v>7.1815795778701847</v>
      </c>
      <c r="T492">
        <f t="shared" si="191"/>
        <v>-0.60231694745928355</v>
      </c>
      <c r="U492">
        <f t="shared" si="191"/>
        <v>142.875</v>
      </c>
      <c r="V492">
        <f t="shared" si="191"/>
        <v>0.39651269690278657</v>
      </c>
      <c r="W492">
        <f t="shared" si="191"/>
        <v>164.29166666666669</v>
      </c>
      <c r="AA492" s="14">
        <v>25</v>
      </c>
      <c r="AB492" s="15" t="s">
        <v>0</v>
      </c>
      <c r="AC492" t="e">
        <f t="shared" si="190"/>
        <v>#DIV/0!</v>
      </c>
      <c r="AD492" t="e">
        <f t="shared" si="190"/>
        <v>#DIV/0!</v>
      </c>
      <c r="AE492">
        <f t="shared" si="190"/>
        <v>0.6895465888610991</v>
      </c>
      <c r="AF492">
        <f t="shared" si="190"/>
        <v>4.357444827396395E-2</v>
      </c>
      <c r="AG492">
        <f t="shared" si="190"/>
        <v>9.8189592162093886E-2</v>
      </c>
      <c r="AH492">
        <f t="shared" si="190"/>
        <v>0.54559137952822567</v>
      </c>
      <c r="AI492">
        <f t="shared" si="190"/>
        <v>0.10591900556294254</v>
      </c>
      <c r="AJ492">
        <f t="shared" si="190"/>
        <v>1.298917674126236</v>
      </c>
      <c r="AK492">
        <f t="shared" si="190"/>
        <v>-0.47049547644036527</v>
      </c>
      <c r="AL492">
        <f t="shared" si="190"/>
        <v>-0.18908501505950664</v>
      </c>
      <c r="AM492">
        <f t="shared" si="190"/>
        <v>0.89433133913840324</v>
      </c>
      <c r="AN492">
        <f t="shared" si="190"/>
        <v>-0.60098960426746739</v>
      </c>
      <c r="AO492">
        <f t="shared" si="190"/>
        <v>-0.61056341741060793</v>
      </c>
      <c r="AP492">
        <f t="shared" si="190"/>
        <v>-3.98436582667413E-2</v>
      </c>
      <c r="AQ492">
        <f t="shared" si="190"/>
        <v>-0.58386944216321457</v>
      </c>
      <c r="AR492">
        <f t="shared" si="190"/>
        <v>-0.44957725044762187</v>
      </c>
      <c r="AS492">
        <f t="shared" si="190"/>
        <v>-8.7795521601352622E-3</v>
      </c>
      <c r="AT492">
        <f t="shared" si="190"/>
        <v>0.1279662759028265</v>
      </c>
      <c r="AU492">
        <f t="shared" si="190"/>
        <v>0.40146072731481253</v>
      </c>
      <c r="AV492">
        <f t="shared" si="190"/>
        <v>-4.7317875258793586E-2</v>
      </c>
    </row>
    <row r="493" spans="1:48" ht="15" customHeight="1">
      <c r="A493" s="52"/>
      <c r="B493" s="14">
        <v>26</v>
      </c>
      <c r="C493" s="15" t="s">
        <v>0</v>
      </c>
      <c r="D493">
        <f t="shared" si="173"/>
        <v>-1</v>
      </c>
      <c r="E493">
        <f t="shared" si="189"/>
        <v>-2</v>
      </c>
      <c r="F493">
        <f t="shared" si="189"/>
        <v>43.060606060606119</v>
      </c>
      <c r="G493">
        <f t="shared" si="191"/>
        <v>328.69089676644069</v>
      </c>
      <c r="H493">
        <f t="shared" si="191"/>
        <v>-23.546811553495985</v>
      </c>
      <c r="I493">
        <f t="shared" si="191"/>
        <v>1.7220277569359033</v>
      </c>
      <c r="J493">
        <f t="shared" si="191"/>
        <v>0.23808552160650398</v>
      </c>
      <c r="K493">
        <f t="shared" si="191"/>
        <v>2.4151515151515071</v>
      </c>
      <c r="L493">
        <f t="shared" si="191"/>
        <v>5.0303030303030419E-2</v>
      </c>
      <c r="M493">
        <f t="shared" si="191"/>
        <v>-5.3333333333333233E-2</v>
      </c>
      <c r="N493">
        <f t="shared" si="191"/>
        <v>9.7575757575757538E-2</v>
      </c>
      <c r="O493">
        <f t="shared" si="191"/>
        <v>1.572870260428394</v>
      </c>
      <c r="P493">
        <f t="shared" si="191"/>
        <v>9.7377547718020701</v>
      </c>
      <c r="Q493">
        <f t="shared" si="191"/>
        <v>1.1992067753253899</v>
      </c>
      <c r="R493">
        <f t="shared" si="191"/>
        <v>-6.0606060606060108E-2</v>
      </c>
      <c r="S493">
        <f t="shared" si="191"/>
        <v>-6.7195468709023043E-2</v>
      </c>
      <c r="T493">
        <f t="shared" si="191"/>
        <v>0.68010407021752517</v>
      </c>
      <c r="U493">
        <f t="shared" si="191"/>
        <v>187.12121212121218</v>
      </c>
      <c r="V493">
        <f t="shared" si="191"/>
        <v>-0.33859212331836464</v>
      </c>
      <c r="W493">
        <f t="shared" si="191"/>
        <v>290.48484848484844</v>
      </c>
      <c r="AA493" s="14">
        <v>26</v>
      </c>
      <c r="AB493" s="15" t="s">
        <v>0</v>
      </c>
      <c r="AC493" t="e">
        <f t="shared" si="190"/>
        <v>#DIV/0!</v>
      </c>
      <c r="AD493" t="e">
        <f t="shared" si="190"/>
        <v>#DIV/0!</v>
      </c>
      <c r="AE493">
        <f t="shared" si="190"/>
        <v>0.64291837051492784</v>
      </c>
      <c r="AF493">
        <f t="shared" si="190"/>
        <v>6.9951297452023831E-2</v>
      </c>
      <c r="AG493">
        <f t="shared" si="190"/>
        <v>0.38883974958464118</v>
      </c>
      <c r="AH493">
        <f t="shared" si="190"/>
        <v>-0.67281966445609842</v>
      </c>
      <c r="AI493">
        <f t="shared" si="190"/>
        <v>-1.0335710648551677</v>
      </c>
      <c r="AJ493">
        <f t="shared" si="190"/>
        <v>-0.35082363812913298</v>
      </c>
      <c r="AK493">
        <f t="shared" si="190"/>
        <v>0.74147323257408915</v>
      </c>
      <c r="AL493">
        <f t="shared" si="190"/>
        <v>-7.9651148392634707E-2</v>
      </c>
      <c r="AM493">
        <f t="shared" si="190"/>
        <v>0.1374427647517994</v>
      </c>
      <c r="AN493">
        <f t="shared" si="190"/>
        <v>4.8821524346018164E-2</v>
      </c>
      <c r="AO493">
        <f t="shared" si="190"/>
        <v>0.2954589998102114</v>
      </c>
      <c r="AP493">
        <f t="shared" si="190"/>
        <v>0.66365395687369699</v>
      </c>
      <c r="AQ493">
        <f t="shared" si="190"/>
        <v>0.27857518134491877</v>
      </c>
      <c r="AR493">
        <f t="shared" si="190"/>
        <v>0.33277244578043286</v>
      </c>
      <c r="AS493">
        <f t="shared" si="190"/>
        <v>0.54371964458822231</v>
      </c>
      <c r="AT493">
        <f t="shared" si="190"/>
        <v>-0.87436925897662943</v>
      </c>
      <c r="AU493">
        <f t="shared" si="190"/>
        <v>-0.46204883310981237</v>
      </c>
      <c r="AV493">
        <f t="shared" si="190"/>
        <v>-0.60747820742302427</v>
      </c>
    </row>
    <row r="494" spans="1:48" ht="15" customHeight="1">
      <c r="A494" s="52"/>
      <c r="B494" s="14">
        <v>27</v>
      </c>
      <c r="C494" s="15" t="s">
        <v>0</v>
      </c>
      <c r="D494">
        <f t="shared" si="173"/>
        <v>-1</v>
      </c>
      <c r="E494">
        <f t="shared" si="189"/>
        <v>9</v>
      </c>
      <c r="F494">
        <f t="shared" si="189"/>
        <v>21.375</v>
      </c>
      <c r="G494">
        <f t="shared" si="191"/>
        <v>2324.7728998383818</v>
      </c>
      <c r="H494">
        <f t="shared" si="191"/>
        <v>2661.2476804830817</v>
      </c>
      <c r="I494">
        <f t="shared" si="191"/>
        <v>-0.53830503579045796</v>
      </c>
      <c r="J494">
        <f t="shared" si="191"/>
        <v>-7.5165475971991857E-2</v>
      </c>
      <c r="K494">
        <f t="shared" si="191"/>
        <v>1.5625</v>
      </c>
      <c r="L494">
        <f t="shared" si="191"/>
        <v>-7.4999999999999789E-3</v>
      </c>
      <c r="M494">
        <f t="shared" si="191"/>
        <v>-5.3749999999999964E-2</v>
      </c>
      <c r="N494">
        <f t="shared" si="191"/>
        <v>0.1712499999999999</v>
      </c>
      <c r="O494">
        <f t="shared" si="191"/>
        <v>1.2326430464242906</v>
      </c>
      <c r="P494">
        <f t="shared" si="191"/>
        <v>5.0257701310136014</v>
      </c>
      <c r="Q494">
        <f t="shared" si="191"/>
        <v>16.693954461704791</v>
      </c>
      <c r="R494">
        <f t="shared" si="191"/>
        <v>-3</v>
      </c>
      <c r="S494">
        <f t="shared" si="191"/>
        <v>-2.5584382648760773</v>
      </c>
      <c r="T494">
        <f t="shared" si="191"/>
        <v>-2.1217405234762801</v>
      </c>
      <c r="U494">
        <f t="shared" si="191"/>
        <v>81.125</v>
      </c>
      <c r="V494">
        <f t="shared" si="191"/>
        <v>-1.746005366284642E-2</v>
      </c>
      <c r="W494">
        <f t="shared" si="191"/>
        <v>157.125</v>
      </c>
      <c r="AA494" s="14">
        <v>27</v>
      </c>
      <c r="AB494" s="15" t="s">
        <v>0</v>
      </c>
      <c r="AC494" t="e">
        <f t="shared" si="190"/>
        <v>#DIV/0!</v>
      </c>
      <c r="AD494" t="e">
        <f t="shared" si="190"/>
        <v>#DIV/0!</v>
      </c>
      <c r="AE494">
        <f t="shared" si="190"/>
        <v>-1.2041871909027959</v>
      </c>
      <c r="AF494">
        <f t="shared" si="190"/>
        <v>7.8228080964604291E-2</v>
      </c>
      <c r="AG494">
        <f t="shared" si="190"/>
        <v>-0.16406210022126128</v>
      </c>
      <c r="AH494">
        <f t="shared" si="190"/>
        <v>-0.12756016483601845</v>
      </c>
      <c r="AI494">
        <f t="shared" si="190"/>
        <v>-0.17044498948976897</v>
      </c>
      <c r="AJ494">
        <f t="shared" si="190"/>
        <v>-2.2088336040142065</v>
      </c>
      <c r="AK494">
        <f t="shared" si="190"/>
        <v>-1.3099497316956525</v>
      </c>
      <c r="AL494">
        <f t="shared" si="190"/>
        <v>-0.14848804598257698</v>
      </c>
      <c r="AM494">
        <f t="shared" si="190"/>
        <v>2.0228173611590039</v>
      </c>
      <c r="AN494">
        <f t="shared" si="190"/>
        <v>-1.2037431000036234</v>
      </c>
      <c r="AO494">
        <f t="shared" si="190"/>
        <v>-1.5291257931635316</v>
      </c>
      <c r="AP494">
        <f t="shared" si="190"/>
        <v>-0.89041892992750116</v>
      </c>
      <c r="AQ494">
        <f t="shared" si="190"/>
        <v>-0.53914706876254104</v>
      </c>
      <c r="AR494">
        <f t="shared" si="190"/>
        <v>-0.55452406719941727</v>
      </c>
      <c r="AS494">
        <f t="shared" si="190"/>
        <v>-1.3270642947110085</v>
      </c>
      <c r="AT494">
        <f t="shared" si="190"/>
        <v>-0.44576952589512275</v>
      </c>
      <c r="AU494">
        <f t="shared" si="190"/>
        <v>-0.70201058381800452</v>
      </c>
      <c r="AV494">
        <f t="shared" si="190"/>
        <v>-9.6184007217761047E-2</v>
      </c>
    </row>
    <row r="495" spans="1:48" ht="15" customHeight="1">
      <c r="A495" s="52"/>
      <c r="B495" s="14">
        <v>28</v>
      </c>
      <c r="C495" s="15" t="s">
        <v>1</v>
      </c>
      <c r="D495">
        <f t="shared" si="173"/>
        <v>9.5</v>
      </c>
      <c r="E495">
        <f t="shared" si="189"/>
        <v>14.5</v>
      </c>
      <c r="F495">
        <f t="shared" si="189"/>
        <v>13.781464646464315</v>
      </c>
      <c r="G495">
        <f t="shared" si="191"/>
        <v>-2052.5365038868745</v>
      </c>
      <c r="H495">
        <f t="shared" si="191"/>
        <v>-68.89955075599994</v>
      </c>
      <c r="I495">
        <f t="shared" si="191"/>
        <v>-5.6617915745190572</v>
      </c>
      <c r="J495">
        <f t="shared" si="191"/>
        <v>7.9777668997340512E-2</v>
      </c>
      <c r="K495">
        <f t="shared" si="191"/>
        <v>2.0391412938912943</v>
      </c>
      <c r="L495">
        <f t="shared" si="191"/>
        <v>1.1339117364117357E-2</v>
      </c>
      <c r="M495">
        <f t="shared" si="191"/>
        <v>6.461760461756727E-4</v>
      </c>
      <c r="N495">
        <f t="shared" si="191"/>
        <v>7.7919805194805208E-2</v>
      </c>
      <c r="O495">
        <f t="shared" si="191"/>
        <v>2.0259447187287964</v>
      </c>
      <c r="P495">
        <f t="shared" si="191"/>
        <v>13.99642735506783</v>
      </c>
      <c r="Q495">
        <f t="shared" si="191"/>
        <v>-2.7356127886184609</v>
      </c>
      <c r="R495">
        <f t="shared" si="191"/>
        <v>-0.48435906685907248</v>
      </c>
      <c r="S495">
        <f t="shared" si="191"/>
        <v>-2.039020790245754</v>
      </c>
      <c r="T495">
        <f t="shared" si="191"/>
        <v>-0.41495460782670968</v>
      </c>
      <c r="U495">
        <f t="shared" si="191"/>
        <v>131.39804593554592</v>
      </c>
      <c r="V495">
        <f t="shared" si="191"/>
        <v>0.44490700908893377</v>
      </c>
      <c r="W495">
        <f t="shared" si="191"/>
        <v>176.36556758056759</v>
      </c>
      <c r="AA495" s="14">
        <v>28</v>
      </c>
      <c r="AB495" s="15" t="s">
        <v>1</v>
      </c>
      <c r="AC495" t="e">
        <f t="shared" si="190"/>
        <v>#DIV/0!</v>
      </c>
      <c r="AD495" t="e">
        <f t="shared" si="190"/>
        <v>#DIV/0!</v>
      </c>
      <c r="AE495">
        <f t="shared" si="190"/>
        <v>-1.1226546941487425E-15</v>
      </c>
      <c r="AF495">
        <f t="shared" si="190"/>
        <v>-1.6513713010639538E-16</v>
      </c>
      <c r="AG495">
        <f t="shared" si="190"/>
        <v>-0.47424592827468637</v>
      </c>
      <c r="AH495">
        <f t="shared" si="190"/>
        <v>5.3247187149130093E-16</v>
      </c>
      <c r="AI495">
        <f t="shared" si="190"/>
        <v>1.3658959112425537E-15</v>
      </c>
      <c r="AJ495">
        <f t="shared" si="190"/>
        <v>6.5953401263677235E-15</v>
      </c>
      <c r="AK495">
        <f t="shared" si="190"/>
        <v>-6.6059523070206283E-16</v>
      </c>
      <c r="AL495">
        <f t="shared" si="190"/>
        <v>-2.4824361647809125E-16</v>
      </c>
      <c r="AM495">
        <f t="shared" si="190"/>
        <v>1.2526043944755943E-15</v>
      </c>
      <c r="AN495">
        <f t="shared" si="190"/>
        <v>3.510829484638229E-16</v>
      </c>
      <c r="AO495">
        <f t="shared" si="190"/>
        <v>4.5759270746587202E-16</v>
      </c>
      <c r="AP495">
        <f t="shared" si="190"/>
        <v>1.1899856702611901E-15</v>
      </c>
      <c r="AQ495">
        <f t="shared" si="190"/>
        <v>1.9621306428717846E-16</v>
      </c>
      <c r="AR495">
        <f t="shared" ref="AC495:AV496" si="192">AR457-AR426</f>
        <v>2.0720329017768174E-16</v>
      </c>
      <c r="AS495">
        <f t="shared" si="192"/>
        <v>-2.7946953696793843E-16</v>
      </c>
      <c r="AT495">
        <f t="shared" si="192"/>
        <v>1.6382693693774669E-17</v>
      </c>
      <c r="AU495">
        <f t="shared" si="192"/>
        <v>-4.8391575449142035E-16</v>
      </c>
      <c r="AV495">
        <f t="shared" si="192"/>
        <v>-1.4126433946028662E-16</v>
      </c>
    </row>
    <row r="496" spans="1:48" ht="15" customHeight="1">
      <c r="A496" s="52"/>
      <c r="B496" s="14">
        <v>29</v>
      </c>
      <c r="C496" s="15" t="s">
        <v>1</v>
      </c>
      <c r="D496">
        <f t="shared" si="173"/>
        <v>-49</v>
      </c>
      <c r="E496">
        <f t="shared" ref="E495:W510" si="193">E104-E355</f>
        <v>0</v>
      </c>
      <c r="F496">
        <f t="shared" si="193"/>
        <v>-10.428571428571445</v>
      </c>
      <c r="G496">
        <f t="shared" ref="G496:W496" si="194">G104-G355</f>
        <v>437.13875482363687</v>
      </c>
      <c r="H496">
        <f t="shared" si="194"/>
        <v>22.73910716139244</v>
      </c>
      <c r="I496">
        <f t="shared" si="194"/>
        <v>2.5192669193252621</v>
      </c>
      <c r="J496">
        <f t="shared" si="194"/>
        <v>1.9208903983094383E-2</v>
      </c>
      <c r="K496">
        <f t="shared" si="194"/>
        <v>2.5285714285714285</v>
      </c>
      <c r="L496">
        <f t="shared" si="194"/>
        <v>-0.18952380952380957</v>
      </c>
      <c r="M496">
        <f t="shared" si="194"/>
        <v>-0.11428571428571443</v>
      </c>
      <c r="N496">
        <f t="shared" si="194"/>
        <v>9.6190476190476104E-2</v>
      </c>
      <c r="O496">
        <f t="shared" si="194"/>
        <v>4.3683471822789279</v>
      </c>
      <c r="P496">
        <f t="shared" si="194"/>
        <v>17.319479515642598</v>
      </c>
      <c r="Q496">
        <f t="shared" si="194"/>
        <v>-1.9014048942316464</v>
      </c>
      <c r="R496">
        <f t="shared" si="194"/>
        <v>0.85714285714285943</v>
      </c>
      <c r="S496">
        <f t="shared" si="194"/>
        <v>0.56516473094345088</v>
      </c>
      <c r="T496">
        <f t="shared" si="194"/>
        <v>-0.79667927862924337</v>
      </c>
      <c r="U496">
        <f t="shared" si="194"/>
        <v>131.1904761904762</v>
      </c>
      <c r="V496">
        <f t="shared" si="194"/>
        <v>0.5484481259126639</v>
      </c>
      <c r="W496">
        <f t="shared" si="194"/>
        <v>145.85714285714289</v>
      </c>
      <c r="AA496" s="14">
        <v>29</v>
      </c>
      <c r="AB496" s="15" t="s">
        <v>1</v>
      </c>
      <c r="AC496" t="e">
        <f t="shared" si="192"/>
        <v>#DIV/0!</v>
      </c>
      <c r="AD496" t="e">
        <f t="shared" si="192"/>
        <v>#DIV/0!</v>
      </c>
      <c r="AE496">
        <f t="shared" si="192"/>
        <v>-0.99942695818686433</v>
      </c>
      <c r="AF496">
        <f t="shared" si="192"/>
        <v>3.4697112908762651E-2</v>
      </c>
      <c r="AG496">
        <f t="shared" si="192"/>
        <v>0.19923220468589864</v>
      </c>
      <c r="AH496">
        <f t="shared" si="192"/>
        <v>6.2795947036468458E-2</v>
      </c>
      <c r="AI496">
        <f t="shared" si="192"/>
        <v>-0.93724144667494114</v>
      </c>
      <c r="AJ496">
        <f t="shared" si="192"/>
        <v>1.1717868224912693</v>
      </c>
      <c r="AK496">
        <f t="shared" si="192"/>
        <v>-1.4012192983115541</v>
      </c>
      <c r="AL496">
        <f t="shared" si="192"/>
        <v>-6.1717174215105919E-2</v>
      </c>
      <c r="AM496">
        <f t="shared" si="192"/>
        <v>0.28629021945241895</v>
      </c>
      <c r="AN496">
        <f t="shared" si="192"/>
        <v>-1.3079264552688004</v>
      </c>
      <c r="AO496">
        <f t="shared" si="192"/>
        <v>-0.86704345906378388</v>
      </c>
      <c r="AP496">
        <f t="shared" si="192"/>
        <v>1.6737440195118025E-2</v>
      </c>
      <c r="AQ496">
        <f t="shared" si="192"/>
        <v>-0.34184603154839494</v>
      </c>
      <c r="AR496">
        <f t="shared" si="192"/>
        <v>-0.25704449953211289</v>
      </c>
      <c r="AS496">
        <f t="shared" si="192"/>
        <v>-0.70018044892248099</v>
      </c>
      <c r="AT496">
        <f t="shared" si="192"/>
        <v>3.6697605419474172E-2</v>
      </c>
      <c r="AU496">
        <f t="shared" si="192"/>
        <v>0.5818111671356796</v>
      </c>
      <c r="AV496">
        <f t="shared" si="192"/>
        <v>-0.16031487934778799</v>
      </c>
    </row>
    <row r="497" spans="1:48" ht="15" customHeight="1">
      <c r="A497" s="52"/>
      <c r="B497" s="14">
        <v>30</v>
      </c>
      <c r="C497" s="15" t="s">
        <v>1</v>
      </c>
      <c r="D497">
        <f t="shared" si="173"/>
        <v>-1</v>
      </c>
      <c r="E497">
        <f t="shared" si="193"/>
        <v>-2</v>
      </c>
      <c r="F497">
        <f t="shared" si="193"/>
        <v>20.916666666666629</v>
      </c>
      <c r="G497">
        <f t="shared" ref="G497:W497" si="195">G105-G356</f>
        <v>218.28557510247106</v>
      </c>
      <c r="H497">
        <f t="shared" si="195"/>
        <v>163.63074876245452</v>
      </c>
      <c r="I497">
        <f t="shared" si="195"/>
        <v>0.21015759389855204</v>
      </c>
      <c r="J497">
        <f t="shared" si="195"/>
        <v>4.1562933150499581E-2</v>
      </c>
      <c r="K497">
        <f t="shared" si="195"/>
        <v>1.625</v>
      </c>
      <c r="L497">
        <f t="shared" si="195"/>
        <v>0.10166666666666671</v>
      </c>
      <c r="M497">
        <f t="shared" si="195"/>
        <v>-3.6666666666666514E-2</v>
      </c>
      <c r="N497">
        <f t="shared" si="195"/>
        <v>0.43916666666666659</v>
      </c>
      <c r="O497">
        <f t="shared" si="195"/>
        <v>2.0703031281157127</v>
      </c>
      <c r="P497">
        <f t="shared" si="195"/>
        <v>15.420474638093964</v>
      </c>
      <c r="Q497">
        <f t="shared" si="195"/>
        <v>7.3956585094094436</v>
      </c>
      <c r="R497">
        <f t="shared" si="195"/>
        <v>7.0833333333333304</v>
      </c>
      <c r="S497">
        <f t="shared" si="195"/>
        <v>11.46965751327685</v>
      </c>
      <c r="T497">
        <f t="shared" si="195"/>
        <v>-1.1951786724699449</v>
      </c>
      <c r="U497">
        <f t="shared" si="195"/>
        <v>171.25</v>
      </c>
      <c r="V497">
        <f t="shared" si="195"/>
        <v>0.71559577675265196</v>
      </c>
      <c r="W497">
        <f t="shared" si="195"/>
        <v>229.41666666666671</v>
      </c>
      <c r="AA497" s="14">
        <v>30</v>
      </c>
      <c r="AB497" s="15" t="s">
        <v>1</v>
      </c>
      <c r="AC497" t="e">
        <f t="shared" ref="AC497:AV497" si="196">AC459-AC428</f>
        <v>#DIV/0!</v>
      </c>
      <c r="AD497" t="e">
        <f t="shared" si="196"/>
        <v>#DIV/0!</v>
      </c>
      <c r="AE497">
        <f t="shared" si="196"/>
        <v>1.6884963932512194</v>
      </c>
      <c r="AF497">
        <f t="shared" si="196"/>
        <v>7.6774747511791475E-2</v>
      </c>
      <c r="AG497">
        <f t="shared" si="196"/>
        <v>0.35702120470763188</v>
      </c>
      <c r="AH497">
        <f t="shared" si="196"/>
        <v>-0.38648221263518412</v>
      </c>
      <c r="AI497">
        <f t="shared" si="196"/>
        <v>6.7523818020486237E-3</v>
      </c>
      <c r="AJ497">
        <f t="shared" si="196"/>
        <v>-1.3862904407058085</v>
      </c>
      <c r="AK497">
        <f t="shared" si="196"/>
        <v>0.74023682354673614</v>
      </c>
      <c r="AL497">
        <f t="shared" si="196"/>
        <v>-0.1339499165341019</v>
      </c>
      <c r="AM497">
        <f t="shared" si="196"/>
        <v>1.3882689535240764</v>
      </c>
      <c r="AN497">
        <f t="shared" si="196"/>
        <v>-0.17265381649643075</v>
      </c>
      <c r="AO497">
        <f t="shared" si="196"/>
        <v>-5.9678144153801349E-2</v>
      </c>
      <c r="AP497">
        <f t="shared" si="196"/>
        <v>0.59644806752337931</v>
      </c>
      <c r="AQ497">
        <f t="shared" si="196"/>
        <v>1.1142801551281267</v>
      </c>
      <c r="AR497">
        <f t="shared" si="196"/>
        <v>1.0886234811002253</v>
      </c>
      <c r="AS497">
        <f t="shared" si="196"/>
        <v>-0.30937765675318163</v>
      </c>
      <c r="AT497">
        <f t="shared" si="196"/>
        <v>-0.6736947972925641</v>
      </c>
      <c r="AU497">
        <f t="shared" si="196"/>
        <v>0.34709478786683373</v>
      </c>
      <c r="AV497">
        <f t="shared" si="196"/>
        <v>-0.77743932623744716</v>
      </c>
    </row>
    <row r="498" spans="1:48" ht="16" customHeight="1" thickBot="1">
      <c r="A498" s="72"/>
      <c r="B498" s="30">
        <v>31</v>
      </c>
      <c r="C498" s="31" t="s">
        <v>0</v>
      </c>
      <c r="D498">
        <f t="shared" si="173"/>
        <v>-2</v>
      </c>
      <c r="E498">
        <f t="shared" si="193"/>
        <v>13</v>
      </c>
      <c r="F498" s="32">
        <f t="shared" si="193"/>
        <v>41.5</v>
      </c>
      <c r="G498" s="32">
        <f t="shared" ref="G498:W498" si="197">G106-G357</f>
        <v>578.77159473201755</v>
      </c>
      <c r="H498" s="32">
        <f t="shared" si="197"/>
        <v>-472.082337053326</v>
      </c>
      <c r="I498" s="32">
        <f t="shared" si="197"/>
        <v>1.381304967502426</v>
      </c>
      <c r="J498" s="32">
        <f t="shared" si="197"/>
        <v>0.29515591882801323</v>
      </c>
      <c r="K498" s="32">
        <f t="shared" si="197"/>
        <v>2.2699999999999996</v>
      </c>
      <c r="L498" s="32">
        <f t="shared" si="197"/>
        <v>0.15</v>
      </c>
      <c r="M498" s="32">
        <f t="shared" si="197"/>
        <v>-9.1999999999999971E-2</v>
      </c>
      <c r="N498" s="32">
        <f t="shared" si="197"/>
        <v>-5.8999999999999941E-2</v>
      </c>
      <c r="O498" s="32">
        <f t="shared" si="197"/>
        <v>1.2975260419485357</v>
      </c>
      <c r="P498" s="32">
        <f t="shared" si="197"/>
        <v>17.919801257497753</v>
      </c>
      <c r="Q498" s="32">
        <f t="shared" si="197"/>
        <v>-4.7212835552194719</v>
      </c>
      <c r="R498" s="32">
        <f t="shared" si="197"/>
        <v>-2.6999999999999993</v>
      </c>
      <c r="S498" s="32">
        <f t="shared" si="197"/>
        <v>-5.7157194118645336</v>
      </c>
      <c r="T498" s="32">
        <f t="shared" si="197"/>
        <v>-2.2411911521241876</v>
      </c>
      <c r="U498" s="32">
        <f t="shared" si="197"/>
        <v>72.400000000000006</v>
      </c>
      <c r="V498" s="32">
        <f t="shared" si="197"/>
        <v>-0.31576478877598735</v>
      </c>
      <c r="W498" s="32">
        <f t="shared" si="197"/>
        <v>109</v>
      </c>
      <c r="AA498" s="30">
        <v>31</v>
      </c>
      <c r="AB498" s="31" t="s">
        <v>0</v>
      </c>
      <c r="AC498" t="e">
        <f t="shared" ref="AC498:AV498" si="198">AC460-AC429</f>
        <v>#DIV/0!</v>
      </c>
      <c r="AD498" t="e">
        <f t="shared" si="198"/>
        <v>#DIV/0!</v>
      </c>
      <c r="AE498">
        <f t="shared" si="198"/>
        <v>-1.7828316319410593</v>
      </c>
      <c r="AF498">
        <f t="shared" si="198"/>
        <v>0.17113717258191241</v>
      </c>
      <c r="AG498">
        <f t="shared" si="198"/>
        <v>-0.6473376031978072</v>
      </c>
      <c r="AH498">
        <f t="shared" si="198"/>
        <v>2.5047348919604584E-3</v>
      </c>
      <c r="AI498">
        <f t="shared" si="198"/>
        <v>1.5062286178083315</v>
      </c>
      <c r="AJ498">
        <f t="shared" si="198"/>
        <v>0.3713243639546574</v>
      </c>
      <c r="AK498">
        <f t="shared" si="198"/>
        <v>-0.23764078630391625</v>
      </c>
      <c r="AL498">
        <f t="shared" si="198"/>
        <v>-1.3685561486035964</v>
      </c>
      <c r="AM498">
        <f t="shared" si="198"/>
        <v>-1.0564994078773065</v>
      </c>
      <c r="AN498">
        <f t="shared" si="198"/>
        <v>1.4695457465845538</v>
      </c>
      <c r="AO498">
        <f t="shared" si="198"/>
        <v>-0.29763587941573877</v>
      </c>
      <c r="AP498">
        <f t="shared" si="198"/>
        <v>-0.88817349256932143</v>
      </c>
      <c r="AQ498">
        <f t="shared" si="198"/>
        <v>-0.14282298474944333</v>
      </c>
      <c r="AR498">
        <f t="shared" si="198"/>
        <v>-0.17304013682563602</v>
      </c>
      <c r="AS498">
        <f t="shared" si="198"/>
        <v>-1.4479123503143327</v>
      </c>
      <c r="AT498">
        <f t="shared" si="198"/>
        <v>-0.50820354826006953</v>
      </c>
      <c r="AU498">
        <f t="shared" si="198"/>
        <v>-0.35759238379096542</v>
      </c>
      <c r="AV498">
        <f t="shared" si="198"/>
        <v>-0.51368991623780147</v>
      </c>
    </row>
    <row r="499" spans="1:48" ht="15">
      <c r="A499" s="55" t="s">
        <v>201</v>
      </c>
      <c r="B499" s="28">
        <v>1</v>
      </c>
      <c r="C499" s="29" t="s">
        <v>1</v>
      </c>
      <c r="D499" s="56" t="s">
        <v>202</v>
      </c>
      <c r="E499" s="66"/>
      <c r="F499">
        <f t="shared" si="193"/>
        <v>-38</v>
      </c>
      <c r="G499">
        <f t="shared" ref="G499:W499" si="199">G107-G358</f>
        <v>-538.68338623544105</v>
      </c>
      <c r="H499">
        <f t="shared" si="199"/>
        <v>-274.49942627133601</v>
      </c>
      <c r="I499">
        <f t="shared" si="199"/>
        <v>0.23014195591883979</v>
      </c>
      <c r="J499">
        <f t="shared" si="199"/>
        <v>2.1937096180405957E-2</v>
      </c>
      <c r="K499">
        <f t="shared" si="199"/>
        <v>0.10000000000000142</v>
      </c>
      <c r="L499">
        <f t="shared" si="199"/>
        <v>0</v>
      </c>
      <c r="M499">
        <f t="shared" si="199"/>
        <v>-6.0000000000000053E-2</v>
      </c>
      <c r="N499">
        <f t="shared" si="199"/>
        <v>0.19</v>
      </c>
      <c r="O499">
        <f t="shared" si="199"/>
        <v>0.46603137536287065</v>
      </c>
      <c r="P499">
        <f t="shared" si="199"/>
        <v>-25.573881215165692</v>
      </c>
      <c r="Q499">
        <f t="shared" si="199"/>
        <v>-7.8205449380933985</v>
      </c>
      <c r="R499">
        <f t="shared" si="199"/>
        <v>-8</v>
      </c>
      <c r="S499">
        <f t="shared" si="199"/>
        <v>-12.014652014651968</v>
      </c>
      <c r="T499">
        <f t="shared" si="199"/>
        <v>8.2669866365590039E-2</v>
      </c>
      <c r="U499">
        <f t="shared" si="199"/>
        <v>29</v>
      </c>
      <c r="V499">
        <f t="shared" si="199"/>
        <v>-0.17213970238230925</v>
      </c>
      <c r="W499">
        <f t="shared" si="199"/>
        <v>31</v>
      </c>
      <c r="AA499" s="22" t="s">
        <v>199</v>
      </c>
      <c r="AB499" s="33" t="s">
        <v>176</v>
      </c>
      <c r="AC499" s="21" t="e">
        <f>AVERAGE(AC468:AC498)</f>
        <v>#VALUE!</v>
      </c>
      <c r="AD499" s="21" t="e">
        <f t="shared" ref="AD499:AV499" si="200">AVERAGE(AD468:AD498)</f>
        <v>#DIV/0!</v>
      </c>
      <c r="AE499" s="21">
        <f t="shared" si="200"/>
        <v>3.4381100117424202E-16</v>
      </c>
      <c r="AF499" s="21">
        <f t="shared" si="200"/>
        <v>0</v>
      </c>
      <c r="AG499" s="21">
        <f t="shared" si="200"/>
        <v>-3.2232281360085191E-16</v>
      </c>
      <c r="AH499" s="21">
        <f t="shared" si="200"/>
        <v>4.9064694959240785E-16</v>
      </c>
      <c r="AI499" s="21">
        <f t="shared" si="200"/>
        <v>-1.7906822977825104E-16</v>
      </c>
      <c r="AJ499" s="21">
        <f t="shared" si="200"/>
        <v>3.9753147010771733E-16</v>
      </c>
      <c r="AK499" s="21">
        <f t="shared" si="200"/>
        <v>-5.1840252520803676E-16</v>
      </c>
      <c r="AL499" s="21">
        <f t="shared" si="200"/>
        <v>-1.1460366705808067E-16</v>
      </c>
      <c r="AM499" s="21">
        <f t="shared" si="200"/>
        <v>6.9478473153961407E-16</v>
      </c>
      <c r="AN499" s="21">
        <f t="shared" si="200"/>
        <v>-1.862309589693811E-16</v>
      </c>
      <c r="AO499" s="21">
        <f t="shared" si="200"/>
        <v>-1.9697505275607616E-16</v>
      </c>
      <c r="AP499" s="21">
        <f t="shared" si="200"/>
        <v>5.3004196014362314E-16</v>
      </c>
      <c r="AQ499" s="21">
        <f t="shared" si="200"/>
        <v>5.5869287690814329E-16</v>
      </c>
      <c r="AR499" s="21">
        <f t="shared" si="200"/>
        <v>2.6502098007181157E-16</v>
      </c>
      <c r="AS499" s="21">
        <f t="shared" si="200"/>
        <v>0</v>
      </c>
      <c r="AT499" s="21">
        <f t="shared" si="200"/>
        <v>-8.2371385697995486E-17</v>
      </c>
      <c r="AU499" s="21">
        <f t="shared" si="200"/>
        <v>3.6888055334319719E-16</v>
      </c>
      <c r="AV499" s="21">
        <f t="shared" si="200"/>
        <v>4.8348422040127781E-16</v>
      </c>
    </row>
    <row r="500" spans="1:48" ht="15">
      <c r="A500" s="52"/>
      <c r="B500" s="14">
        <v>2</v>
      </c>
      <c r="C500" s="15" t="s">
        <v>1</v>
      </c>
      <c r="D500" s="67"/>
      <c r="E500" s="68"/>
      <c r="F500">
        <f t="shared" ref="F500:W500" si="201">F108-F359</f>
        <v>143.75</v>
      </c>
      <c r="G500">
        <f t="shared" si="201"/>
        <v>-283.96546178649021</v>
      </c>
      <c r="H500">
        <f t="shared" si="201"/>
        <v>-299.69666352082004</v>
      </c>
      <c r="I500">
        <f t="shared" si="201"/>
        <v>-0.25239200591500111</v>
      </c>
      <c r="J500">
        <f t="shared" si="201"/>
        <v>-3.2909780164973979E-2</v>
      </c>
      <c r="K500">
        <f t="shared" si="201"/>
        <v>0.44999999999999929</v>
      </c>
      <c r="L500">
        <f t="shared" si="201"/>
        <v>9.2499999999999999E-2</v>
      </c>
      <c r="M500">
        <f t="shared" si="201"/>
        <v>2.2499999999999964E-2</v>
      </c>
      <c r="N500">
        <f t="shared" si="201"/>
        <v>-1.2500000000000011E-2</v>
      </c>
      <c r="O500">
        <f t="shared" si="201"/>
        <v>5.9794034555020374</v>
      </c>
      <c r="P500">
        <f t="shared" si="201"/>
        <v>10.852491674676699</v>
      </c>
      <c r="Q500">
        <f t="shared" si="201"/>
        <v>-3.8066362048102675</v>
      </c>
      <c r="R500">
        <f t="shared" si="201"/>
        <v>-3.5</v>
      </c>
      <c r="S500">
        <f t="shared" si="201"/>
        <v>-5.3408745317789812</v>
      </c>
      <c r="T500">
        <f t="shared" si="201"/>
        <v>0.1052448077480701</v>
      </c>
      <c r="U500">
        <f t="shared" si="201"/>
        <v>64.5</v>
      </c>
      <c r="V500">
        <f t="shared" si="201"/>
        <v>-0.14028306258271339</v>
      </c>
      <c r="W500">
        <f t="shared" si="201"/>
        <v>90</v>
      </c>
    </row>
    <row r="501" spans="1:48" ht="15">
      <c r="A501" s="52"/>
      <c r="B501" s="14">
        <v>3</v>
      </c>
      <c r="C501" s="15" t="s">
        <v>1</v>
      </c>
      <c r="D501" s="67"/>
      <c r="E501" s="68"/>
      <c r="F501">
        <f t="shared" si="193"/>
        <v>188.24702380952385</v>
      </c>
      <c r="G501">
        <f t="shared" ref="G501:W501" si="202">G109-G360</f>
        <v>-594.62483663598118</v>
      </c>
      <c r="H501">
        <f t="shared" si="202"/>
        <v>1700.977033518227</v>
      </c>
      <c r="I501">
        <f t="shared" si="202"/>
        <v>-2.0114676734831494</v>
      </c>
      <c r="J501">
        <f t="shared" si="202"/>
        <v>-0.2747892962300037</v>
      </c>
      <c r="K501">
        <f t="shared" si="202"/>
        <v>-2.2023809523812332E-2</v>
      </c>
      <c r="L501">
        <f t="shared" si="202"/>
        <v>-0.14491071428571431</v>
      </c>
      <c r="M501">
        <f t="shared" si="202"/>
        <v>-0.10919642857142875</v>
      </c>
      <c r="N501">
        <f t="shared" si="202"/>
        <v>-0.29395833333333338</v>
      </c>
      <c r="O501">
        <f t="shared" si="202"/>
        <v>2.5915556699129532</v>
      </c>
      <c r="P501">
        <f t="shared" si="202"/>
        <v>29.113151483830038</v>
      </c>
      <c r="Q501">
        <f t="shared" si="202"/>
        <v>39.298281937979297</v>
      </c>
      <c r="R501">
        <f t="shared" si="202"/>
        <v>24.553571428571431</v>
      </c>
      <c r="S501">
        <f t="shared" si="202"/>
        <v>40.401470937622278</v>
      </c>
      <c r="T501">
        <f t="shared" si="202"/>
        <v>0.33071436197947968</v>
      </c>
      <c r="U501">
        <f t="shared" si="202"/>
        <v>-286.92857142857144</v>
      </c>
      <c r="V501">
        <f t="shared" si="202"/>
        <v>-0.71933718781666833</v>
      </c>
      <c r="W501">
        <f t="shared" si="202"/>
        <v>-309.93452380952374</v>
      </c>
    </row>
    <row r="502" spans="1:48" ht="15">
      <c r="A502" s="52"/>
      <c r="B502" s="14">
        <v>4</v>
      </c>
      <c r="C502" s="15" t="s">
        <v>1</v>
      </c>
      <c r="D502" s="67"/>
      <c r="E502" s="68"/>
      <c r="F502">
        <f t="shared" si="193"/>
        <v>10</v>
      </c>
      <c r="G502">
        <f t="shared" ref="G502:W502" si="203">G110-G361</f>
        <v>19011.934132615028</v>
      </c>
      <c r="H502">
        <f t="shared" si="203"/>
        <v>4041.1195384300772</v>
      </c>
      <c r="I502">
        <f t="shared" si="203"/>
        <v>3.8631997028395602</v>
      </c>
      <c r="J502">
        <f t="shared" si="203"/>
        <v>0.21032505443625704</v>
      </c>
      <c r="K502">
        <f t="shared" si="203"/>
        <v>0.25</v>
      </c>
      <c r="L502">
        <f t="shared" si="203"/>
        <v>-0.09</v>
      </c>
      <c r="M502">
        <f t="shared" si="203"/>
        <v>0.44000000000000006</v>
      </c>
      <c r="N502">
        <f t="shared" si="203"/>
        <v>-0.54500000000000004</v>
      </c>
      <c r="O502">
        <f t="shared" si="203"/>
        <v>2.0081979567193349</v>
      </c>
      <c r="P502">
        <f t="shared" si="203"/>
        <v>35.419021105470158</v>
      </c>
      <c r="Q502">
        <f t="shared" si="203"/>
        <v>56.791466089773252</v>
      </c>
      <c r="R502">
        <f t="shared" si="203"/>
        <v>8</v>
      </c>
      <c r="S502">
        <f t="shared" si="203"/>
        <v>14.95245245245246</v>
      </c>
      <c r="T502">
        <f t="shared" si="203"/>
        <v>0.37147537080937987</v>
      </c>
      <c r="U502">
        <f t="shared" si="203"/>
        <v>70.5</v>
      </c>
      <c r="V502">
        <f t="shared" si="203"/>
        <v>-0.20031907197367538</v>
      </c>
      <c r="W502">
        <f t="shared" si="203"/>
        <v>70</v>
      </c>
    </row>
    <row r="503" spans="1:48" ht="15">
      <c r="A503" s="52"/>
      <c r="B503" s="14">
        <v>5</v>
      </c>
      <c r="C503" s="15" t="s">
        <v>1</v>
      </c>
      <c r="D503" s="67"/>
      <c r="E503" s="68"/>
      <c r="F503">
        <f t="shared" si="193"/>
        <v>-16</v>
      </c>
      <c r="G503">
        <f t="shared" ref="G503:W503" si="204">G111-G362</f>
        <v>10.324472616770858</v>
      </c>
      <c r="H503">
        <f t="shared" si="204"/>
        <v>-6.0235155306376988</v>
      </c>
      <c r="I503">
        <f t="shared" si="204"/>
        <v>1.2334472568617971</v>
      </c>
      <c r="J503">
        <f t="shared" si="204"/>
        <v>0.29030227921820007</v>
      </c>
      <c r="K503">
        <f t="shared" si="204"/>
        <v>0</v>
      </c>
      <c r="L503">
        <f t="shared" si="204"/>
        <v>6.9999999999999951E-2</v>
      </c>
      <c r="M503">
        <f t="shared" si="204"/>
        <v>-0.24999999999999989</v>
      </c>
      <c r="N503">
        <f t="shared" si="204"/>
        <v>-0.54</v>
      </c>
      <c r="O503">
        <f t="shared" si="204"/>
        <v>1.7793049808291701</v>
      </c>
      <c r="P503">
        <f t="shared" si="204"/>
        <v>6.2856169703870002</v>
      </c>
      <c r="Q503">
        <f t="shared" si="204"/>
        <v>0.42760845969496941</v>
      </c>
      <c r="R503">
        <f t="shared" si="204"/>
        <v>0</v>
      </c>
      <c r="S503">
        <f t="shared" si="204"/>
        <v>0</v>
      </c>
      <c r="T503">
        <f t="shared" si="204"/>
        <v>2.0300359780269783E-2</v>
      </c>
      <c r="U503">
        <f t="shared" si="204"/>
        <v>46</v>
      </c>
      <c r="V503">
        <f t="shared" si="204"/>
        <v>-1.9136937002290022E-2</v>
      </c>
      <c r="W503">
        <f t="shared" si="204"/>
        <v>35</v>
      </c>
    </row>
    <row r="504" spans="1:48" ht="15">
      <c r="A504" s="52"/>
      <c r="B504" s="14">
        <v>6</v>
      </c>
      <c r="C504" s="15" t="s">
        <v>0</v>
      </c>
      <c r="D504" s="67"/>
      <c r="E504" s="68"/>
      <c r="F504">
        <f t="shared" si="193"/>
        <v>-176</v>
      </c>
      <c r="G504">
        <f t="shared" ref="G504:W504" si="205">G112-G363</f>
        <v>-27811.476612268452</v>
      </c>
      <c r="H504">
        <f t="shared" si="205"/>
        <v>-3577.2884548110119</v>
      </c>
      <c r="I504">
        <f t="shared" si="205"/>
        <v>-6.6783443431689902</v>
      </c>
      <c r="J504">
        <f t="shared" si="205"/>
        <v>-0.32832567871526308</v>
      </c>
      <c r="K504">
        <f t="shared" si="205"/>
        <v>9.9999999999997868E-2</v>
      </c>
      <c r="L504">
        <f t="shared" si="205"/>
        <v>5.0000000000000044E-3</v>
      </c>
      <c r="M504">
        <f t="shared" si="205"/>
        <v>0</v>
      </c>
      <c r="N504">
        <f t="shared" si="205"/>
        <v>-0.2</v>
      </c>
      <c r="O504">
        <f t="shared" si="205"/>
        <v>-0.94928510162873003</v>
      </c>
      <c r="P504">
        <f t="shared" si="205"/>
        <v>-20.083876995206509</v>
      </c>
      <c r="Q504">
        <f t="shared" si="205"/>
        <v>-62.838866916900955</v>
      </c>
      <c r="R504">
        <f t="shared" si="205"/>
        <v>-8</v>
      </c>
      <c r="S504">
        <f t="shared" si="205"/>
        <v>-19.680636485880761</v>
      </c>
      <c r="T504">
        <f t="shared" si="205"/>
        <v>0.15568166388939986</v>
      </c>
      <c r="U504">
        <f t="shared" si="205"/>
        <v>49.5</v>
      </c>
      <c r="V504">
        <f t="shared" si="205"/>
        <v>-9.473128339505088E-2</v>
      </c>
      <c r="W504">
        <f t="shared" si="205"/>
        <v>52.5</v>
      </c>
    </row>
    <row r="505" spans="1:48" ht="15">
      <c r="A505" s="52"/>
      <c r="B505" s="14">
        <v>7</v>
      </c>
      <c r="C505" s="15" t="s">
        <v>0</v>
      </c>
      <c r="D505" s="67"/>
      <c r="E505" s="68"/>
      <c r="F505">
        <f t="shared" si="193"/>
        <v>-48.5</v>
      </c>
      <c r="G505">
        <f t="shared" ref="G505:W505" si="206">G113-G364</f>
        <v>-880.26247330413901</v>
      </c>
      <c r="H505">
        <f t="shared" si="206"/>
        <v>-130.31675079283002</v>
      </c>
      <c r="I505">
        <f t="shared" si="206"/>
        <v>-1.6486883764395648</v>
      </c>
      <c r="J505">
        <f t="shared" si="206"/>
        <v>-0.10439969101292745</v>
      </c>
      <c r="K505">
        <f t="shared" si="206"/>
        <v>5.0000000000000711E-2</v>
      </c>
      <c r="L505">
        <f t="shared" si="206"/>
        <v>-0.10999999999999999</v>
      </c>
      <c r="M505">
        <f t="shared" si="206"/>
        <v>6.0000000000000053E-2</v>
      </c>
      <c r="N505">
        <f t="shared" si="206"/>
        <v>-4.4999999999999998E-2</v>
      </c>
      <c r="O505">
        <f t="shared" si="206"/>
        <v>-1.9289343623438704</v>
      </c>
      <c r="P505">
        <f t="shared" si="206"/>
        <v>-27.244729224543853</v>
      </c>
      <c r="Q505">
        <f t="shared" si="206"/>
        <v>-4.9320076595918962</v>
      </c>
      <c r="R505">
        <f t="shared" si="206"/>
        <v>-2</v>
      </c>
      <c r="S505">
        <f t="shared" si="206"/>
        <v>-2.9473955916170986</v>
      </c>
      <c r="T505">
        <f t="shared" si="206"/>
        <v>0.22750616389688538</v>
      </c>
      <c r="U505">
        <f t="shared" si="206"/>
        <v>34</v>
      </c>
      <c r="V505">
        <f t="shared" si="206"/>
        <v>-0.15171697884468038</v>
      </c>
      <c r="W505">
        <f t="shared" si="206"/>
        <v>45</v>
      </c>
    </row>
    <row r="506" spans="1:48" ht="15">
      <c r="A506" s="52"/>
      <c r="B506" s="14">
        <v>8</v>
      </c>
      <c r="C506" s="15" t="s">
        <v>0</v>
      </c>
      <c r="D506" s="67"/>
      <c r="E506" s="68"/>
      <c r="F506">
        <f t="shared" si="193"/>
        <v>-80.5</v>
      </c>
      <c r="G506">
        <f t="shared" ref="G506:W506" si="207">G114-G365</f>
        <v>3545.2522036298824</v>
      </c>
      <c r="H506">
        <f t="shared" si="207"/>
        <v>1051.0259673036367</v>
      </c>
      <c r="I506">
        <f t="shared" si="207"/>
        <v>1.4631757887483248</v>
      </c>
      <c r="J506">
        <f t="shared" si="207"/>
        <v>0.13157803435691195</v>
      </c>
      <c r="K506">
        <f t="shared" si="207"/>
        <v>-0.10000000000000142</v>
      </c>
      <c r="L506">
        <f t="shared" si="207"/>
        <v>0.09</v>
      </c>
      <c r="M506">
        <f t="shared" si="207"/>
        <v>3.0000000000000027E-2</v>
      </c>
      <c r="N506">
        <f t="shared" si="207"/>
        <v>-0.05</v>
      </c>
      <c r="O506">
        <f t="shared" si="207"/>
        <v>3.8164221175366748</v>
      </c>
      <c r="P506">
        <f t="shared" si="207"/>
        <v>28.753353572454852</v>
      </c>
      <c r="Q506">
        <f t="shared" si="207"/>
        <v>23.818741024776649</v>
      </c>
      <c r="R506">
        <f t="shared" si="207"/>
        <v>6</v>
      </c>
      <c r="S506">
        <f t="shared" si="207"/>
        <v>8.4507042253521103</v>
      </c>
      <c r="T506">
        <f t="shared" si="207"/>
        <v>0.16124686774848396</v>
      </c>
      <c r="U506">
        <f t="shared" si="207"/>
        <v>85.5</v>
      </c>
      <c r="V506">
        <f t="shared" si="207"/>
        <v>-0.10659853464663449</v>
      </c>
      <c r="W506">
        <f t="shared" si="207"/>
        <v>99.5</v>
      </c>
    </row>
    <row r="507" spans="1:48" ht="15">
      <c r="A507" s="52"/>
      <c r="B507" s="14">
        <v>9</v>
      </c>
      <c r="C507" s="15" t="s">
        <v>0</v>
      </c>
      <c r="D507" s="67"/>
      <c r="E507" s="68"/>
      <c r="F507">
        <f t="shared" si="193"/>
        <v>30.5</v>
      </c>
      <c r="G507">
        <f t="shared" ref="G507:W507" si="208">G115-G366</f>
        <v>-872.26259303691404</v>
      </c>
      <c r="H507">
        <f t="shared" si="208"/>
        <v>-117.366292454556</v>
      </c>
      <c r="I507">
        <f t="shared" si="208"/>
        <v>-1.7791667712032448</v>
      </c>
      <c r="J507">
        <f t="shared" si="208"/>
        <v>-5.4519267039635499E-2</v>
      </c>
      <c r="K507">
        <f t="shared" si="208"/>
        <v>4.9999999999997158E-2</v>
      </c>
      <c r="L507">
        <f t="shared" si="208"/>
        <v>6.5000000000000002E-2</v>
      </c>
      <c r="M507">
        <f t="shared" si="208"/>
        <v>-1.5000000000000124E-2</v>
      </c>
      <c r="N507">
        <f t="shared" si="208"/>
        <v>0</v>
      </c>
      <c r="O507">
        <f t="shared" si="208"/>
        <v>0.95463965112764981</v>
      </c>
      <c r="P507">
        <f t="shared" si="208"/>
        <v>7.3878760227547957</v>
      </c>
      <c r="Q507">
        <f t="shared" si="208"/>
        <v>-3.6456739986825504</v>
      </c>
      <c r="R507">
        <f t="shared" si="208"/>
        <v>-2.5</v>
      </c>
      <c r="S507">
        <f t="shared" si="208"/>
        <v>-2.5252525252525251</v>
      </c>
      <c r="T507">
        <f t="shared" si="208"/>
        <v>0.14260307555334073</v>
      </c>
      <c r="U507">
        <f t="shared" si="208"/>
        <v>67.5</v>
      </c>
      <c r="V507">
        <f t="shared" si="208"/>
        <v>-0.13240011090559012</v>
      </c>
      <c r="W507">
        <f t="shared" si="208"/>
        <v>74.5</v>
      </c>
    </row>
    <row r="508" spans="1:48" ht="15">
      <c r="A508" s="52"/>
      <c r="B508" s="14">
        <v>10</v>
      </c>
      <c r="C508" s="15" t="s">
        <v>0</v>
      </c>
      <c r="D508" s="67"/>
      <c r="E508" s="68"/>
      <c r="F508">
        <f t="shared" si="193"/>
        <v>117.5</v>
      </c>
      <c r="G508">
        <f t="shared" ref="G508:W508" si="209">G116-G367</f>
        <v>-1220.810332669859</v>
      </c>
      <c r="H508">
        <f t="shared" si="209"/>
        <v>-207.31476457446078</v>
      </c>
      <c r="I508">
        <f t="shared" si="209"/>
        <v>0.49035379553170522</v>
      </c>
      <c r="J508">
        <f t="shared" si="209"/>
        <v>2.221856954788648E-2</v>
      </c>
      <c r="K508">
        <f t="shared" si="209"/>
        <v>0.14999999999999858</v>
      </c>
      <c r="L508">
        <f t="shared" si="209"/>
        <v>-4.5000000000000012E-2</v>
      </c>
      <c r="M508">
        <f t="shared" si="209"/>
        <v>1.4999999999999902E-2</v>
      </c>
      <c r="N508">
        <f t="shared" si="209"/>
        <v>-0.125</v>
      </c>
      <c r="O508">
        <f t="shared" si="209"/>
        <v>2.0702438742864393</v>
      </c>
      <c r="P508">
        <f t="shared" si="209"/>
        <v>-15.629890390046249</v>
      </c>
      <c r="Q508">
        <f t="shared" si="209"/>
        <v>-2.8097569308574499</v>
      </c>
      <c r="R508">
        <f t="shared" si="209"/>
        <v>-2</v>
      </c>
      <c r="S508">
        <f t="shared" si="209"/>
        <v>-2.9554383150273598</v>
      </c>
      <c r="T508">
        <f t="shared" si="209"/>
        <v>0.18800036390100949</v>
      </c>
      <c r="U508">
        <f t="shared" si="209"/>
        <v>51</v>
      </c>
      <c r="V508">
        <f t="shared" si="209"/>
        <v>-3.5104585686680068E-2</v>
      </c>
      <c r="W508">
        <f t="shared" si="209"/>
        <v>48</v>
      </c>
    </row>
    <row r="509" spans="1:48" ht="15">
      <c r="A509" s="52"/>
      <c r="B509" s="14">
        <v>11</v>
      </c>
      <c r="C509" s="15" t="s">
        <v>1</v>
      </c>
      <c r="D509" s="67"/>
      <c r="E509" s="68"/>
      <c r="F509">
        <f t="shared" si="193"/>
        <v>-18</v>
      </c>
      <c r="G509">
        <f t="shared" ref="G509:W509" si="210">G117-G368</f>
        <v>441.11893825255595</v>
      </c>
      <c r="H509">
        <f t="shared" si="210"/>
        <v>150.44853363070061</v>
      </c>
      <c r="I509">
        <f t="shared" si="210"/>
        <v>0.44739680848746977</v>
      </c>
      <c r="J509">
        <f t="shared" si="210"/>
        <v>3.6670599593406017E-2</v>
      </c>
      <c r="K509">
        <f t="shared" si="210"/>
        <v>0</v>
      </c>
      <c r="L509">
        <f t="shared" si="210"/>
        <v>-0.03</v>
      </c>
      <c r="M509">
        <f t="shared" si="210"/>
        <v>3.0000000000000027E-2</v>
      </c>
      <c r="N509">
        <f t="shared" si="210"/>
        <v>0</v>
      </c>
      <c r="O509">
        <f t="shared" si="210"/>
        <v>-2.00732683784973</v>
      </c>
      <c r="P509">
        <f t="shared" si="210"/>
        <v>-12.446977323120603</v>
      </c>
      <c r="Q509">
        <f t="shared" si="210"/>
        <v>1.0781698297462992</v>
      </c>
      <c r="R509">
        <f t="shared" si="210"/>
        <v>0</v>
      </c>
      <c r="S509">
        <f t="shared" si="210"/>
        <v>0</v>
      </c>
      <c r="T509">
        <f t="shared" si="210"/>
        <v>0.15460030165914063</v>
      </c>
      <c r="U509">
        <f t="shared" si="210"/>
        <v>41</v>
      </c>
      <c r="V509">
        <f t="shared" si="210"/>
        <v>-1.6361752220801051E-2</v>
      </c>
      <c r="W509">
        <f t="shared" si="210"/>
        <v>36</v>
      </c>
    </row>
    <row r="510" spans="1:48" ht="15">
      <c r="A510" s="52"/>
      <c r="B510" s="14">
        <v>12</v>
      </c>
      <c r="C510" s="15" t="s">
        <v>1</v>
      </c>
      <c r="D510" s="67"/>
      <c r="E510" s="68"/>
      <c r="F510">
        <f t="shared" si="193"/>
        <v>27</v>
      </c>
      <c r="G510">
        <f t="shared" ref="G510:W525" si="211">G118-G369</f>
        <v>-1297.7920665661211</v>
      </c>
      <c r="H510">
        <f t="shared" si="211"/>
        <v>-978.48457104550994</v>
      </c>
      <c r="I510">
        <f t="shared" si="211"/>
        <v>0.18558925518002001</v>
      </c>
      <c r="J510">
        <f t="shared" si="211"/>
        <v>2.9150197180574988E-2</v>
      </c>
      <c r="K510">
        <f t="shared" si="211"/>
        <v>9.9999999999997868E-2</v>
      </c>
      <c r="L510">
        <f t="shared" si="211"/>
        <v>0.06</v>
      </c>
      <c r="M510">
        <f t="shared" si="211"/>
        <v>3.0000000000000027E-2</v>
      </c>
      <c r="N510">
        <f t="shared" si="211"/>
        <v>-0.06</v>
      </c>
      <c r="O510">
        <f t="shared" si="211"/>
        <v>-0.85592210326577067</v>
      </c>
      <c r="P510">
        <f t="shared" si="211"/>
        <v>-26.788877296104303</v>
      </c>
      <c r="Q510">
        <f t="shared" si="211"/>
        <v>-14.1602493956999</v>
      </c>
      <c r="R510">
        <f t="shared" si="211"/>
        <v>-11</v>
      </c>
      <c r="S510">
        <f t="shared" si="211"/>
        <v>-16.769781830022801</v>
      </c>
      <c r="T510">
        <f t="shared" si="211"/>
        <v>-0.1159621739906509</v>
      </c>
      <c r="U510">
        <f t="shared" si="211"/>
        <v>23</v>
      </c>
      <c r="V510">
        <f t="shared" si="211"/>
        <v>7.4256656850759661E-2</v>
      </c>
      <c r="W510">
        <f t="shared" si="211"/>
        <v>31</v>
      </c>
    </row>
    <row r="511" spans="1:48" ht="15">
      <c r="A511" s="52"/>
      <c r="B511" s="14">
        <v>13</v>
      </c>
      <c r="C511" s="15" t="s">
        <v>0</v>
      </c>
      <c r="D511" s="67"/>
      <c r="E511" s="68"/>
      <c r="F511">
        <f t="shared" ref="F511:U526" si="212">F119-F370</f>
        <v>166.5</v>
      </c>
      <c r="G511">
        <f t="shared" si="212"/>
        <v>-2100.4146692051008</v>
      </c>
      <c r="H511">
        <f t="shared" si="212"/>
        <v>-417.32598601765005</v>
      </c>
      <c r="I511">
        <f t="shared" si="212"/>
        <v>-1.5405350013900692</v>
      </c>
      <c r="J511">
        <f t="shared" si="212"/>
        <v>-0.25519488782097999</v>
      </c>
      <c r="K511">
        <f t="shared" si="212"/>
        <v>0.15000000000000213</v>
      </c>
      <c r="L511">
        <f t="shared" si="212"/>
        <v>-9.9999999999999985E-3</v>
      </c>
      <c r="M511">
        <f t="shared" si="212"/>
        <v>1.4999999999999902E-2</v>
      </c>
      <c r="N511">
        <f t="shared" si="212"/>
        <v>8.500000000000002E-2</v>
      </c>
      <c r="O511">
        <f t="shared" si="212"/>
        <v>0.93578455449420517</v>
      </c>
      <c r="P511">
        <f t="shared" si="212"/>
        <v>24.066145997420733</v>
      </c>
      <c r="Q511">
        <f t="shared" si="212"/>
        <v>-0.77360473266474372</v>
      </c>
      <c r="R511">
        <f t="shared" si="212"/>
        <v>-1</v>
      </c>
      <c r="S511">
        <f t="shared" si="212"/>
        <v>-3.4341745211309984</v>
      </c>
      <c r="T511">
        <f t="shared" si="212"/>
        <v>0.41943723442440017</v>
      </c>
      <c r="U511">
        <f t="shared" si="212"/>
        <v>29</v>
      </c>
      <c r="V511">
        <f t="shared" si="211"/>
        <v>4.4922888776151026E-3</v>
      </c>
      <c r="W511">
        <f t="shared" si="211"/>
        <v>29</v>
      </c>
    </row>
    <row r="512" spans="1:48" ht="15">
      <c r="A512" s="52"/>
      <c r="B512" s="14">
        <v>14</v>
      </c>
      <c r="C512" s="15" t="s">
        <v>0</v>
      </c>
      <c r="D512" s="67"/>
      <c r="E512" s="68"/>
      <c r="F512">
        <f t="shared" si="212"/>
        <v>7.5</v>
      </c>
      <c r="G512">
        <f t="shared" si="211"/>
        <v>-657.94017955363393</v>
      </c>
      <c r="H512">
        <f t="shared" si="211"/>
        <v>-608.08687266285892</v>
      </c>
      <c r="I512">
        <f t="shared" si="211"/>
        <v>1.09186958692935</v>
      </c>
      <c r="J512">
        <f t="shared" si="211"/>
        <v>0.1526154697559261</v>
      </c>
      <c r="K512">
        <f t="shared" si="211"/>
        <v>0.14999999999999858</v>
      </c>
      <c r="L512">
        <f t="shared" si="211"/>
        <v>-1.4999999999999986E-2</v>
      </c>
      <c r="M512">
        <f t="shared" si="211"/>
        <v>-5.0000000000000044E-2</v>
      </c>
      <c r="N512">
        <f t="shared" si="211"/>
        <v>-0.38</v>
      </c>
      <c r="O512">
        <f t="shared" si="211"/>
        <v>-2.8707664387612004</v>
      </c>
      <c r="P512">
        <f t="shared" si="211"/>
        <v>-51.554192799743248</v>
      </c>
      <c r="Q512">
        <f t="shared" si="211"/>
        <v>-64.884466824775501</v>
      </c>
      <c r="R512">
        <f t="shared" si="211"/>
        <v>-12.5</v>
      </c>
      <c r="S512">
        <f t="shared" si="211"/>
        <v>-22.823968484345869</v>
      </c>
      <c r="T512">
        <f t="shared" si="211"/>
        <v>0.50310092315315025</v>
      </c>
      <c r="U512">
        <f t="shared" si="211"/>
        <v>44.5</v>
      </c>
      <c r="V512">
        <f t="shared" si="211"/>
        <v>-0.18634009477633029</v>
      </c>
      <c r="W512">
        <f t="shared" si="211"/>
        <v>47</v>
      </c>
    </row>
    <row r="513" spans="1:23" ht="15">
      <c r="A513" s="52"/>
      <c r="B513" s="14">
        <v>15</v>
      </c>
      <c r="C513" s="15" t="s">
        <v>1</v>
      </c>
      <c r="D513" s="67"/>
      <c r="E513" s="68"/>
      <c r="F513">
        <f t="shared" si="212"/>
        <v>66</v>
      </c>
      <c r="G513">
        <f t="shared" si="211"/>
        <v>-214.06829868166506</v>
      </c>
      <c r="H513">
        <f t="shared" si="211"/>
        <v>-726.68344227345096</v>
      </c>
      <c r="I513">
        <f t="shared" si="211"/>
        <v>0.35784441780764509</v>
      </c>
      <c r="J513">
        <f t="shared" si="211"/>
        <v>0.11716832696177898</v>
      </c>
      <c r="K513">
        <f t="shared" si="211"/>
        <v>0.10000000000000142</v>
      </c>
      <c r="L513">
        <f t="shared" si="211"/>
        <v>0.03</v>
      </c>
      <c r="M513">
        <f t="shared" si="211"/>
        <v>-3.0000000000000027E-2</v>
      </c>
      <c r="N513">
        <f t="shared" si="211"/>
        <v>0</v>
      </c>
      <c r="O513">
        <f t="shared" si="211"/>
        <v>-1.5116341082519398</v>
      </c>
      <c r="P513">
        <f t="shared" si="211"/>
        <v>-18.120842851138299</v>
      </c>
      <c r="Q513">
        <f t="shared" si="211"/>
        <v>-1.4984951097911008</v>
      </c>
      <c r="R513">
        <f t="shared" si="211"/>
        <v>-1</v>
      </c>
      <c r="S513">
        <f t="shared" si="211"/>
        <v>-0.6302521008404014</v>
      </c>
      <c r="T513">
        <f t="shared" si="211"/>
        <v>-1.6807157269838058E-4</v>
      </c>
      <c r="U513">
        <f t="shared" si="211"/>
        <v>12</v>
      </c>
      <c r="V513">
        <f t="shared" si="211"/>
        <v>-0.13029331779335962</v>
      </c>
      <c r="W513">
        <f t="shared" si="211"/>
        <v>33</v>
      </c>
    </row>
    <row r="514" spans="1:23" ht="15">
      <c r="A514" s="52"/>
      <c r="B514" s="14">
        <v>16</v>
      </c>
      <c r="C514" s="15" t="s">
        <v>0</v>
      </c>
      <c r="D514" s="67"/>
      <c r="E514" s="68"/>
      <c r="F514">
        <f t="shared" si="212"/>
        <v>17</v>
      </c>
      <c r="G514">
        <f t="shared" si="211"/>
        <v>-161.57503428553503</v>
      </c>
      <c r="H514">
        <f t="shared" si="211"/>
        <v>-160.1513411587033</v>
      </c>
      <c r="I514">
        <f t="shared" si="211"/>
        <v>1.3917892828268847</v>
      </c>
      <c r="J514">
        <f t="shared" si="211"/>
        <v>0.11465461936272892</v>
      </c>
      <c r="K514">
        <f t="shared" si="211"/>
        <v>0</v>
      </c>
      <c r="L514">
        <f t="shared" si="211"/>
        <v>-1.4999999999999986E-2</v>
      </c>
      <c r="M514">
        <f t="shared" si="211"/>
        <v>4.4999999999999929E-2</v>
      </c>
      <c r="N514">
        <f t="shared" si="211"/>
        <v>1.5000000000000013E-2</v>
      </c>
      <c r="O514">
        <f t="shared" si="211"/>
        <v>1.6529708516580746</v>
      </c>
      <c r="P514">
        <f t="shared" si="211"/>
        <v>1.0947893205405563</v>
      </c>
      <c r="Q514">
        <f t="shared" si="211"/>
        <v>-3.6117965250071009</v>
      </c>
      <c r="R514">
        <f t="shared" si="211"/>
        <v>-4</v>
      </c>
      <c r="S514">
        <f t="shared" si="211"/>
        <v>-5.9024390243902403</v>
      </c>
      <c r="T514">
        <f t="shared" si="211"/>
        <v>0.21579150734626573</v>
      </c>
      <c r="U514">
        <f t="shared" si="211"/>
        <v>41</v>
      </c>
      <c r="V514">
        <f t="shared" si="211"/>
        <v>-5.7126569214284828E-2</v>
      </c>
      <c r="W514">
        <f t="shared" si="211"/>
        <v>56</v>
      </c>
    </row>
    <row r="515" spans="1:23" ht="15">
      <c r="A515" s="52"/>
      <c r="B515" s="14">
        <v>17</v>
      </c>
      <c r="C515" s="15" t="s">
        <v>1</v>
      </c>
      <c r="D515" s="67"/>
      <c r="E515" s="68"/>
      <c r="F515">
        <f t="shared" si="212"/>
        <v>-285</v>
      </c>
      <c r="G515">
        <f t="shared" si="211"/>
        <v>-369.10268057601695</v>
      </c>
      <c r="H515">
        <f t="shared" si="211"/>
        <v>-395.98658180579105</v>
      </c>
      <c r="I515">
        <f t="shared" si="211"/>
        <v>4.1976008248843595</v>
      </c>
      <c r="J515">
        <f t="shared" si="211"/>
        <v>0.15303759125645255</v>
      </c>
      <c r="K515">
        <f t="shared" si="211"/>
        <v>-5.0000000000000711E-2</v>
      </c>
      <c r="L515">
        <f t="shared" si="211"/>
        <v>6.9999999999999951E-2</v>
      </c>
      <c r="M515">
        <f t="shared" si="211"/>
        <v>-1.5000000000000013E-2</v>
      </c>
      <c r="N515">
        <f t="shared" si="211"/>
        <v>-0.13</v>
      </c>
      <c r="O515">
        <f t="shared" si="211"/>
        <v>7.5893337768095552</v>
      </c>
      <c r="P515">
        <f t="shared" si="211"/>
        <v>64.560011219218893</v>
      </c>
      <c r="Q515">
        <f t="shared" si="211"/>
        <v>-3.8814326429560992</v>
      </c>
      <c r="R515">
        <f t="shared" si="211"/>
        <v>-3.5</v>
      </c>
      <c r="S515">
        <f t="shared" si="211"/>
        <v>-7.9270864177591402</v>
      </c>
      <c r="T515">
        <f t="shared" si="211"/>
        <v>-0.31977218878069991</v>
      </c>
      <c r="U515">
        <f t="shared" si="211"/>
        <v>54</v>
      </c>
      <c r="V515">
        <f t="shared" si="211"/>
        <v>0.12093767239300046</v>
      </c>
      <c r="W515">
        <f t="shared" si="211"/>
        <v>48.5</v>
      </c>
    </row>
    <row r="516" spans="1:23" ht="15">
      <c r="A516" s="52"/>
      <c r="B516" s="14">
        <v>18</v>
      </c>
      <c r="C516" s="15" t="s">
        <v>1</v>
      </c>
      <c r="D516" s="67"/>
      <c r="E516" s="68"/>
      <c r="F516">
        <f t="shared" si="212"/>
        <v>5.5</v>
      </c>
      <c r="G516">
        <f t="shared" si="211"/>
        <v>-479.03446540835705</v>
      </c>
      <c r="H516">
        <f t="shared" si="211"/>
        <v>-206.18858490358099</v>
      </c>
      <c r="I516">
        <f t="shared" si="211"/>
        <v>-1.3260828511217859</v>
      </c>
      <c r="J516">
        <f t="shared" si="211"/>
        <v>-0.30087610589599251</v>
      </c>
      <c r="K516">
        <f t="shared" si="211"/>
        <v>0.10000000000000142</v>
      </c>
      <c r="L516">
        <f t="shared" si="211"/>
        <v>-0.155</v>
      </c>
      <c r="M516">
        <f t="shared" si="211"/>
        <v>0.125</v>
      </c>
      <c r="N516">
        <f t="shared" si="211"/>
        <v>-0.10499999999999998</v>
      </c>
      <c r="O516">
        <f t="shared" si="211"/>
        <v>0.86540297529913435</v>
      </c>
      <c r="P516">
        <f t="shared" si="211"/>
        <v>-13.828418438644054</v>
      </c>
      <c r="Q516">
        <f t="shared" si="211"/>
        <v>-16.3323880715825</v>
      </c>
      <c r="R516">
        <f t="shared" si="211"/>
        <v>-5.5</v>
      </c>
      <c r="S516">
        <f t="shared" si="211"/>
        <v>-6.875</v>
      </c>
      <c r="T516">
        <f t="shared" si="211"/>
        <v>1.8445822387180399E-2</v>
      </c>
      <c r="U516">
        <f t="shared" si="211"/>
        <v>54.5</v>
      </c>
      <c r="V516">
        <f t="shared" si="211"/>
        <v>-2.9626679447315674E-2</v>
      </c>
      <c r="W516">
        <f t="shared" si="211"/>
        <v>68.5</v>
      </c>
    </row>
    <row r="517" spans="1:23" ht="15">
      <c r="A517" s="52"/>
      <c r="B517" s="14">
        <v>19</v>
      </c>
      <c r="C517" s="15" t="s">
        <v>0</v>
      </c>
      <c r="D517" s="67"/>
      <c r="E517" s="68"/>
      <c r="F517">
        <f t="shared" si="212"/>
        <v>-92</v>
      </c>
      <c r="G517">
        <f t="shared" si="211"/>
        <v>-1939.99278988022</v>
      </c>
      <c r="H517">
        <f t="shared" si="211"/>
        <v>-184.82642661378398</v>
      </c>
      <c r="I517">
        <f t="shared" si="211"/>
        <v>-4.36360908297591</v>
      </c>
      <c r="J517">
        <f t="shared" si="211"/>
        <v>-0.10776852303171303</v>
      </c>
      <c r="K517">
        <f t="shared" si="211"/>
        <v>0.19999999999999929</v>
      </c>
      <c r="L517">
        <f t="shared" si="211"/>
        <v>0.03</v>
      </c>
      <c r="M517">
        <f t="shared" si="211"/>
        <v>0</v>
      </c>
      <c r="N517">
        <f t="shared" si="211"/>
        <v>-2.9999999999999971E-2</v>
      </c>
      <c r="O517">
        <f t="shared" si="211"/>
        <v>-0.61622242788691928</v>
      </c>
      <c r="P517">
        <f t="shared" si="211"/>
        <v>-15.730622042098197</v>
      </c>
      <c r="Q517">
        <f t="shared" si="211"/>
        <v>-14.8918997008088</v>
      </c>
      <c r="R517">
        <f t="shared" si="211"/>
        <v>-3</v>
      </c>
      <c r="S517">
        <f t="shared" si="211"/>
        <v>-3.83603379033375</v>
      </c>
      <c r="T517">
        <f t="shared" si="211"/>
        <v>-3.8595523057239234E-2</v>
      </c>
      <c r="U517">
        <f t="shared" si="211"/>
        <v>28</v>
      </c>
      <c r="V517">
        <f t="shared" si="211"/>
        <v>-0.11878890651763996</v>
      </c>
      <c r="W517">
        <f t="shared" si="211"/>
        <v>49</v>
      </c>
    </row>
    <row r="518" spans="1:23" ht="15">
      <c r="A518" s="52"/>
      <c r="B518" s="14">
        <v>20</v>
      </c>
      <c r="C518" s="15" t="s">
        <v>0</v>
      </c>
      <c r="D518" s="67"/>
      <c r="E518" s="68"/>
      <c r="F518">
        <f t="shared" si="212"/>
        <v>-26</v>
      </c>
      <c r="G518">
        <f t="shared" si="211"/>
        <v>-840.41019139698699</v>
      </c>
      <c r="H518">
        <f t="shared" si="211"/>
        <v>-117.07610649912499</v>
      </c>
      <c r="I518">
        <f t="shared" si="211"/>
        <v>-1.5612084893918001</v>
      </c>
      <c r="J518">
        <f t="shared" si="211"/>
        <v>-7.6260085328154981E-2</v>
      </c>
      <c r="K518">
        <f t="shared" si="211"/>
        <v>0</v>
      </c>
      <c r="L518">
        <f t="shared" si="211"/>
        <v>0.12</v>
      </c>
      <c r="M518">
        <f t="shared" si="211"/>
        <v>0</v>
      </c>
      <c r="N518">
        <f t="shared" si="211"/>
        <v>0</v>
      </c>
      <c r="O518">
        <f t="shared" si="211"/>
        <v>-0.6382827739071697</v>
      </c>
      <c r="P518">
        <f t="shared" si="211"/>
        <v>-7.6822920891425994</v>
      </c>
      <c r="Q518">
        <f t="shared" si="211"/>
        <v>19.415587045802702</v>
      </c>
      <c r="R518">
        <f t="shared" si="211"/>
        <v>-4</v>
      </c>
      <c r="S518">
        <f t="shared" si="211"/>
        <v>-5.6848112379280007</v>
      </c>
      <c r="T518">
        <f t="shared" si="211"/>
        <v>0.38777192531694027</v>
      </c>
      <c r="U518">
        <f t="shared" si="211"/>
        <v>25</v>
      </c>
      <c r="V518">
        <f t="shared" si="211"/>
        <v>-0.21600412386447942</v>
      </c>
      <c r="W518">
        <f t="shared" si="211"/>
        <v>28</v>
      </c>
    </row>
    <row r="519" spans="1:23" ht="15">
      <c r="A519" s="52"/>
      <c r="B519" s="14">
        <v>21</v>
      </c>
      <c r="C519" s="15" t="s">
        <v>1</v>
      </c>
      <c r="D519" s="67"/>
      <c r="E519" s="68"/>
      <c r="F519">
        <f t="shared" si="212"/>
        <v>87.333333333333371</v>
      </c>
      <c r="G519">
        <f t="shared" si="211"/>
        <v>189.42108224306889</v>
      </c>
      <c r="H519">
        <f t="shared" si="211"/>
        <v>538.53621236864251</v>
      </c>
      <c r="I519">
        <f t="shared" si="211"/>
        <v>-1.0666130582731737</v>
      </c>
      <c r="J519">
        <f t="shared" si="211"/>
        <v>-0.28061858246328369</v>
      </c>
      <c r="K519">
        <f t="shared" si="211"/>
        <v>0.13333333333333997</v>
      </c>
      <c r="L519">
        <f t="shared" si="211"/>
        <v>-1.3333333333333336E-2</v>
      </c>
      <c r="M519">
        <f t="shared" si="211"/>
        <v>3.0000000000000027E-2</v>
      </c>
      <c r="N519">
        <f t="shared" si="211"/>
        <v>0.06</v>
      </c>
      <c r="O519">
        <f t="shared" si="211"/>
        <v>4.1209811437889829</v>
      </c>
      <c r="P519">
        <f t="shared" si="211"/>
        <v>7.9777783710262327</v>
      </c>
      <c r="Q519">
        <f t="shared" si="211"/>
        <v>1.9161062282740993</v>
      </c>
      <c r="R519">
        <f t="shared" si="211"/>
        <v>4</v>
      </c>
      <c r="S519">
        <f t="shared" si="211"/>
        <v>5.3562172594430804</v>
      </c>
      <c r="T519">
        <f t="shared" si="211"/>
        <v>0.20090735897397138</v>
      </c>
      <c r="U519">
        <f t="shared" si="211"/>
        <v>57</v>
      </c>
      <c r="V519">
        <f t="shared" si="211"/>
        <v>-0.126687275890637</v>
      </c>
      <c r="W519">
        <f t="shared" si="211"/>
        <v>83</v>
      </c>
    </row>
    <row r="520" spans="1:23" ht="15">
      <c r="A520" s="52"/>
      <c r="B520" s="14">
        <v>22</v>
      </c>
      <c r="C520" s="15" t="s">
        <v>0</v>
      </c>
      <c r="D520" s="67"/>
      <c r="E520" s="68"/>
      <c r="F520">
        <f t="shared" si="212"/>
        <v>-8</v>
      </c>
      <c r="G520">
        <f t="shared" si="211"/>
        <v>-3403.3771285944604</v>
      </c>
      <c r="H520">
        <f t="shared" si="211"/>
        <v>-729.01157302203399</v>
      </c>
      <c r="I520">
        <f t="shared" si="211"/>
        <v>0.95570944367753974</v>
      </c>
      <c r="J520">
        <f t="shared" si="211"/>
        <v>2.3130636882701006E-2</v>
      </c>
      <c r="K520">
        <f t="shared" si="211"/>
        <v>0</v>
      </c>
      <c r="L520">
        <f t="shared" si="211"/>
        <v>0.22</v>
      </c>
      <c r="M520">
        <f t="shared" si="211"/>
        <v>0.12999999999999989</v>
      </c>
      <c r="N520">
        <f t="shared" si="211"/>
        <v>-0.03</v>
      </c>
      <c r="O520">
        <f t="shared" si="211"/>
        <v>-0.81156695671660017</v>
      </c>
      <c r="P520">
        <f t="shared" si="211"/>
        <v>-14.640527562445797</v>
      </c>
      <c r="Q520">
        <f t="shared" si="211"/>
        <v>-6.8037850965951989</v>
      </c>
      <c r="R520">
        <f t="shared" si="211"/>
        <v>-5</v>
      </c>
      <c r="S520">
        <f t="shared" si="211"/>
        <v>-6.9517379344836012</v>
      </c>
      <c r="T520">
        <f t="shared" si="211"/>
        <v>0.23996347984869892</v>
      </c>
      <c r="U520">
        <f t="shared" si="211"/>
        <v>26</v>
      </c>
      <c r="V520">
        <f t="shared" si="211"/>
        <v>-0.19839213797194954</v>
      </c>
      <c r="W520">
        <f t="shared" si="211"/>
        <v>40</v>
      </c>
    </row>
    <row r="521" spans="1:23" ht="15">
      <c r="A521" s="52"/>
      <c r="B521" s="14">
        <v>23</v>
      </c>
      <c r="C521" s="15" t="s">
        <v>1</v>
      </c>
      <c r="D521" s="67"/>
      <c r="E521" s="68"/>
      <c r="F521">
        <f t="shared" si="212"/>
        <v>-49.752976190476147</v>
      </c>
      <c r="G521">
        <f t="shared" si="211"/>
        <v>-1649.8062839049512</v>
      </c>
      <c r="H521">
        <f t="shared" si="211"/>
        <v>-569.38747397552152</v>
      </c>
      <c r="I521">
        <f t="shared" si="211"/>
        <v>10.504117497368362</v>
      </c>
      <c r="J521">
        <f t="shared" si="211"/>
        <v>0.26901633238500078</v>
      </c>
      <c r="K521">
        <f t="shared" si="211"/>
        <v>-1.2220238095238116</v>
      </c>
      <c r="L521">
        <f t="shared" si="211"/>
        <v>-0.1949107142857143</v>
      </c>
      <c r="M521">
        <f t="shared" si="211"/>
        <v>-0.10919642857142875</v>
      </c>
      <c r="N521">
        <f t="shared" si="211"/>
        <v>0.31604166666666667</v>
      </c>
      <c r="O521">
        <f t="shared" si="211"/>
        <v>-1.8069836789553024</v>
      </c>
      <c r="P521">
        <f t="shared" si="211"/>
        <v>-27.516723551421808</v>
      </c>
      <c r="Q521">
        <f t="shared" si="211"/>
        <v>-21.842339029497303</v>
      </c>
      <c r="R521">
        <f t="shared" si="211"/>
        <v>-8.4464285714285712</v>
      </c>
      <c r="S521">
        <f t="shared" si="211"/>
        <v>-12.507581563283992</v>
      </c>
      <c r="T521">
        <f t="shared" si="211"/>
        <v>4.3538397391735693</v>
      </c>
      <c r="U521">
        <f t="shared" si="211"/>
        <v>221.57142857142856</v>
      </c>
      <c r="V521">
        <f t="shared" si="211"/>
        <v>-3.1704876766254131</v>
      </c>
      <c r="W521">
        <f t="shared" si="211"/>
        <v>196.06547619047626</v>
      </c>
    </row>
    <row r="522" spans="1:23" ht="15">
      <c r="A522" s="52"/>
      <c r="B522" s="14">
        <v>24</v>
      </c>
      <c r="C522" s="15" t="s">
        <v>0</v>
      </c>
      <c r="D522" s="67"/>
      <c r="E522" s="68"/>
      <c r="F522">
        <f t="shared" si="212"/>
        <v>148</v>
      </c>
      <c r="G522">
        <f t="shared" si="211"/>
        <v>-576.5259388029209</v>
      </c>
      <c r="H522">
        <f t="shared" si="211"/>
        <v>-76.790478770100663</v>
      </c>
      <c r="I522">
        <f t="shared" si="211"/>
        <v>-0.86852714347328208</v>
      </c>
      <c r="J522">
        <f t="shared" si="211"/>
        <v>-8.2903080387409123E-2</v>
      </c>
      <c r="K522">
        <f t="shared" si="211"/>
        <v>0.13333333333333997</v>
      </c>
      <c r="L522">
        <f t="shared" si="211"/>
        <v>-2.0000000000000004E-2</v>
      </c>
      <c r="M522">
        <f t="shared" si="211"/>
        <v>3.3333333333333326E-2</v>
      </c>
      <c r="N522">
        <f t="shared" si="211"/>
        <v>0</v>
      </c>
      <c r="O522">
        <f t="shared" si="211"/>
        <v>0.55847400444387318</v>
      </c>
      <c r="P522">
        <f t="shared" si="211"/>
        <v>10.710102149616084</v>
      </c>
      <c r="Q522">
        <f t="shared" si="211"/>
        <v>1.0200876356044262</v>
      </c>
      <c r="R522">
        <f t="shared" si="211"/>
        <v>-0.66666666666666963</v>
      </c>
      <c r="S522">
        <f t="shared" si="211"/>
        <v>-2.5593560897270606E-2</v>
      </c>
      <c r="T522">
        <f t="shared" si="211"/>
        <v>-4.1221837288624386E-2</v>
      </c>
      <c r="U522">
        <f t="shared" si="211"/>
        <v>78.333333333333371</v>
      </c>
      <c r="V522">
        <f t="shared" si="211"/>
        <v>-3.5845136370153519E-2</v>
      </c>
      <c r="W522">
        <f t="shared" si="211"/>
        <v>118</v>
      </c>
    </row>
    <row r="523" spans="1:23" ht="15">
      <c r="A523" s="52"/>
      <c r="B523" s="14">
        <v>25</v>
      </c>
      <c r="C523" s="15" t="s">
        <v>0</v>
      </c>
      <c r="D523" s="67"/>
      <c r="E523" s="68"/>
      <c r="F523">
        <f t="shared" si="212"/>
        <v>-109</v>
      </c>
      <c r="G523">
        <f t="shared" si="211"/>
        <v>150.61770883064401</v>
      </c>
      <c r="H523">
        <f t="shared" si="211"/>
        <v>214.64699298233501</v>
      </c>
      <c r="I523">
        <f t="shared" si="211"/>
        <v>-1.58214154661683</v>
      </c>
      <c r="J523">
        <f t="shared" si="211"/>
        <v>-0.14308754014847602</v>
      </c>
      <c r="K523">
        <f t="shared" si="211"/>
        <v>-0.10000000000000142</v>
      </c>
      <c r="L523">
        <f t="shared" si="211"/>
        <v>0.12999999999999998</v>
      </c>
      <c r="M523">
        <f t="shared" si="211"/>
        <v>3.0000000000000027E-2</v>
      </c>
      <c r="N523">
        <f t="shared" si="211"/>
        <v>0</v>
      </c>
      <c r="O523">
        <f t="shared" si="211"/>
        <v>1.0829298164493899</v>
      </c>
      <c r="P523">
        <f t="shared" si="211"/>
        <v>8.0079229945317039</v>
      </c>
      <c r="Q523">
        <f t="shared" si="211"/>
        <v>4.1720768817683016</v>
      </c>
      <c r="R523">
        <f t="shared" si="211"/>
        <v>4</v>
      </c>
      <c r="S523">
        <f t="shared" si="211"/>
        <v>5.6653491436100101</v>
      </c>
      <c r="T523">
        <f t="shared" si="211"/>
        <v>-0.13485813174407024</v>
      </c>
      <c r="U523">
        <f t="shared" si="211"/>
        <v>25</v>
      </c>
      <c r="V523">
        <f t="shared" si="211"/>
        <v>1.9039074960120139E-2</v>
      </c>
      <c r="W523">
        <f t="shared" si="211"/>
        <v>33</v>
      </c>
    </row>
    <row r="524" spans="1:23" ht="15">
      <c r="A524" s="52"/>
      <c r="B524" s="14">
        <v>26</v>
      </c>
      <c r="C524" s="15" t="s">
        <v>0</v>
      </c>
      <c r="D524" s="67"/>
      <c r="E524" s="68"/>
      <c r="F524">
        <f t="shared" si="212"/>
        <v>60</v>
      </c>
      <c r="G524">
        <f t="shared" si="211"/>
        <v>86.611662885024998</v>
      </c>
      <c r="H524">
        <f t="shared" si="211"/>
        <v>111.64572405802502</v>
      </c>
      <c r="I524">
        <f t="shared" si="211"/>
        <v>-5.9471664983875017E-2</v>
      </c>
      <c r="J524">
        <f t="shared" si="211"/>
        <v>-1.5829523229762998E-2</v>
      </c>
      <c r="K524">
        <f t="shared" si="211"/>
        <v>9.9999999999997868E-2</v>
      </c>
      <c r="L524">
        <f t="shared" si="211"/>
        <v>0</v>
      </c>
      <c r="M524">
        <f t="shared" si="211"/>
        <v>-3.0000000000000027E-2</v>
      </c>
      <c r="N524">
        <f t="shared" si="211"/>
        <v>-6.9999999999999951E-2</v>
      </c>
      <c r="O524">
        <f t="shared" si="211"/>
        <v>0.35167398113097015</v>
      </c>
      <c r="P524">
        <f t="shared" si="211"/>
        <v>-1.4476918743042049</v>
      </c>
      <c r="Q524">
        <f t="shared" si="211"/>
        <v>3.2251306980247989</v>
      </c>
      <c r="R524">
        <f t="shared" si="211"/>
        <v>6</v>
      </c>
      <c r="S524">
        <f t="shared" si="211"/>
        <v>8.2859174964438509</v>
      </c>
      <c r="T524">
        <f t="shared" si="211"/>
        <v>2.009809534714968E-2</v>
      </c>
      <c r="U524">
        <f t="shared" si="211"/>
        <v>24</v>
      </c>
      <c r="V524">
        <f t="shared" si="211"/>
        <v>-3.7044687118370057E-2</v>
      </c>
      <c r="W524">
        <f t="shared" si="211"/>
        <v>30</v>
      </c>
    </row>
    <row r="525" spans="1:23" ht="15">
      <c r="A525" s="52"/>
      <c r="B525" s="14">
        <v>27</v>
      </c>
      <c r="C525" s="15" t="s">
        <v>0</v>
      </c>
      <c r="D525" s="67"/>
      <c r="E525" s="68"/>
      <c r="F525">
        <f t="shared" si="212"/>
        <v>-159</v>
      </c>
      <c r="G525">
        <f t="shared" si="211"/>
        <v>1148.6444082270741</v>
      </c>
      <c r="H525">
        <f t="shared" si="211"/>
        <v>849.87503771360889</v>
      </c>
      <c r="I525">
        <f t="shared" si="211"/>
        <v>-0.39468946055248999</v>
      </c>
      <c r="J525">
        <f t="shared" si="211"/>
        <v>-5.1793082950867042E-2</v>
      </c>
      <c r="K525">
        <f t="shared" si="211"/>
        <v>0.19999999999999929</v>
      </c>
      <c r="L525">
        <f t="shared" si="211"/>
        <v>0.09</v>
      </c>
      <c r="M525">
        <f t="shared" si="211"/>
        <v>-6.0000000000000053E-2</v>
      </c>
      <c r="N525">
        <f t="shared" si="211"/>
        <v>-6.0000000000000026E-2</v>
      </c>
      <c r="O525">
        <f t="shared" si="211"/>
        <v>6.9384795994818305</v>
      </c>
      <c r="P525">
        <f t="shared" si="211"/>
        <v>50.415360811821095</v>
      </c>
      <c r="Q525">
        <f t="shared" si="211"/>
        <v>10.305134466221098</v>
      </c>
      <c r="R525">
        <f t="shared" si="211"/>
        <v>9</v>
      </c>
      <c r="S525">
        <f t="shared" si="211"/>
        <v>10.4463437796772</v>
      </c>
      <c r="T525">
        <f t="shared" si="211"/>
        <v>1.1264779552400128E-2</v>
      </c>
      <c r="U525">
        <f t="shared" si="211"/>
        <v>26</v>
      </c>
      <c r="V525">
        <f t="shared" ref="G525:W526" si="213">V133-V384</f>
        <v>-0.16264111789228952</v>
      </c>
      <c r="W525">
        <f t="shared" si="213"/>
        <v>23</v>
      </c>
    </row>
    <row r="526" spans="1:23" ht="15">
      <c r="A526" s="52"/>
      <c r="B526" s="14">
        <v>28</v>
      </c>
      <c r="C526" s="15" t="s">
        <v>1</v>
      </c>
      <c r="D526" s="67"/>
      <c r="E526" s="68"/>
      <c r="F526">
        <f t="shared" si="212"/>
        <v>-3.1640873015871875</v>
      </c>
      <c r="G526">
        <f t="shared" si="213"/>
        <v>-708.93341417990246</v>
      </c>
      <c r="H526">
        <f t="shared" si="213"/>
        <v>297.78527627639585</v>
      </c>
      <c r="I526">
        <f t="shared" si="213"/>
        <v>0.25350217037700418</v>
      </c>
      <c r="J526">
        <f t="shared" si="213"/>
        <v>-8.4693078862693172E-3</v>
      </c>
      <c r="K526">
        <f t="shared" si="213"/>
        <v>4.0753968253973483E-2</v>
      </c>
      <c r="L526">
        <f t="shared" si="213"/>
        <v>6.6448412698412703E-3</v>
      </c>
      <c r="M526">
        <f t="shared" si="213"/>
        <v>1.5581349206348794E-2</v>
      </c>
      <c r="N526">
        <f t="shared" si="213"/>
        <v>-6.3013888888888897E-2</v>
      </c>
      <c r="O526">
        <f t="shared" si="213"/>
        <v>1.3321420267973529</v>
      </c>
      <c r="P526">
        <f t="shared" si="213"/>
        <v>0.88775880142423347</v>
      </c>
      <c r="Q526">
        <f t="shared" si="213"/>
        <v>-2.9279820982521372</v>
      </c>
      <c r="R526">
        <f t="shared" si="213"/>
        <v>-1.4019841269841251</v>
      </c>
      <c r="S526">
        <f t="shared" si="213"/>
        <v>-2.4808922929179253</v>
      </c>
      <c r="T526">
        <f t="shared" si="213"/>
        <v>0.26924282756251827</v>
      </c>
      <c r="U526">
        <f t="shared" si="213"/>
        <v>37.41587301587299</v>
      </c>
      <c r="V526">
        <f t="shared" si="213"/>
        <v>-0.20900653698370864</v>
      </c>
      <c r="W526">
        <f t="shared" si="213"/>
        <v>42.454365079365061</v>
      </c>
    </row>
    <row r="527" spans="1:23" ht="15">
      <c r="A527" s="52"/>
      <c r="B527" s="14">
        <v>29</v>
      </c>
      <c r="C527" s="15" t="s">
        <v>1</v>
      </c>
      <c r="D527" s="67"/>
      <c r="E527" s="68"/>
      <c r="F527">
        <f t="shared" ref="F527:W527" si="214">F135-F386</f>
        <v>-69</v>
      </c>
      <c r="G527">
        <f t="shared" si="214"/>
        <v>82.092387706342038</v>
      </c>
      <c r="H527">
        <f t="shared" si="214"/>
        <v>65.129820320638032</v>
      </c>
      <c r="I527">
        <f t="shared" si="214"/>
        <v>-0.14275359443906988</v>
      </c>
      <c r="J527">
        <f t="shared" si="214"/>
        <v>-1.2775476855197088E-2</v>
      </c>
      <c r="K527">
        <f t="shared" si="214"/>
        <v>9.9999999999997868E-2</v>
      </c>
      <c r="L527">
        <f t="shared" si="214"/>
        <v>0.1</v>
      </c>
      <c r="M527">
        <f t="shared" si="214"/>
        <v>-3.0000000000000027E-2</v>
      </c>
      <c r="N527">
        <f t="shared" si="214"/>
        <v>-4.0000000000000008E-2</v>
      </c>
      <c r="O527">
        <f t="shared" si="214"/>
        <v>5.9463872825384598</v>
      </c>
      <c r="P527">
        <f t="shared" si="214"/>
        <v>1.9089168331091955</v>
      </c>
      <c r="Q527">
        <f t="shared" si="214"/>
        <v>-2.9150755031252977</v>
      </c>
      <c r="R527">
        <f t="shared" si="214"/>
        <v>-1</v>
      </c>
      <c r="S527">
        <f t="shared" si="214"/>
        <v>-1.8398268398268405</v>
      </c>
      <c r="T527">
        <f t="shared" si="214"/>
        <v>0.12087763185328981</v>
      </c>
      <c r="U527">
        <f t="shared" si="214"/>
        <v>38</v>
      </c>
      <c r="V527">
        <f t="shared" si="214"/>
        <v>-0.23844417077174107</v>
      </c>
      <c r="W527">
        <f t="shared" si="214"/>
        <v>34</v>
      </c>
    </row>
    <row r="528" spans="1:23" ht="15">
      <c r="A528" s="52"/>
      <c r="B528" s="14">
        <v>30</v>
      </c>
      <c r="C528" s="15" t="s">
        <v>1</v>
      </c>
      <c r="D528" s="67"/>
      <c r="E528" s="68"/>
      <c r="F528">
        <f t="shared" ref="F528:W528" si="215">F136-F387</f>
        <v>-122</v>
      </c>
      <c r="G528">
        <f t="shared" si="215"/>
        <v>-52.073059272520027</v>
      </c>
      <c r="H528">
        <f t="shared" si="215"/>
        <v>-337.384694680915</v>
      </c>
      <c r="I528">
        <f t="shared" si="215"/>
        <v>0.66318209083999968</v>
      </c>
      <c r="J528">
        <f t="shared" si="215"/>
        <v>8.7072156092995012E-2</v>
      </c>
      <c r="K528">
        <f t="shared" si="215"/>
        <v>0</v>
      </c>
      <c r="L528">
        <f t="shared" si="215"/>
        <v>-7.0000000000000007E-2</v>
      </c>
      <c r="M528">
        <f t="shared" si="215"/>
        <v>3.0000000000000027E-2</v>
      </c>
      <c r="N528">
        <f t="shared" si="215"/>
        <v>0</v>
      </c>
      <c r="O528">
        <f t="shared" si="215"/>
        <v>2.2602889866515694</v>
      </c>
      <c r="P528">
        <f t="shared" si="215"/>
        <v>6.5199822879620015</v>
      </c>
      <c r="Q528">
        <f t="shared" si="215"/>
        <v>0.60424561249240583</v>
      </c>
      <c r="R528">
        <f t="shared" si="215"/>
        <v>-4</v>
      </c>
      <c r="S528">
        <f t="shared" si="215"/>
        <v>-5.3946053946054011</v>
      </c>
      <c r="T528">
        <f t="shared" si="215"/>
        <v>8.0856156965838366E-2</v>
      </c>
      <c r="U528">
        <f t="shared" si="215"/>
        <v>34</v>
      </c>
      <c r="V528">
        <f t="shared" si="215"/>
        <v>-0.10374005305039002</v>
      </c>
      <c r="W528">
        <f t="shared" si="215"/>
        <v>23</v>
      </c>
    </row>
    <row r="529" spans="1:23" ht="15">
      <c r="A529" s="52"/>
      <c r="B529" s="18">
        <v>31</v>
      </c>
      <c r="C529" s="19" t="s">
        <v>0</v>
      </c>
      <c r="D529" s="67"/>
      <c r="E529" s="68"/>
      <c r="F529">
        <f t="shared" ref="F529:W529" si="216">F137-F388</f>
        <v>127</v>
      </c>
      <c r="G529">
        <f t="shared" si="216"/>
        <v>10.179059662290001</v>
      </c>
      <c r="H529">
        <f t="shared" si="216"/>
        <v>-471.36143947736804</v>
      </c>
      <c r="I529">
        <f t="shared" si="216"/>
        <v>5.8053384668364902</v>
      </c>
      <c r="J529">
        <f t="shared" si="216"/>
        <v>0.20909440147533409</v>
      </c>
      <c r="K529">
        <f t="shared" si="216"/>
        <v>0.10000000000000142</v>
      </c>
      <c r="L529">
        <f t="shared" si="216"/>
        <v>-0.06</v>
      </c>
      <c r="M529">
        <f t="shared" si="216"/>
        <v>0.15999999999999992</v>
      </c>
      <c r="N529">
        <f t="shared" si="216"/>
        <v>0.15999999999999992</v>
      </c>
      <c r="O529">
        <f t="shared" si="216"/>
        <v>1.9926795394646</v>
      </c>
      <c r="P529">
        <f t="shared" si="216"/>
        <v>11.849786881032699</v>
      </c>
      <c r="Q529">
        <f t="shared" si="216"/>
        <v>-12.463079576282201</v>
      </c>
      <c r="R529">
        <f t="shared" si="216"/>
        <v>-13</v>
      </c>
      <c r="S529">
        <f t="shared" si="216"/>
        <v>-21.918081918081899</v>
      </c>
      <c r="T529">
        <f t="shared" si="216"/>
        <v>0.21546489563560023</v>
      </c>
      <c r="U529">
        <f t="shared" si="216"/>
        <v>30</v>
      </c>
      <c r="V529">
        <f t="shared" si="216"/>
        <v>0.11066935216868057</v>
      </c>
      <c r="W529">
        <f t="shared" si="216"/>
        <v>32</v>
      </c>
    </row>
    <row r="530" spans="1:23" ht="14" thickBot="1"/>
    <row r="531" spans="1:23" ht="15">
      <c r="B531" s="46" t="s">
        <v>171</v>
      </c>
      <c r="C531" s="38" t="s">
        <v>197</v>
      </c>
      <c r="D531" s="39">
        <f>MIN(D468:D498)</f>
        <v>-49</v>
      </c>
      <c r="E531" s="39">
        <f t="shared" ref="E531:W531" si="217">MIN(E468:E498)</f>
        <v>-9</v>
      </c>
      <c r="F531" s="39">
        <f t="shared" si="217"/>
        <v>-114.04166666666663</v>
      </c>
      <c r="G531" s="39">
        <f t="shared" si="217"/>
        <v>-28362.165606358274</v>
      </c>
      <c r="H531" s="39">
        <f t="shared" si="217"/>
        <v>-2286.7635600569083</v>
      </c>
      <c r="I531" s="39">
        <f t="shared" si="217"/>
        <v>-125.22425775889299</v>
      </c>
      <c r="J531" s="39">
        <f t="shared" si="217"/>
        <v>-0.25883852411723807</v>
      </c>
      <c r="K531" s="39">
        <f t="shared" si="217"/>
        <v>0.17999999999999972</v>
      </c>
      <c r="L531" s="39">
        <f t="shared" si="217"/>
        <v>-0.18952380952380957</v>
      </c>
      <c r="M531" s="39">
        <f t="shared" si="217"/>
        <v>-0.22939393939393937</v>
      </c>
      <c r="N531" s="39">
        <f t="shared" si="217"/>
        <v>-0.47761904761904761</v>
      </c>
      <c r="O531" s="39">
        <f t="shared" si="217"/>
        <v>-1.1736799403039502</v>
      </c>
      <c r="P531" s="39">
        <f t="shared" si="217"/>
        <v>-6.4476262885901079</v>
      </c>
      <c r="Q531" s="39">
        <f t="shared" si="217"/>
        <v>-37.629445130870216</v>
      </c>
      <c r="R531" s="39">
        <f t="shared" si="217"/>
        <v>-18</v>
      </c>
      <c r="S531" s="39">
        <f t="shared" si="217"/>
        <v>-20.63723498120013</v>
      </c>
      <c r="T531" s="39">
        <f t="shared" si="217"/>
        <v>-5.9499934845369804</v>
      </c>
      <c r="U531" s="39">
        <f t="shared" si="217"/>
        <v>50.333333333333329</v>
      </c>
      <c r="V531" s="39">
        <f t="shared" si="217"/>
        <v>-2.5071981722104457</v>
      </c>
      <c r="W531" s="40">
        <f t="shared" si="217"/>
        <v>78.500000000000043</v>
      </c>
    </row>
    <row r="532" spans="1:23" ht="15">
      <c r="B532" s="48"/>
      <c r="C532" s="37" t="s">
        <v>198</v>
      </c>
      <c r="D532" s="41">
        <f>MAX(D468:D498)</f>
        <v>53</v>
      </c>
      <c r="E532" s="41">
        <f t="shared" ref="E532:W532" si="218">MAX(E468:E498)</f>
        <v>14.5</v>
      </c>
      <c r="F532" s="41">
        <f t="shared" si="218"/>
        <v>193.11111111111143</v>
      </c>
      <c r="G532" s="41">
        <f t="shared" si="218"/>
        <v>3157.7004844211169</v>
      </c>
      <c r="H532" s="41">
        <f t="shared" si="218"/>
        <v>2661.2476804830817</v>
      </c>
      <c r="I532" s="41">
        <f t="shared" si="218"/>
        <v>6.8690459630216392</v>
      </c>
      <c r="J532" s="41">
        <f t="shared" si="218"/>
        <v>0.35065245864256667</v>
      </c>
      <c r="K532" s="41">
        <f t="shared" si="218"/>
        <v>4.2366666666666681</v>
      </c>
      <c r="L532" s="41">
        <f t="shared" si="218"/>
        <v>0.30199999999999999</v>
      </c>
      <c r="M532" s="41">
        <f t="shared" si="218"/>
        <v>1.1595238095238094</v>
      </c>
      <c r="N532" s="41">
        <f t="shared" si="218"/>
        <v>0.51666666666666661</v>
      </c>
      <c r="O532" s="41">
        <f t="shared" si="218"/>
        <v>6.1371354289813311</v>
      </c>
      <c r="P532" s="41">
        <f t="shared" si="218"/>
        <v>40.64638336498885</v>
      </c>
      <c r="Q532" s="41">
        <f t="shared" si="218"/>
        <v>17.633247242690139</v>
      </c>
      <c r="R532" s="41">
        <f t="shared" si="218"/>
        <v>10.888888888888889</v>
      </c>
      <c r="S532" s="41">
        <f t="shared" si="218"/>
        <v>19.192166238352957</v>
      </c>
      <c r="T532" s="41">
        <f t="shared" si="218"/>
        <v>3.0294728808505287</v>
      </c>
      <c r="U532" s="41">
        <f t="shared" si="218"/>
        <v>228.6</v>
      </c>
      <c r="V532" s="41">
        <f t="shared" si="218"/>
        <v>6.5250664827505993</v>
      </c>
      <c r="W532" s="42">
        <f t="shared" si="218"/>
        <v>290.48484848484844</v>
      </c>
    </row>
    <row r="533" spans="1:23" ht="13" customHeight="1">
      <c r="B533" s="49" t="s">
        <v>172</v>
      </c>
      <c r="C533" s="37" t="s">
        <v>197</v>
      </c>
      <c r="D533" s="41">
        <f>MIN(D499:D529)</f>
        <v>0</v>
      </c>
      <c r="E533" s="41">
        <f t="shared" ref="E533:W533" si="219">MIN(E499:E529)</f>
        <v>0</v>
      </c>
      <c r="F533" s="41">
        <f>MIN(F499:F529)</f>
        <v>-285</v>
      </c>
      <c r="G533" s="41">
        <f t="shared" si="219"/>
        <v>-27811.476612268452</v>
      </c>
      <c r="H533" s="41">
        <f t="shared" si="219"/>
        <v>-3577.2884548110119</v>
      </c>
      <c r="I533" s="41">
        <f t="shared" si="219"/>
        <v>-6.6783443431689902</v>
      </c>
      <c r="J533" s="41">
        <f t="shared" si="219"/>
        <v>-0.32832567871526308</v>
      </c>
      <c r="K533" s="41">
        <f t="shared" si="219"/>
        <v>-1.2220238095238116</v>
      </c>
      <c r="L533" s="41">
        <f t="shared" si="219"/>
        <v>-0.1949107142857143</v>
      </c>
      <c r="M533" s="41">
        <f t="shared" si="219"/>
        <v>-0.24999999999999989</v>
      </c>
      <c r="N533" s="41">
        <f t="shared" si="219"/>
        <v>-0.54500000000000004</v>
      </c>
      <c r="O533" s="41">
        <f t="shared" si="219"/>
        <v>-2.8707664387612004</v>
      </c>
      <c r="P533" s="41">
        <f t="shared" si="219"/>
        <v>-51.554192799743248</v>
      </c>
      <c r="Q533" s="41">
        <f t="shared" si="219"/>
        <v>-64.884466824775501</v>
      </c>
      <c r="R533" s="41">
        <f t="shared" si="219"/>
        <v>-13</v>
      </c>
      <c r="S533" s="41">
        <f t="shared" si="219"/>
        <v>-22.823968484345869</v>
      </c>
      <c r="T533" s="41">
        <f t="shared" si="219"/>
        <v>-0.31977218878069991</v>
      </c>
      <c r="U533" s="41">
        <f t="shared" si="219"/>
        <v>-286.92857142857144</v>
      </c>
      <c r="V533" s="41">
        <f t="shared" si="219"/>
        <v>-3.1704876766254131</v>
      </c>
      <c r="W533" s="42">
        <f t="shared" si="219"/>
        <v>-309.93452380952374</v>
      </c>
    </row>
    <row r="534" spans="1:23" ht="13" customHeight="1" thickBot="1">
      <c r="B534" s="47"/>
      <c r="C534" s="43" t="s">
        <v>198</v>
      </c>
      <c r="D534" s="44">
        <f>MAX(D499:D529)</f>
        <v>0</v>
      </c>
      <c r="E534" s="44">
        <f t="shared" ref="E534:W534" si="220">MAX(E499:E529)</f>
        <v>0</v>
      </c>
      <c r="F534" s="44">
        <f>MAX(F499:F529)</f>
        <v>188.24702380952385</v>
      </c>
      <c r="G534" s="44">
        <f>MAX(G499:G529)</f>
        <v>19011.934132615028</v>
      </c>
      <c r="H534" s="44">
        <f t="shared" si="220"/>
        <v>4041.1195384300772</v>
      </c>
      <c r="I534" s="44">
        <f t="shared" si="220"/>
        <v>10.504117497368362</v>
      </c>
      <c r="J534" s="44">
        <f t="shared" si="220"/>
        <v>0.29030227921820007</v>
      </c>
      <c r="K534" s="44">
        <f t="shared" si="220"/>
        <v>0.44999999999999929</v>
      </c>
      <c r="L534" s="44">
        <f t="shared" si="220"/>
        <v>0.22</v>
      </c>
      <c r="M534" s="44">
        <f t="shared" si="220"/>
        <v>0.44000000000000006</v>
      </c>
      <c r="N534" s="44">
        <f t="shared" si="220"/>
        <v>0.31604166666666667</v>
      </c>
      <c r="O534" s="44">
        <f t="shared" si="220"/>
        <v>7.5893337768095552</v>
      </c>
      <c r="P534" s="44">
        <f t="shared" si="220"/>
        <v>64.560011219218893</v>
      </c>
      <c r="Q534" s="44">
        <f t="shared" si="220"/>
        <v>56.791466089773252</v>
      </c>
      <c r="R534" s="44">
        <f t="shared" si="220"/>
        <v>24.553571428571431</v>
      </c>
      <c r="S534" s="44">
        <f t="shared" si="220"/>
        <v>40.401470937622278</v>
      </c>
      <c r="T534" s="44">
        <f t="shared" si="220"/>
        <v>4.3538397391735693</v>
      </c>
      <c r="U534" s="44">
        <f t="shared" si="220"/>
        <v>221.57142857142856</v>
      </c>
      <c r="V534" s="44">
        <f t="shared" si="220"/>
        <v>0.12093767239300046</v>
      </c>
      <c r="W534" s="45">
        <f t="shared" si="220"/>
        <v>196.06547619047626</v>
      </c>
    </row>
    <row r="535" spans="1:23" ht="13" customHeight="1"/>
    <row r="536" spans="1:23">
      <c r="A536" s="51" t="s">
        <v>214</v>
      </c>
      <c r="B536" s="51"/>
      <c r="C536" s="51"/>
      <c r="D536" s="51"/>
      <c r="E536" s="51"/>
      <c r="F536" s="51"/>
    </row>
    <row r="537" spans="1:23">
      <c r="A537" s="51"/>
      <c r="B537" s="51"/>
      <c r="C537" s="51"/>
      <c r="D537" s="51"/>
      <c r="E537" s="51"/>
      <c r="F537" s="51"/>
    </row>
    <row r="538" spans="1:23">
      <c r="A538" s="51"/>
      <c r="B538" s="51"/>
      <c r="C538" s="51"/>
      <c r="D538" s="51"/>
      <c r="E538" s="51"/>
      <c r="F538" s="51"/>
    </row>
    <row r="539" spans="1:23" ht="14">
      <c r="A539" s="27"/>
      <c r="B539" s="16" t="s">
        <v>169</v>
      </c>
      <c r="C539" s="16" t="s">
        <v>170</v>
      </c>
      <c r="D539" s="9" t="s">
        <v>34</v>
      </c>
      <c r="E539" s="9" t="s">
        <v>35</v>
      </c>
      <c r="F539" s="9" t="s">
        <v>36</v>
      </c>
      <c r="G539" s="9" t="s">
        <v>37</v>
      </c>
      <c r="H539" s="9" t="s">
        <v>38</v>
      </c>
      <c r="I539" s="9" t="s">
        <v>39</v>
      </c>
      <c r="J539" s="9" t="s">
        <v>40</v>
      </c>
      <c r="K539" s="9" t="s">
        <v>41</v>
      </c>
      <c r="L539" s="9" t="s">
        <v>42</v>
      </c>
      <c r="M539" s="9" t="s">
        <v>43</v>
      </c>
      <c r="N539" s="9" t="s">
        <v>44</v>
      </c>
      <c r="O539" s="9" t="s">
        <v>45</v>
      </c>
      <c r="P539" s="9" t="s">
        <v>46</v>
      </c>
      <c r="Q539" s="9" t="s">
        <v>47</v>
      </c>
      <c r="R539" s="9" t="s">
        <v>48</v>
      </c>
      <c r="S539" s="9" t="s">
        <v>49</v>
      </c>
      <c r="T539" s="9" t="s">
        <v>50</v>
      </c>
      <c r="U539" s="9" t="s">
        <v>51</v>
      </c>
      <c r="V539" s="9" t="s">
        <v>52</v>
      </c>
      <c r="W539" s="24" t="s">
        <v>53</v>
      </c>
    </row>
    <row r="540" spans="1:23" ht="15">
      <c r="A540" s="23" t="s">
        <v>200</v>
      </c>
      <c r="B540" s="14">
        <v>1</v>
      </c>
      <c r="C540" s="15" t="s">
        <v>1</v>
      </c>
      <c r="D540">
        <f>(D468-D$531)/(D$532-D$531)</f>
        <v>0.5</v>
      </c>
      <c r="E540">
        <f>(E468-E$531)/(E$532-E$531)</f>
        <v>0.34042553191489361</v>
      </c>
      <c r="F540">
        <f>(F468-F$531)/(F$532-F$531)</f>
        <v>1</v>
      </c>
      <c r="G540">
        <f>(G468-G$531)/(G$532-G$531)</f>
        <v>0.91764020765020415</v>
      </c>
      <c r="H540">
        <f>(H468-H$531)/(H$532-H$531)</f>
        <v>0.52733033691584041</v>
      </c>
      <c r="I540">
        <f>(I468-I$531)/(I$532-I$531)</f>
        <v>0.94996048847761827</v>
      </c>
      <c r="J540">
        <f>(J468-J$531)/(J$532-J$531)</f>
        <v>0.49985936851199647</v>
      </c>
      <c r="K540">
        <f>(K468-K$531)/(K$532-K$531)</f>
        <v>0.30347849904135765</v>
      </c>
      <c r="L540">
        <f>(L468-L$531)/(L$532-L$531)</f>
        <v>0.75405283213847452</v>
      </c>
      <c r="M540">
        <f>(M468-M$531)/(M$532-M$531)</f>
        <v>8.8361800274279992E-2</v>
      </c>
      <c r="N540">
        <f>(N468-N$531)/(N$532-N$531)</f>
        <v>0.66698595146871031</v>
      </c>
      <c r="O540">
        <f>(O468-O$531)/(O$532-O$531)</f>
        <v>0.80623419509656657</v>
      </c>
      <c r="P540">
        <f>(P468-P$531)/(P$532-P$531)</f>
        <v>0.92019515562156806</v>
      </c>
      <c r="Q540">
        <f>(Q468-Q$531)/(Q$532-Q$531)</f>
        <v>1</v>
      </c>
      <c r="R540">
        <f>(R468-R$531)/(R$532-R$531)</f>
        <v>1</v>
      </c>
      <c r="S540">
        <f>(S468-S$531)/(S$532-S$531)</f>
        <v>1</v>
      </c>
      <c r="T540">
        <f>(T468-T$531)/(T$532-T$531)</f>
        <v>0.61004070257490628</v>
      </c>
      <c r="U540">
        <f>(U468-U$531)/(U$532-U$531)</f>
        <v>0.41012216404886592</v>
      </c>
      <c r="V540">
        <f>(V468-V$531)/(V$532-V$531)</f>
        <v>0.35921185791322752</v>
      </c>
      <c r="W540">
        <f>(W468-W$531)/(W$532-W$531)</f>
        <v>0.34462630738808248</v>
      </c>
    </row>
    <row r="541" spans="1:23" ht="15">
      <c r="A541" s="23"/>
      <c r="B541" s="14">
        <v>2</v>
      </c>
      <c r="C541" s="15" t="s">
        <v>1</v>
      </c>
      <c r="D541">
        <f>(D469-D$531)/(D$532-D$531)</f>
        <v>0.35784313725490197</v>
      </c>
      <c r="E541">
        <f>(E469-E$531)/(E$532-E$531)</f>
        <v>0.31914893617021278</v>
      </c>
      <c r="F541">
        <f>(F469-F$531)/(F$532-F$531)</f>
        <v>0.3777978747456473</v>
      </c>
      <c r="G541">
        <f>(G469-G$531)/(G$532-G$531)</f>
        <v>0.87882937305465081</v>
      </c>
      <c r="H541">
        <f>(H469-H$531)/(H$532-H$531)</f>
        <v>0.40909872363462979</v>
      </c>
      <c r="I541">
        <f>(I469-I$531)/(I$532-I$531)</f>
        <v>0.94594625993878334</v>
      </c>
      <c r="J541">
        <f>(J469-J$531)/(J$532-J$531)</f>
        <v>0.30286148130931878</v>
      </c>
      <c r="K541">
        <f>(K469-K$531)/(K$532-K$531)</f>
        <v>0.20213640098603119</v>
      </c>
      <c r="L541">
        <f>(L469-L$531)/(L$532-L$531)</f>
        <v>0.27029645417554743</v>
      </c>
      <c r="M541">
        <f>(M469-M$531)/(M$532-M$531)</f>
        <v>0.16516020446328386</v>
      </c>
      <c r="N541">
        <f>(N469-N$531)/(N$532-N$531)</f>
        <v>0.5272988505747126</v>
      </c>
      <c r="O541">
        <f>(O469-O$531)/(O$532-O$531)</f>
        <v>0.20466994437819139</v>
      </c>
      <c r="P541">
        <f>(P469-P$531)/(P$532-P$531)</f>
        <v>0.11936329119444061</v>
      </c>
      <c r="Q541">
        <f>(Q469-Q$531)/(Q$532-Q$531)</f>
        <v>0.41618646754139749</v>
      </c>
      <c r="R541">
        <f>(R469-R$531)/(R$532-R$531)</f>
        <v>0</v>
      </c>
      <c r="S541">
        <f>(S469-S$531)/(S$532-S$531)</f>
        <v>0</v>
      </c>
      <c r="T541">
        <f>(T469-T$531)/(T$532-T$531)</f>
        <v>0.72716477747433361</v>
      </c>
      <c r="U541">
        <f>(U469-U$531)/(U$532-U$531)</f>
        <v>0</v>
      </c>
      <c r="V541">
        <f>(V469-V$531)/(V$532-V$531)</f>
        <v>0.24641633792426201</v>
      </c>
      <c r="W541">
        <f>(W469-W$531)/(W$532-W$531)</f>
        <v>1.9655492816810772E-2</v>
      </c>
    </row>
    <row r="542" spans="1:23" ht="15">
      <c r="A542" s="23"/>
      <c r="B542" s="14">
        <v>3</v>
      </c>
      <c r="C542" s="15" t="s">
        <v>1</v>
      </c>
      <c r="D542">
        <f>(D470-D$531)/(D$532-D$531)</f>
        <v>0.52941176470588236</v>
      </c>
      <c r="E542">
        <f>(E470-E$531)/(E$532-E$531)</f>
        <v>0.34042553191489361</v>
      </c>
      <c r="F542">
        <f>(F470-F$531)/(F$532-F$531)</f>
        <v>0.23020574270856875</v>
      </c>
      <c r="G542">
        <f>(G470-G$531)/(G$532-G$531)</f>
        <v>0.91469449822620319</v>
      </c>
      <c r="H542">
        <f>(H470-H$531)/(H$532-H$531)</f>
        <v>0.54931774088331764</v>
      </c>
      <c r="I542">
        <f>(I470-I$531)/(I$532-I$531)</f>
        <v>0.94853410850381081</v>
      </c>
      <c r="J542">
        <f>(J470-J$531)/(J$532-J$531)</f>
        <v>0.50741320434654669</v>
      </c>
      <c r="K542">
        <f>(K470-K$531)/(K$532-K$531)</f>
        <v>0.38290879211174683</v>
      </c>
      <c r="L542">
        <f>(L470-L$531)/(L$532-L$531)</f>
        <v>0.42627397791125754</v>
      </c>
      <c r="M542">
        <f>(M470-M$531)/(M$532-M$531)</f>
        <v>0.12676100236878193</v>
      </c>
      <c r="N542">
        <f>(N470-N$531)/(N$532-N$531)</f>
        <v>0.55914750957854431</v>
      </c>
      <c r="O542">
        <f>(O470-O$531)/(O$532-O$531)</f>
        <v>0.3729956866339233</v>
      </c>
      <c r="P542">
        <f>(P470-P$531)/(P$532-P$531)</f>
        <v>0.38835315884152188</v>
      </c>
      <c r="Q542">
        <f>(Q470-Q$531)/(Q$532-Q$531)</f>
        <v>0.76136812352794325</v>
      </c>
      <c r="R542">
        <f>(R470-R$531)/(R$532-R$531)</f>
        <v>0.9</v>
      </c>
      <c r="S542">
        <f>(S470-S$531)/(S$532-S$531)</f>
        <v>0.73210096103779521</v>
      </c>
      <c r="T542">
        <f>(T470-T$531)/(T$532-T$531)</f>
        <v>0.58390741844077154</v>
      </c>
      <c r="U542">
        <f>(U470-U$531)/(U$532-U$531)</f>
        <v>7.9716836472711316E-17</v>
      </c>
      <c r="V542">
        <f>(V470-V$531)/(V$532-V$531)</f>
        <v>0.23950166746449153</v>
      </c>
      <c r="W542">
        <f>(W470-W$531)/(W$532-W$531)</f>
        <v>7.0759774140518469E-2</v>
      </c>
    </row>
    <row r="543" spans="1:23" ht="15">
      <c r="A543" s="23"/>
      <c r="B543" s="14">
        <v>4</v>
      </c>
      <c r="C543" s="15" t="s">
        <v>1</v>
      </c>
      <c r="D543">
        <f>(D471-D$531)/(D$532-D$531)</f>
        <v>0.50980392156862742</v>
      </c>
      <c r="E543">
        <f>(E471-E$531)/(E$532-E$531)</f>
        <v>0</v>
      </c>
      <c r="F543">
        <f>(F471-F$531)/(F$532-F$531)</f>
        <v>0.33791544200768664</v>
      </c>
      <c r="G543">
        <f>(G471-G$531)/(G$532-G$531)</f>
        <v>0.89411817379467817</v>
      </c>
      <c r="H543">
        <f>(H471-H$531)/(H$532-H$531)</f>
        <v>0.39656812964861304</v>
      </c>
      <c r="I543">
        <f>(I471-I$531)/(I$532-I$531)</f>
        <v>0.95330792868282621</v>
      </c>
      <c r="J543">
        <f>(J471-J$531)/(J$532-J$531)</f>
        <v>0.47372907601788056</v>
      </c>
      <c r="K543">
        <f>(K471-K$531)/(K$532-K$531)</f>
        <v>0.45480690221857067</v>
      </c>
      <c r="L543">
        <f>(L471-L$531)/(L$532-L$531)</f>
        <v>0.36778240651036626</v>
      </c>
      <c r="M543">
        <f>(M471-M$531)/(M$532-M$531)</f>
        <v>0.13996072808876694</v>
      </c>
      <c r="N543">
        <f>(N471-N$531)/(N$532-N$531)</f>
        <v>0.50802203065134111</v>
      </c>
      <c r="O543">
        <f>(O471-O$531)/(O$532-O$531)</f>
        <v>0.33624636216934378</v>
      </c>
      <c r="P543">
        <f>(P471-P$531)/(P$532-P$531)</f>
        <v>0.33007797867609112</v>
      </c>
      <c r="Q543">
        <f>(Q471-Q$531)/(Q$532-Q$531)</f>
        <v>0.49498022444295003</v>
      </c>
      <c r="R543">
        <f>(R471-R$531)/(R$532-R$531)</f>
        <v>0.38076923076923075</v>
      </c>
      <c r="S543">
        <f>(S471-S$531)/(S$532-S$531)</f>
        <v>0.24352955068537652</v>
      </c>
      <c r="T543">
        <f>(T471-T$531)/(T$532-T$531)</f>
        <v>0.89158702383085675</v>
      </c>
      <c r="U543">
        <f>(U471-U$531)/(U$532-U$531)</f>
        <v>0.35994764397905765</v>
      </c>
      <c r="V543">
        <f>(V471-V$531)/(V$532-V$531)</f>
        <v>0.313066153489722</v>
      </c>
      <c r="W543">
        <f>(W471-W$531)/(W$532-W$531)</f>
        <v>0.45109356014580804</v>
      </c>
    </row>
    <row r="544" spans="1:23" ht="15">
      <c r="A544" s="23"/>
      <c r="B544" s="14">
        <v>5</v>
      </c>
      <c r="C544" s="15" t="s">
        <v>1</v>
      </c>
      <c r="D544">
        <f>(D472-D$531)/(D$532-D$531)</f>
        <v>0.5</v>
      </c>
      <c r="E544">
        <f>(E472-E$531)/(E$532-E$531)</f>
        <v>0.46808510638297873</v>
      </c>
      <c r="F544">
        <f>(F472-F$531)/(F$532-F$531)</f>
        <v>0.46461677594392881</v>
      </c>
      <c r="G544">
        <f>(G472-G$531)/(G$532-G$531)</f>
        <v>0.9003227286510147</v>
      </c>
      <c r="H544">
        <f>(H472-H$531)/(H$532-H$531)</f>
        <v>0.46198739162669139</v>
      </c>
      <c r="I544">
        <f>(I472-I$531)/(I$532-I$531)</f>
        <v>0.96202673457800114</v>
      </c>
      <c r="J544">
        <f>(J472-J$531)/(J$532-J$531)</f>
        <v>0.86856681780761258</v>
      </c>
      <c r="K544">
        <f>(K472-K$531)/(K$532-K$531)</f>
        <v>0.21270102124662382</v>
      </c>
      <c r="L544">
        <f>(L472-L$531)/(L$532-L$531)</f>
        <v>3.2939352838597127E-2</v>
      </c>
      <c r="M544">
        <f>(M472-M$531)/(M$532-M$531)</f>
        <v>0.11921830195736195</v>
      </c>
      <c r="N544">
        <f>(N472-N$531)/(N$532-N$531)</f>
        <v>0</v>
      </c>
      <c r="O544">
        <f>(O472-O$531)/(O$532-O$531)</f>
        <v>0.18056189861277744</v>
      </c>
      <c r="P544">
        <f>(P472-P$531)/(P$532-P$531)</f>
        <v>0.17575943360754148</v>
      </c>
      <c r="Q544">
        <f>(Q472-Q$531)/(Q$532-Q$531)</f>
        <v>0.66905339827628796</v>
      </c>
      <c r="R544">
        <f>(R472-R$531)/(R$532-R$531)</f>
        <v>0.62307692307692308</v>
      </c>
      <c r="S544">
        <f>(S472-S$531)/(S$532-S$531)</f>
        <v>0.51814072894143526</v>
      </c>
      <c r="T544">
        <f>(T472-T$531)/(T$532-T$531)</f>
        <v>0.70258713902778158</v>
      </c>
      <c r="U544">
        <f>(U472-U$531)/(U$532-U$531)</f>
        <v>0.89699754247248686</v>
      </c>
      <c r="V544">
        <f>(V472-V$531)/(V$532-V$531)</f>
        <v>0.29326823175220645</v>
      </c>
      <c r="W544">
        <f>(W472-W$531)/(W$532-W$531)</f>
        <v>0.40580168884078566</v>
      </c>
    </row>
    <row r="545" spans="1:23" ht="15">
      <c r="A545" s="23"/>
      <c r="B545" s="14">
        <v>6</v>
      </c>
      <c r="C545" s="15" t="s">
        <v>0</v>
      </c>
      <c r="D545">
        <f>(D473-D$531)/(D$532-D$531)</f>
        <v>0.52941176470588236</v>
      </c>
      <c r="E545">
        <f>(E473-E$531)/(E$532-E$531)</f>
        <v>0.68085106382978722</v>
      </c>
      <c r="F545">
        <f>(F473-F$531)/(F$532-F$531)</f>
        <v>0.53461451503504331</v>
      </c>
      <c r="G545">
        <f>(G473-G$531)/(G$532-G$531)</f>
        <v>0.93483302253951184</v>
      </c>
      <c r="H545">
        <f>(H473-H$531)/(H$532-H$531)</f>
        <v>0.48393089986977245</v>
      </c>
      <c r="I545">
        <f>(I473-I$531)/(I$532-I$531)</f>
        <v>0.96027755505346168</v>
      </c>
      <c r="J545">
        <f>(J473-J$531)/(J$532-J$531)</f>
        <v>0.79627744286586799</v>
      </c>
      <c r="K545">
        <f>(K473-K$531)/(K$532-K$531)</f>
        <v>0.38701725554642552</v>
      </c>
      <c r="L545">
        <f>(L473-L$531)/(L$532-L$531)</f>
        <v>0.48730866111218751</v>
      </c>
      <c r="M545">
        <f>(M473-M$531)/(M$532-M$531)</f>
        <v>0.20715933175414528</v>
      </c>
      <c r="N545">
        <f>(N473-N$531)/(N$532-N$531)</f>
        <v>0.67816091954023006</v>
      </c>
      <c r="O545">
        <f>(O473-O$531)/(O$532-O$531)</f>
        <v>0.5093489403854472</v>
      </c>
      <c r="P545">
        <f>(P473-P$531)/(P$532-P$531)</f>
        <v>0.48349757200744164</v>
      </c>
      <c r="Q545">
        <f>(Q473-Q$531)/(Q$532-Q$531)</f>
        <v>0.69282561849612401</v>
      </c>
      <c r="R545">
        <f>(R473-R$531)/(R$532-R$531)</f>
        <v>0.68653846153846132</v>
      </c>
      <c r="S545">
        <f>(S473-S$531)/(S$532-S$531)</f>
        <v>0.57497681501401576</v>
      </c>
      <c r="T545">
        <f>(T473-T$531)/(T$532-T$531)</f>
        <v>0.6649451129691667</v>
      </c>
      <c r="U545">
        <f>(U473-U$531)/(U$532-U$531)</f>
        <v>0.33844427823485446</v>
      </c>
      <c r="V545">
        <f>(V473-V$531)/(V$532-V$531)</f>
        <v>0.31985830848101793</v>
      </c>
      <c r="W545">
        <f>(W473-W$531)/(W$532-W$531)</f>
        <v>0.46308341076406284</v>
      </c>
    </row>
    <row r="546" spans="1:23" ht="15">
      <c r="A546" s="23"/>
      <c r="B546" s="14">
        <v>7</v>
      </c>
      <c r="C546" s="15" t="s">
        <v>0</v>
      </c>
      <c r="D546">
        <f>(D474-D$531)/(D$532-D$531)</f>
        <v>0.50980392156862742</v>
      </c>
      <c r="E546">
        <f>(E474-E$531)/(E$532-E$531)</f>
        <v>0.25531914893617019</v>
      </c>
      <c r="F546">
        <f>(F474-F$531)/(F$532-F$531)</f>
        <v>0.48632150124349943</v>
      </c>
      <c r="G546">
        <f>(G474-G$531)/(G$532-G$531)</f>
        <v>0.91107404822731164</v>
      </c>
      <c r="H546">
        <f>(H474-H$531)/(H$532-H$531)</f>
        <v>0.42224028396550034</v>
      </c>
      <c r="I546">
        <f>(I474-I$531)/(I$532-I$531)</f>
        <v>0.964165031495549</v>
      </c>
      <c r="J546">
        <f>(J474-J$531)/(J$532-J$531)</f>
        <v>0.87884533034532841</v>
      </c>
      <c r="K546">
        <f>(K474-K$531)/(K$532-K$531)</f>
        <v>0.52533552451383136</v>
      </c>
      <c r="L546">
        <f>(L474-L$531)/(L$532-L$531)</f>
        <v>0.34941548795453076</v>
      </c>
      <c r="M546">
        <f>(M474-M$531)/(M$532-M$531)</f>
        <v>0.1987595062959728</v>
      </c>
      <c r="N546">
        <f>(N474-N$531)/(N$532-N$531)</f>
        <v>0.40437420178799499</v>
      </c>
      <c r="O546">
        <f>(O474-O$531)/(O$532-O$531)</f>
        <v>0.64550087258331468</v>
      </c>
      <c r="P546">
        <f>(P474-P$531)/(P$532-P$531)</f>
        <v>0.62301150736263811</v>
      </c>
      <c r="Q546">
        <f>(Q474-Q$531)/(Q$532-Q$531)</f>
        <v>0.50726971584456126</v>
      </c>
      <c r="R546">
        <f>(R474-R$531)/(R$532-R$531)</f>
        <v>0.41538461538461535</v>
      </c>
      <c r="S546">
        <f>(S474-S$531)/(S$532-S$531)</f>
        <v>0.27140204452951461</v>
      </c>
      <c r="T546">
        <f>(T474-T$531)/(T$532-T$531)</f>
        <v>0.79193344583522685</v>
      </c>
      <c r="U546">
        <f>(U474-U$531)/(U$532-U$531)</f>
        <v>0.40077287459486416</v>
      </c>
      <c r="V546">
        <f>(V474-V$531)/(V$532-V$531)</f>
        <v>0</v>
      </c>
      <c r="W546">
        <f>(W474-W$531)/(W$532-W$531)</f>
        <v>0.38236485359635936</v>
      </c>
    </row>
    <row r="547" spans="1:23" ht="15">
      <c r="A547" s="23"/>
      <c r="B547" s="14">
        <v>8</v>
      </c>
      <c r="C547" s="15" t="s">
        <v>0</v>
      </c>
      <c r="D547">
        <f>(D475-D$531)/(D$532-D$531)</f>
        <v>0.79411764705882348</v>
      </c>
      <c r="E547">
        <f>(E475-E$531)/(E$532-E$531)</f>
        <v>0.51063829787234039</v>
      </c>
      <c r="F547">
        <f>(F475-F$531)/(F$532-F$531)</f>
        <v>0.37523981783534061</v>
      </c>
      <c r="G547">
        <f>(G475-G$531)/(G$532-G$531)</f>
        <v>0</v>
      </c>
      <c r="H547">
        <f>(H475-H$531)/(H$532-H$531)</f>
        <v>8.8835567009242319E-2</v>
      </c>
      <c r="I547">
        <f>(I475-I$531)/(I$532-I$531)</f>
        <v>0.91557357573365694</v>
      </c>
      <c r="J547">
        <f>(J475-J$531)/(J$532-J$531)</f>
        <v>7.6176149187467013E-2</v>
      </c>
      <c r="K547">
        <f>(K475-K$531)/(K$532-K$531)</f>
        <v>0.19098485737762497</v>
      </c>
      <c r="L547">
        <f>(L475-L$531)/(L$532-L$531)</f>
        <v>0.48924627010269328</v>
      </c>
      <c r="M547">
        <f>(M475-M$531)/(M$532-M$531)</f>
        <v>1</v>
      </c>
      <c r="N547">
        <f>(N475-N$531)/(N$532-N$531)</f>
        <v>0.26939655172413801</v>
      </c>
      <c r="O547">
        <f>(O475-O$531)/(O$532-O$531)</f>
        <v>0.27304777229197957</v>
      </c>
      <c r="P547">
        <f>(P475-P$531)/(P$532-P$531)</f>
        <v>6.9569967745288647E-2</v>
      </c>
      <c r="Q547">
        <f>(Q475-Q$531)/(Q$532-Q$531)</f>
        <v>0.24350841650893607</v>
      </c>
      <c r="R547">
        <f>(R475-R$531)/(R$532-R$531)</f>
        <v>0.45741758241758246</v>
      </c>
      <c r="S547">
        <f>(S475-S$531)/(S$532-S$531)</f>
        <v>0.24839756611705985</v>
      </c>
      <c r="T547">
        <f>(T475-T$531)/(T$532-T$531)</f>
        <v>0.58830225754540932</v>
      </c>
      <c r="U547">
        <f>(U475-U$531)/(U$532-U$531)</f>
        <v>0.89980232930868731</v>
      </c>
      <c r="V547">
        <f>(V475-V$531)/(V$532-V$531)</f>
        <v>0.272988689594728</v>
      </c>
      <c r="W547">
        <f>(W475-W$531)/(W$532-W$531)</f>
        <v>0.97176756486312643</v>
      </c>
    </row>
    <row r="548" spans="1:23" ht="15">
      <c r="A548" s="23"/>
      <c r="B548" s="14">
        <v>9</v>
      </c>
      <c r="C548" s="15" t="s">
        <v>0</v>
      </c>
      <c r="D548">
        <f>(D476-D$531)/(D$532-D$531)</f>
        <v>0.48039215686274511</v>
      </c>
      <c r="E548">
        <f>(E476-E$531)/(E$532-E$531)</f>
        <v>0.5957446808510638</v>
      </c>
      <c r="F548">
        <f>(F476-F$531)/(F$532-F$531)</f>
        <v>0</v>
      </c>
      <c r="G548">
        <f>(G476-G$531)/(G$532-G$531)</f>
        <v>0.90010232866843554</v>
      </c>
      <c r="H548">
        <f>(H476-H$531)/(H$532-H$531)</f>
        <v>0.47017440686139056</v>
      </c>
      <c r="I548">
        <f>(I476-I$531)/(I$532-I$531)</f>
        <v>0.93962140912788306</v>
      </c>
      <c r="J548">
        <f>(J476-J$531)/(J$532-J$531)</f>
        <v>0.41283734125822513</v>
      </c>
      <c r="K548">
        <f>(K476-K$531)/(K$532-K$531)</f>
        <v>0.6263352506162706</v>
      </c>
      <c r="L548">
        <f>(L476-L$531)/(L$532-L$531)</f>
        <v>0.34743751211005625</v>
      </c>
      <c r="M548">
        <f>(M476-M$531)/(M$532-M$531)</f>
        <v>0.17685996135145257</v>
      </c>
      <c r="N548">
        <f>(N476-N$531)/(N$532-N$531)</f>
        <v>0.63625478927203072</v>
      </c>
      <c r="O548">
        <f>(O476-O$531)/(O$532-O$531)</f>
        <v>0.46236388468843814</v>
      </c>
      <c r="P548">
        <f>(P476-P$531)/(P$532-P$531)</f>
        <v>0.65894242375535572</v>
      </c>
      <c r="Q548">
        <f>(Q476-Q$531)/(Q$532-Q$531)</f>
        <v>0.69643297822765682</v>
      </c>
      <c r="R548">
        <f>(R476-R$531)/(R$532-R$531)</f>
        <v>0.62451923076923077</v>
      </c>
      <c r="S548">
        <f>(S476-S$531)/(S$532-S$531)</f>
        <v>0.51759469546536574</v>
      </c>
      <c r="T548">
        <f>(T476-T$531)/(T$532-T$531)</f>
        <v>0.7014998887359456</v>
      </c>
      <c r="U548">
        <f>(U476-U$531)/(U$532-U$531)</f>
        <v>0.86177075542258796</v>
      </c>
      <c r="V548">
        <f>(V476-V$531)/(V$532-V$531)</f>
        <v>0.25121022071151999</v>
      </c>
      <c r="W548">
        <f>(W476-W$531)/(W$532-W$531)</f>
        <v>0.5829819169466085</v>
      </c>
    </row>
    <row r="549" spans="1:23" ht="15">
      <c r="A549" s="23"/>
      <c r="B549" s="14">
        <v>10</v>
      </c>
      <c r="C549" s="15" t="s">
        <v>0</v>
      </c>
      <c r="D549">
        <f>(D477-D$531)/(D$532-D$531)</f>
        <v>0.49019607843137253</v>
      </c>
      <c r="E549">
        <f>(E477-E$531)/(E$532-E$531)</f>
        <v>0.38297872340425532</v>
      </c>
      <c r="F549">
        <f>(F477-F$531)/(F$532-F$531)</f>
        <v>0.17182003165272416</v>
      </c>
      <c r="G549">
        <f>(G477-G$531)/(G$532-G$531)</f>
        <v>0.16026545565280381</v>
      </c>
      <c r="H549">
        <f>(H477-H$531)/(H$532-H$531)</f>
        <v>0.31965108245788487</v>
      </c>
      <c r="I549">
        <f>(I477-I$531)/(I$532-I$531)</f>
        <v>0.84524855460957693</v>
      </c>
      <c r="J549">
        <f>(J477-J$531)/(J$532-J$531)</f>
        <v>0.19127707804083444</v>
      </c>
      <c r="K549">
        <f>(K477-K$531)/(K$532-K$531)</f>
        <v>0.62941659819227525</v>
      </c>
      <c r="L549">
        <f>(L477-L$531)/(L$532-L$531)</f>
        <v>4.3789963185429243E-2</v>
      </c>
      <c r="M549">
        <f>(M477-M$531)/(M$532-M$531)</f>
        <v>9.1721730457548861E-2</v>
      </c>
      <c r="N549">
        <f>(N477-N$531)/(N$532-N$531)</f>
        <v>0.4227011494252873</v>
      </c>
      <c r="O549">
        <f>(O477-O$531)/(O$532-O$531)</f>
        <v>0.47150673493325168</v>
      </c>
      <c r="P549">
        <f>(P477-P$531)/(P$532-P$531)</f>
        <v>0.42191778699346683</v>
      </c>
      <c r="Q549">
        <f>(Q477-Q$531)/(Q$532-Q$531)</f>
        <v>0.312680237915268</v>
      </c>
      <c r="R549">
        <f>(R477-R$531)/(R$532-R$531)</f>
        <v>0.76384615384615384</v>
      </c>
      <c r="S549">
        <f>(S477-S$531)/(S$532-S$531)</f>
        <v>0.53136874207314222</v>
      </c>
      <c r="T549">
        <f>(T477-T$531)/(T$532-T$531)</f>
        <v>0.58367664500208871</v>
      </c>
      <c r="U549">
        <f>(U477-U$531)/(U$532-U$531)</f>
        <v>1</v>
      </c>
      <c r="V549">
        <f>(V477-V$531)/(V$532-V$531)</f>
        <v>0.30301532001456971</v>
      </c>
      <c r="W549">
        <f>(W477-W$531)/(W$532-W$531)</f>
        <v>0.88512615252662441</v>
      </c>
    </row>
    <row r="550" spans="1:23" ht="15">
      <c r="A550" s="23"/>
      <c r="B550" s="14">
        <v>11</v>
      </c>
      <c r="C550" s="15" t="s">
        <v>1</v>
      </c>
      <c r="D550">
        <f>(D478-D$531)/(D$532-D$531)</f>
        <v>0.39215686274509803</v>
      </c>
      <c r="E550">
        <f>(E478-E$531)/(E$532-E$531)</f>
        <v>0.46808510638297873</v>
      </c>
      <c r="F550">
        <f>(F478-F$531)/(F$532-F$531)</f>
        <v>0.37848847964154247</v>
      </c>
      <c r="G550">
        <f>(G478-G$531)/(G$532-G$531)</f>
        <v>0.91299248586659043</v>
      </c>
      <c r="H550">
        <f>(H478-H$531)/(H$532-H$531)</f>
        <v>0.45671764752170113</v>
      </c>
      <c r="I550">
        <f>(I478-I$531)/(I$532-I$531)</f>
        <v>0.98109398264295788</v>
      </c>
      <c r="J550">
        <f>(J478-J$531)/(J$532-J$531)</f>
        <v>0.6112708089447414</v>
      </c>
      <c r="K550">
        <f>(K478-K$531)/(K$532-K$531)</f>
        <v>0.61298274445357537</v>
      </c>
      <c r="L550">
        <f>(L478-L$531)/(L$532-L$531)</f>
        <v>0.22097549805358377</v>
      </c>
      <c r="M550">
        <f>(M478-M$531)/(M$532-M$531)</f>
        <v>0.11388854257573855</v>
      </c>
      <c r="N550">
        <f>(N478-N$531)/(N$532-N$531)</f>
        <v>0.71960989202368508</v>
      </c>
      <c r="O550">
        <f>(O478-O$531)/(O$532-O$531)</f>
        <v>0.28311663578098129</v>
      </c>
      <c r="P550">
        <f>(P478-P$531)/(P$532-P$531)</f>
        <v>0.18350025338699694</v>
      </c>
      <c r="Q550">
        <f>(Q478-Q$531)/(Q$532-Q$531)</f>
        <v>0.64132845709381958</v>
      </c>
      <c r="R550">
        <f>(R478-R$531)/(R$532-R$531)</f>
        <v>0.60944055944055942</v>
      </c>
      <c r="S550">
        <f>(S478-S$531)/(S$532-S$531)</f>
        <v>0.50308020835438227</v>
      </c>
      <c r="T550">
        <f>(T478-T$531)/(T$532-T$531)</f>
        <v>0.72973000658979503</v>
      </c>
      <c r="U550">
        <f>(U478-U$531)/(U$532-U$531)</f>
        <v>0.96042700754742638</v>
      </c>
      <c r="V550">
        <f>(V478-V$531)/(V$532-V$531)</f>
        <v>0.20979834201274533</v>
      </c>
      <c r="W550">
        <f>(W478-W$531)/(W$532-W$531)</f>
        <v>0.91666071045672237</v>
      </c>
    </row>
    <row r="551" spans="1:23" ht="15">
      <c r="A551" s="23"/>
      <c r="B551" s="14">
        <v>12</v>
      </c>
      <c r="C551" s="15" t="s">
        <v>1</v>
      </c>
      <c r="D551">
        <f>(D479-D$531)/(D$532-D$531)</f>
        <v>0.42156862745098039</v>
      </c>
      <c r="E551">
        <f>(E479-E$531)/(E$532-E$531)</f>
        <v>0.38297872340425532</v>
      </c>
      <c r="F551">
        <f>(F479-F$531)/(F$532-F$531)</f>
        <v>0.77564548948677303</v>
      </c>
      <c r="G551">
        <f>(G479-G$531)/(G$532-G$531)</f>
        <v>0.81717325712848199</v>
      </c>
      <c r="H551">
        <f>(H479-H$531)/(H$532-H$531)</f>
        <v>0.44979333152472373</v>
      </c>
      <c r="I551">
        <f>(I479-I$531)/(I$532-I$531)</f>
        <v>0.5159172496724681</v>
      </c>
      <c r="J551">
        <f>(J479-J$531)/(J$532-J$531)</f>
        <v>0.11378978917115042</v>
      </c>
      <c r="K551">
        <f>(K479-K$531)/(K$532-K$531)</f>
        <v>0</v>
      </c>
      <c r="L551">
        <f>(L479-L$531)/(L$532-L$531)</f>
        <v>1</v>
      </c>
      <c r="M551">
        <f>(M479-M$531)/(M$532-M$531)</f>
        <v>0.20835930681959858</v>
      </c>
      <c r="N551">
        <f>(N479-N$531)/(N$532-N$531)</f>
        <v>0.36570881226053642</v>
      </c>
      <c r="O551">
        <f>(O479-O$531)/(O$532-O$531)</f>
        <v>0.27868265119318641</v>
      </c>
      <c r="P551">
        <f>(P479-P$531)/(P$532-P$531)</f>
        <v>0.23730005820980479</v>
      </c>
      <c r="Q551">
        <f>(Q479-Q$531)/(Q$532-Q$531)</f>
        <v>0.32624900766669085</v>
      </c>
      <c r="R551">
        <f>(R479-R$531)/(R$532-R$531)</f>
        <v>0.63</v>
      </c>
      <c r="S551">
        <f>(S479-S$531)/(S$532-S$531)</f>
        <v>0.25460577934885786</v>
      </c>
      <c r="T551">
        <f>(T479-T$531)/(T$532-T$531)</f>
        <v>0.46919012448093411</v>
      </c>
      <c r="U551">
        <f>(U479-U$531)/(U$532-U$531)</f>
        <v>0.28646222887060591</v>
      </c>
      <c r="V551">
        <f>(V479-V$531)/(V$532-V$531)</f>
        <v>0.90601340682671194</v>
      </c>
      <c r="W551">
        <f>(W479-W$531)/(W$532-W$531)</f>
        <v>0.30379529697662783</v>
      </c>
    </row>
    <row r="552" spans="1:23" ht="15">
      <c r="A552" s="23"/>
      <c r="B552" s="14">
        <v>13</v>
      </c>
      <c r="C552" s="15" t="s">
        <v>0</v>
      </c>
      <c r="D552">
        <f>(D480-D$531)/(D$532-D$531)</f>
        <v>0.58823529411764708</v>
      </c>
      <c r="E552">
        <f>(E480-E$531)/(E$532-E$531)</f>
        <v>0.46808510638297873</v>
      </c>
      <c r="F552">
        <f>(F480-F$531)/(F$532-F$531)</f>
        <v>0.48543358066306252</v>
      </c>
      <c r="G552">
        <f>(G480-G$531)/(G$532-G$531)</f>
        <v>1</v>
      </c>
      <c r="H552">
        <f>(H480-H$531)/(H$532-H$531)</f>
        <v>0.41878776847525473</v>
      </c>
      <c r="I552">
        <f>(I480-I$531)/(I$532-I$531)</f>
        <v>0.96538112650538732</v>
      </c>
      <c r="J552">
        <f>(J480-J$531)/(J$532-J$531)</f>
        <v>1</v>
      </c>
      <c r="K552">
        <f>(K480-K$531)/(K$532-K$531)</f>
        <v>0.51960857548367834</v>
      </c>
      <c r="L552">
        <f>(L480-L$531)/(L$532-L$531)</f>
        <v>0.50827006746402215</v>
      </c>
      <c r="M552">
        <f>(M480-M$531)/(M$532-M$531)</f>
        <v>0</v>
      </c>
      <c r="N552">
        <f>(N480-N$531)/(N$532-N$531)</f>
        <v>0.66932253570184608</v>
      </c>
      <c r="O552">
        <f>(O480-O$531)/(O$532-O$531)</f>
        <v>0.83619755944581142</v>
      </c>
      <c r="P552">
        <f>(P480-P$531)/(P$532-P$531)</f>
        <v>1</v>
      </c>
      <c r="Q552">
        <f>(Q480-Q$531)/(Q$532-Q$531)</f>
        <v>0.69470966041622806</v>
      </c>
      <c r="R552">
        <f>(R480-R$531)/(R$532-R$531)</f>
        <v>0.57377622377622339</v>
      </c>
      <c r="S552">
        <f>(S480-S$531)/(S$532-S$531)</f>
        <v>0.44742949481170435</v>
      </c>
      <c r="T552">
        <f>(T480-T$531)/(T$532-T$531)</f>
        <v>0.68577688967544637</v>
      </c>
      <c r="U552">
        <f>(U480-U$531)/(U$532-U$531)</f>
        <v>0.24053171958931152</v>
      </c>
      <c r="V552">
        <f>(V480-V$531)/(V$532-V$531)</f>
        <v>0.22548917097587634</v>
      </c>
      <c r="W552">
        <f>(W480-W$531)/(W$532-W$531)</f>
        <v>0.1075691515974556</v>
      </c>
    </row>
    <row r="553" spans="1:23" ht="15">
      <c r="A553" s="23"/>
      <c r="B553" s="14">
        <v>14</v>
      </c>
      <c r="C553" s="15" t="s">
        <v>0</v>
      </c>
      <c r="D553">
        <f>(D481-D$531)/(D$532-D$531)</f>
        <v>0.52941176470588236</v>
      </c>
      <c r="E553">
        <f>(E481-E$531)/(E$532-E$531)</f>
        <v>0.46808510638297873</v>
      </c>
      <c r="F553">
        <f>(F481-F$531)/(F$532-F$531)</f>
        <v>0.27055680019731548</v>
      </c>
      <c r="G553">
        <f>(G481-G$531)/(G$532-G$531)</f>
        <v>0.94425217922266802</v>
      </c>
      <c r="H553">
        <f>(H481-H$531)/(H$532-H$531)</f>
        <v>0.48309998055326214</v>
      </c>
      <c r="I553">
        <f>(I481-I$531)/(I$532-I$531)</f>
        <v>0.9573762625385358</v>
      </c>
      <c r="J553">
        <f>(J481-J$531)/(J$532-J$531)</f>
        <v>0.87284846078043532</v>
      </c>
      <c r="K553">
        <f>(K481-K$531)/(K$532-K$531)</f>
        <v>0.33659520430268108</v>
      </c>
      <c r="L553">
        <f>(L481-L$531)/(L$532-L$531)</f>
        <v>0.59088266896831132</v>
      </c>
      <c r="M553">
        <f>(M481-M$531)/(M$532-M$531)</f>
        <v>0.1974504425882059</v>
      </c>
      <c r="N553">
        <f>(N481-N$531)/(N$532-N$531)</f>
        <v>0.49438349007314536</v>
      </c>
      <c r="O553">
        <f>(O481-O$531)/(O$532-O$531)</f>
        <v>0.56471263277621808</v>
      </c>
      <c r="P553">
        <f>(P481-P$531)/(P$532-P$531)</f>
        <v>0.64518085586717866</v>
      </c>
      <c r="Q553">
        <f>(Q481-Q$531)/(Q$532-Q$531)</f>
        <v>0.63749343503333278</v>
      </c>
      <c r="R553">
        <f>(R481-R$531)/(R$532-R$531)</f>
        <v>0.496153846153846</v>
      </c>
      <c r="S553">
        <f>(S481-S$531)/(S$532-S$531)</f>
        <v>0.35915787709577246</v>
      </c>
      <c r="T553">
        <f>(T481-T$531)/(T$532-T$531)</f>
        <v>0.47561390447734969</v>
      </c>
      <c r="U553">
        <f>(U481-U$531)/(U$532-U$531)</f>
        <v>0.25464064731080449</v>
      </c>
      <c r="V553">
        <f>(V481-V$531)/(V$532-V$531)</f>
        <v>0.23336703521000102</v>
      </c>
      <c r="W553">
        <f>(W481-W$531)/(W$532-W$531)</f>
        <v>0.43306411264384237</v>
      </c>
    </row>
    <row r="554" spans="1:23" ht="15">
      <c r="A554" s="23"/>
      <c r="B554" s="14">
        <v>15</v>
      </c>
      <c r="C554" s="15" t="s">
        <v>1</v>
      </c>
      <c r="D554">
        <f>(D482-D$531)/(D$532-D$531)</f>
        <v>0.55882352941176472</v>
      </c>
      <c r="E554">
        <f>(E482-E$531)/(E$532-E$531)</f>
        <v>0.34042553191489361</v>
      </c>
      <c r="F554">
        <f>(F482-F$531)/(F$532-F$531)</f>
        <v>0.32190820709925361</v>
      </c>
      <c r="G554">
        <f>(G482-G$531)/(G$532-G$531)</f>
        <v>0.89176418089749776</v>
      </c>
      <c r="H554">
        <f>(H482-H$531)/(H$532-H$531)</f>
        <v>0.61777601022391904</v>
      </c>
      <c r="I554">
        <f>(I482-I$531)/(I$532-I$531)</f>
        <v>0.94975517680533939</v>
      </c>
      <c r="J554">
        <f>(J482-J$531)/(J$532-J$531)</f>
        <v>0.26700997577955426</v>
      </c>
      <c r="K554">
        <f>(K482-K$531)/(K$532-K$531)</f>
        <v>0.4897288414133098</v>
      </c>
      <c r="L554">
        <f>(L482-L$531)/(L$532-L$531)</f>
        <v>0.26351482270877741</v>
      </c>
      <c r="M554">
        <f>(M482-M$531)/(M$532-M$531)</f>
        <v>0.1363608028924074</v>
      </c>
      <c r="N554">
        <f>(N482-N$531)/(N$532-N$531)</f>
        <v>0.50550766283524906</v>
      </c>
      <c r="O554">
        <f>(O482-O$531)/(O$532-O$531)</f>
        <v>0.45545494366060946</v>
      </c>
      <c r="P554">
        <f>(P482-P$531)/(P$532-P$531)</f>
        <v>0.85352748667461364</v>
      </c>
      <c r="Q554">
        <f>(Q482-Q$531)/(Q$532-Q$531)</f>
        <v>0.94323709716621607</v>
      </c>
      <c r="R554">
        <f>(R482-R$531)/(R$532-R$531)</f>
        <v>0.65192307692307672</v>
      </c>
      <c r="S554">
        <f>(S482-S$531)/(S$532-S$531)</f>
        <v>0.62179211906561282</v>
      </c>
      <c r="T554">
        <f>(T482-T$531)/(T$532-T$531)</f>
        <v>1</v>
      </c>
      <c r="U554">
        <f>(U482-U$531)/(U$532-U$531)</f>
        <v>8.601346297681374E-2</v>
      </c>
      <c r="V554">
        <f>(V482-V$531)/(V$532-V$531)</f>
        <v>0.41145765146005447</v>
      </c>
      <c r="W554">
        <f>(W482-W$531)/(W$532-W$531)</f>
        <v>0.13287113144164095</v>
      </c>
    </row>
    <row r="555" spans="1:23" ht="15">
      <c r="A555" s="23"/>
      <c r="B555" s="14">
        <v>16</v>
      </c>
      <c r="C555" s="15" t="s">
        <v>0</v>
      </c>
      <c r="D555">
        <f>(D483-D$531)/(D$532-D$531)</f>
        <v>1</v>
      </c>
      <c r="E555">
        <f>(E483-E$531)/(E$532-E$531)</f>
        <v>0.5957446808510638</v>
      </c>
      <c r="F555">
        <f>(F483-F$531)/(F$532-F$531)</f>
        <v>0.44037983269274178</v>
      </c>
      <c r="G555">
        <f>(G483-G$531)/(G$532-G$531)</f>
        <v>0.91412097909651191</v>
      </c>
      <c r="H555">
        <f>(H483-H$531)/(H$532-H$531)</f>
        <v>0.50306681064036696</v>
      </c>
      <c r="I555">
        <f>(I483-I$531)/(I$532-I$531)</f>
        <v>0.95065681420271531</v>
      </c>
      <c r="J555">
        <f>(J483-J$531)/(J$532-J$531)</f>
        <v>0.58508336219799006</v>
      </c>
      <c r="K555">
        <f>(K483-K$531)/(K$532-K$531)</f>
        <v>0.57737606135305553</v>
      </c>
      <c r="L555">
        <f>(L483-L$531)/(L$532-L$531)</f>
        <v>0.546082800490861</v>
      </c>
      <c r="M555">
        <f>(M483-M$531)/(M$532-M$531)</f>
        <v>0.11716120184515638</v>
      </c>
      <c r="N555">
        <f>(N483-N$531)/(N$532-N$531)</f>
        <v>0.75526819923371635</v>
      </c>
      <c r="O555">
        <f>(O483-O$531)/(O$532-O$531)</f>
        <v>0.33459515066045109</v>
      </c>
      <c r="P555">
        <f>(P483-P$531)/(P$532-P$531)</f>
        <v>0.31216193353718052</v>
      </c>
      <c r="Q555">
        <f>(Q483-Q$531)/(Q$532-Q$531)</f>
        <v>0.71165992695891245</v>
      </c>
      <c r="R555">
        <f>(R483-R$531)/(R$532-R$531)</f>
        <v>0.64230769230769236</v>
      </c>
      <c r="S555">
        <f>(S483-S$531)/(S$532-S$531)</f>
        <v>0.53343416575934099</v>
      </c>
      <c r="T555">
        <f>(T483-T$531)/(T$532-T$531)</f>
        <v>0.59842826865126919</v>
      </c>
      <c r="U555">
        <f>(U483-U$531)/(U$532-U$531)</f>
        <v>0.45998504113687388</v>
      </c>
      <c r="V555">
        <f>(V483-V$531)/(V$532-V$531)</f>
        <v>0.33212379875281522</v>
      </c>
      <c r="W555">
        <f>(W483-W$531)/(W$532-W$531)</f>
        <v>0.67588687966073457</v>
      </c>
    </row>
    <row r="556" spans="1:23" ht="15">
      <c r="A556" s="23"/>
      <c r="B556" s="14">
        <v>17</v>
      </c>
      <c r="C556" s="15" t="s">
        <v>1</v>
      </c>
      <c r="D556">
        <f>(D484-D$531)/(D$532-D$531)</f>
        <v>0.51960784313725494</v>
      </c>
      <c r="E556">
        <f>(E484-E$531)/(E$532-E$531)</f>
        <v>0.55319148936170215</v>
      </c>
      <c r="F556">
        <f>(F484-F$531)/(F$532-F$531)</f>
        <v>0.62184037983269214</v>
      </c>
      <c r="G556">
        <f>(G484-G$531)/(G$532-G$531)</f>
        <v>0.98951009373359344</v>
      </c>
      <c r="H556">
        <f>(H484-H$531)/(H$532-H$531)</f>
        <v>0.56218193433470265</v>
      </c>
      <c r="I556">
        <f>(I484-I$531)/(I$532-I$531)</f>
        <v>1</v>
      </c>
      <c r="J556">
        <f>(J484-J$531)/(J$532-J$531)</f>
        <v>0.92434575267638308</v>
      </c>
      <c r="K556">
        <f>(K484-K$531)/(K$532-K$531)</f>
        <v>0.50513557929334441</v>
      </c>
      <c r="L556">
        <f>(L484-L$531)/(L$532-L$531)</f>
        <v>0.22367273784150368</v>
      </c>
      <c r="M556">
        <f>(M484-M$531)/(M$532-M$531)</f>
        <v>0.2164591385114075</v>
      </c>
      <c r="N556">
        <f>(N484-N$531)/(N$532-N$531)</f>
        <v>0.29262452107279696</v>
      </c>
      <c r="O556">
        <f>(O484-O$531)/(O$532-O$531)</f>
        <v>0.57083775211542209</v>
      </c>
      <c r="P556">
        <f>(P484-P$531)/(P$532-P$531)</f>
        <v>0.61163858795725978</v>
      </c>
      <c r="Q556">
        <f>(Q484-Q$531)/(Q$532-Q$531)</f>
        <v>0.7933211878345201</v>
      </c>
      <c r="R556">
        <f>(R484-R$531)/(R$532-R$531)</f>
        <v>0.69374999999999987</v>
      </c>
      <c r="S556">
        <f>(S484-S$531)/(S$532-S$531)</f>
        <v>0.59443451656196822</v>
      </c>
      <c r="T556">
        <f>(T484-T$531)/(T$532-T$531)</f>
        <v>0.76221601551841489</v>
      </c>
      <c r="U556">
        <f>(U484-U$531)/(U$532-U$531)</f>
        <v>0.51935302916978332</v>
      </c>
      <c r="V556">
        <f>(V484-V$531)/(V$532-V$531)</f>
        <v>9.4678250113515217E-2</v>
      </c>
      <c r="W556">
        <f>(W484-W$531)/(W$532-W$531)</f>
        <v>0.29581516689300236</v>
      </c>
    </row>
    <row r="557" spans="1:23" ht="15">
      <c r="A557" s="23"/>
      <c r="B557" s="14">
        <v>18</v>
      </c>
      <c r="C557" s="15" t="s">
        <v>1</v>
      </c>
      <c r="D557">
        <f>(D485-D$531)/(D$532-D$531)</f>
        <v>0.72549019607843135</v>
      </c>
      <c r="E557">
        <f>(E485-E$531)/(E$532-E$531)</f>
        <v>0.51063829787234039</v>
      </c>
      <c r="F557">
        <f>(F485-F$531)/(F$532-F$531)</f>
        <v>0.34183004424921637</v>
      </c>
      <c r="G557">
        <f>(G485-G$531)/(G$532-G$531)</f>
        <v>0.90739561805258051</v>
      </c>
      <c r="H557">
        <f>(H485-H$531)/(H$532-H$531)</f>
        <v>0.4550043121823259</v>
      </c>
      <c r="I557">
        <f>(I485-I$531)/(I$532-I$531)</f>
        <v>0.9602374310173093</v>
      </c>
      <c r="J557">
        <f>(J485-J$531)/(J$532-J$531)</f>
        <v>0.67232630915030311</v>
      </c>
      <c r="K557">
        <f>(K485-K$531)/(K$532-K$531)</f>
        <v>0.34651954454748279</v>
      </c>
      <c r="L557">
        <f>(L485-L$531)/(L$532-L$531)</f>
        <v>0.29645417554737458</v>
      </c>
      <c r="M557">
        <f>(M485-M$531)/(M$532-M$531)</f>
        <v>0.15796035407056475</v>
      </c>
      <c r="N557">
        <f>(N485-N$531)/(N$532-N$531)</f>
        <v>0.54118773946360155</v>
      </c>
      <c r="O557">
        <f>(O485-O$531)/(O$532-O$531)</f>
        <v>0.44537390969004509</v>
      </c>
      <c r="P557">
        <f>(P485-P$531)/(P$532-P$531)</f>
        <v>0.45814773929838487</v>
      </c>
      <c r="Q557">
        <f>(Q485-Q$531)/(Q$532-Q$531)</f>
        <v>0.74900472910958138</v>
      </c>
      <c r="R557">
        <f>(R485-R$531)/(R$532-R$531)</f>
        <v>0.65604395604395604</v>
      </c>
      <c r="S557">
        <f>(S485-S$531)/(S$532-S$531)</f>
        <v>0.54789646477787701</v>
      </c>
      <c r="T557">
        <f>(T485-T$531)/(T$532-T$531)</f>
        <v>0.58382740207125494</v>
      </c>
      <c r="U557">
        <f>(U485-U$531)/(U$532-U$531)</f>
        <v>0.55080671011860283</v>
      </c>
      <c r="V557">
        <f>(V485-V$531)/(V$532-V$531)</f>
        <v>0.29930873115169093</v>
      </c>
      <c r="W557">
        <f>(W485-W$531)/(W$532-W$531)</f>
        <v>0.75825275432165617</v>
      </c>
    </row>
    <row r="558" spans="1:23" ht="15">
      <c r="A558" s="23"/>
      <c r="B558" s="14">
        <v>19</v>
      </c>
      <c r="C558" s="15" t="s">
        <v>0</v>
      </c>
      <c r="D558">
        <f>(D486-D$531)/(D$532-D$531)</f>
        <v>0</v>
      </c>
      <c r="E558">
        <f>(E486-E$531)/(E$532-E$531)</f>
        <v>0.2978723404255319</v>
      </c>
      <c r="F558">
        <f>(F486-F$531)/(F$532-F$531)</f>
        <v>0.5047705177481342</v>
      </c>
      <c r="G558">
        <f>(G486-G$531)/(G$532-G$531)</f>
        <v>0.91321727877441039</v>
      </c>
      <c r="H558">
        <f>(H486-H$531)/(H$532-H$531)</f>
        <v>0.38326795592335133</v>
      </c>
      <c r="I558">
        <f>(I486-I$531)/(I$532-I$531)</f>
        <v>0.95625680990607287</v>
      </c>
      <c r="J558">
        <f>(J486-J$531)/(J$532-J$531)</f>
        <v>0.79109162608200922</v>
      </c>
      <c r="K558">
        <f>(K486-K$531)/(K$532-K$531)</f>
        <v>0.51643385373870121</v>
      </c>
      <c r="L558">
        <f>(L486-L$531)/(L$532-L$531)</f>
        <v>0.48730866111218762</v>
      </c>
      <c r="M558">
        <f>(M486-M$531)/(M$532-M$531)</f>
        <v>0.15796035407056475</v>
      </c>
      <c r="N558">
        <f>(N486-N$531)/(N$532-N$531)</f>
        <v>0.62954980842911878</v>
      </c>
      <c r="O558">
        <f>(O486-O$531)/(O$532-O$531)</f>
        <v>1</v>
      </c>
      <c r="P558">
        <f>(P486-P$531)/(P$532-P$531)</f>
        <v>0.60315229958543404</v>
      </c>
      <c r="Q558">
        <f>(Q486-Q$531)/(Q$532-Q$531)</f>
        <v>0.52433408648215174</v>
      </c>
      <c r="R558">
        <f>(R486-R$531)/(R$532-R$531)</f>
        <v>0.34471153846153835</v>
      </c>
      <c r="S558">
        <f>(S486-S$531)/(S$532-S$531)</f>
        <v>0.2345681469057343</v>
      </c>
      <c r="T558">
        <f>(T486-T$531)/(T$532-T$531)</f>
        <v>0.90241544455824763</v>
      </c>
      <c r="U558">
        <f>(U486-U$531)/(U$532-U$531)</f>
        <v>0.32114809274495115</v>
      </c>
      <c r="V558">
        <f>(V486-V$531)/(V$532-V$531)</f>
        <v>0.31345521298070567</v>
      </c>
      <c r="W558">
        <f>(W486-W$531)/(W$532-W$531)</f>
        <v>0.5031806161103568</v>
      </c>
    </row>
    <row r="559" spans="1:23" ht="15">
      <c r="A559" s="23"/>
      <c r="B559" s="14">
        <v>20</v>
      </c>
      <c r="C559" s="15" t="s">
        <v>0</v>
      </c>
      <c r="D559">
        <f>(D487-D$531)/(D$532-D$531)</f>
        <v>0.41176470588235292</v>
      </c>
      <c r="E559">
        <f>(E487-E$531)/(E$532-E$531)</f>
        <v>0.5957446808510638</v>
      </c>
      <c r="F559">
        <f>(F487-F$531)/(F$532-F$531)</f>
        <v>0.39314621620748619</v>
      </c>
      <c r="G559">
        <f>(G487-G$531)/(G$532-G$531)</f>
        <v>0.90787225336742383</v>
      </c>
      <c r="H559">
        <f>(H487-H$531)/(H$532-H$531)</f>
        <v>0.41208603631020929</v>
      </c>
      <c r="I559">
        <f>(I487-I$531)/(I$532-I$531)</f>
        <v>0.96481683233359294</v>
      </c>
      <c r="J559">
        <f>(J487-J$531)/(J$532-J$531)</f>
        <v>0.84592552468936233</v>
      </c>
      <c r="K559">
        <f>(K487-K$531)/(K$532-K$531)</f>
        <v>0.37117032515553311</v>
      </c>
      <c r="L559">
        <f>(L487-L$531)/(L$532-L$531)</f>
        <v>0.3158302654524317</v>
      </c>
      <c r="M559">
        <f>(M487-M$531)/(M$532-M$531)</f>
        <v>0.14047500311681851</v>
      </c>
      <c r="N559">
        <f>(N487-N$531)/(N$532-N$531)</f>
        <v>0.41714559386973177</v>
      </c>
      <c r="O559">
        <f>(O487-O$531)/(O$532-O$531)</f>
        <v>0.24230179136344807</v>
      </c>
      <c r="P559">
        <f>(P487-P$531)/(P$532-P$531)</f>
        <v>0.28570711870781251</v>
      </c>
      <c r="Q559">
        <f>(Q487-Q$531)/(Q$532-Q$531)</f>
        <v>0.57790801389529134</v>
      </c>
      <c r="R559">
        <f>(R487-R$531)/(R$532-R$531)</f>
        <v>0.4252747252747251</v>
      </c>
      <c r="S559">
        <f>(S487-S$531)/(S$532-S$531)</f>
        <v>0.27031292754718989</v>
      </c>
      <c r="T559">
        <f>(T487-T$531)/(T$532-T$531)</f>
        <v>0.62947900189270678</v>
      </c>
      <c r="U559">
        <f>(U487-U$531)/(U$532-U$531)</f>
        <v>0.21289667699540549</v>
      </c>
      <c r="V559">
        <f>(V487-V$531)/(V$532-V$531)</f>
        <v>0.29715378289108346</v>
      </c>
      <c r="W559">
        <f>(W487-W$531)/(W$532-W$531)</f>
        <v>0.23215944944198802</v>
      </c>
    </row>
    <row r="560" spans="1:23" ht="15">
      <c r="A560" s="23"/>
      <c r="B560" s="14">
        <v>21</v>
      </c>
      <c r="C560" s="15" t="s">
        <v>1</v>
      </c>
      <c r="D560">
        <f>(D488-D$531)/(D$532-D$531)</f>
        <v>0.36764705882352944</v>
      </c>
      <c r="E560">
        <f>(E488-E$531)/(E$532-E$531)</f>
        <v>0.65957446808510634</v>
      </c>
      <c r="F560">
        <f>(F488-F$531)/(F$532-F$531)</f>
        <v>0.55697038209360095</v>
      </c>
      <c r="G560">
        <f>(G488-G$531)/(G$532-G$531)</f>
        <v>0.18697109421423744</v>
      </c>
      <c r="H560">
        <f>(H488-H$531)/(H$532-H$531)</f>
        <v>0</v>
      </c>
      <c r="I560">
        <f>(I488-I$531)/(I$532-I$531)</f>
        <v>0</v>
      </c>
      <c r="J560">
        <f>(J488-J$531)/(J$532-J$531)</f>
        <v>0</v>
      </c>
      <c r="K560">
        <f>(K488-K$531)/(K$532-K$531)</f>
        <v>1</v>
      </c>
      <c r="L560">
        <f>(L488-L$531)/(L$532-L$531)</f>
        <v>0.30217012206936644</v>
      </c>
      <c r="M560">
        <f>(M488-M$531)/(M$532-M$531)</f>
        <v>0.16180027428001467</v>
      </c>
      <c r="N560">
        <f>(N488-N$531)/(N$532-N$531)</f>
        <v>0.25742337164750956</v>
      </c>
      <c r="O560">
        <f>(O488-O$531)/(O$532-O$531)</f>
        <v>0</v>
      </c>
      <c r="P560">
        <f>(P488-P$531)/(P$532-P$531)</f>
        <v>0</v>
      </c>
      <c r="Q560">
        <f>(Q488-Q$531)/(Q$532-Q$531)</f>
        <v>0</v>
      </c>
      <c r="R560">
        <f>(R488-R$531)/(R$532-R$531)</f>
        <v>0.87807692307692309</v>
      </c>
      <c r="S560">
        <f>(S488-S$531)/(S$532-S$531)</f>
        <v>0.23546705211352695</v>
      </c>
      <c r="T560">
        <f>(T488-T$531)/(T$532-T$531)</f>
        <v>0.20829170581517523</v>
      </c>
      <c r="U560">
        <f>(U488-U$531)/(U$532-U$531)</f>
        <v>0.39977561705310399</v>
      </c>
      <c r="V560">
        <f>(V488-V$531)/(V$532-V$531)</f>
        <v>1</v>
      </c>
      <c r="W560">
        <f>(W488-W$531)/(W$532-W$531)</f>
        <v>0.82364377099564023</v>
      </c>
    </row>
    <row r="561" spans="1:23" ht="15">
      <c r="A561" s="23"/>
      <c r="B561" s="14">
        <v>22</v>
      </c>
      <c r="C561" s="15" t="s">
        <v>0</v>
      </c>
      <c r="D561">
        <f>(D489-D$531)/(D$532-D$531)</f>
        <v>0.48039215686274511</v>
      </c>
      <c r="E561">
        <f>(E489-E$531)/(E$532-E$531)</f>
        <v>0.38297872340425532</v>
      </c>
      <c r="F561">
        <f>(F489-F$531)/(F$532-F$531)</f>
        <v>0.20795839927650897</v>
      </c>
      <c r="G561">
        <f>(G489-G$531)/(G$532-G$531)</f>
        <v>0.91689258484844405</v>
      </c>
      <c r="H561">
        <f>(H489-H$531)/(H$532-H$531)</f>
        <v>0.50040243713260135</v>
      </c>
      <c r="I561">
        <f>(I489-I$531)/(I$532-I$531)</f>
        <v>0.94565871027033599</v>
      </c>
      <c r="J561">
        <f>(J489-J$531)/(J$532-J$531)</f>
        <v>0.43360025634398375</v>
      </c>
      <c r="K561">
        <f>(K489-K$531)/(K$532-K$531)</f>
        <v>0.52259654889071494</v>
      </c>
      <c r="L561">
        <f>(L489-L$531)/(L$532-L$531)</f>
        <v>0.33472195310986247</v>
      </c>
      <c r="M561">
        <f>(M489-M$531)/(M$532-M$531)</f>
        <v>9.1961725470639466E-2</v>
      </c>
      <c r="N561">
        <f>(N489-N$531)/(N$532-N$531)</f>
        <v>1</v>
      </c>
      <c r="O561">
        <f>(O489-O$531)/(O$532-O$531)</f>
        <v>0.31533880880559417</v>
      </c>
      <c r="P561">
        <f>(P489-P$531)/(P$532-P$531)</f>
        <v>0.35627162806529533</v>
      </c>
      <c r="Q561">
        <f>(Q489-Q$531)/(Q$532-Q$531)</f>
        <v>0.97362498868057834</v>
      </c>
      <c r="R561">
        <f>(R489-R$531)/(R$532-R$531)</f>
        <v>0.6461538461538463</v>
      </c>
      <c r="S561">
        <f>(S489-S$531)/(S$532-S$531)</f>
        <v>0.54172365564391523</v>
      </c>
      <c r="T561">
        <f>(T489-T$531)/(T$532-T$531)</f>
        <v>0</v>
      </c>
      <c r="U561">
        <f>(U489-U$531)/(U$532-U$531)</f>
        <v>0.24588631264023941</v>
      </c>
      <c r="V561">
        <f>(V489-V$531)/(V$532-V$531)</f>
        <v>0.4945822487664378</v>
      </c>
      <c r="W561">
        <f>(W489-W$531)/(W$532-W$531)</f>
        <v>0</v>
      </c>
    </row>
    <row r="562" spans="1:23" ht="15">
      <c r="A562" s="23"/>
      <c r="B562" s="14">
        <v>23</v>
      </c>
      <c r="C562" s="15" t="s">
        <v>1</v>
      </c>
      <c r="D562">
        <f>(D490-D$531)/(D$532-D$531)</f>
        <v>0.36764705882352944</v>
      </c>
      <c r="E562">
        <f>(E490-E$531)/(E$532-E$531)</f>
        <v>0.68085106382978722</v>
      </c>
      <c r="F562">
        <f>(F490-F$531)/(F$532-F$531)</f>
        <v>0.40593650075901883</v>
      </c>
      <c r="G562">
        <f>(G490-G$531)/(G$532-G$531)</f>
        <v>0.88762301583159908</v>
      </c>
      <c r="H562">
        <f>(H490-H$531)/(H$532-H$531)</f>
        <v>0.35828589290709795</v>
      </c>
      <c r="I562">
        <f>(I490-I$531)/(I$532-I$531)</f>
        <v>0.93430641234945322</v>
      </c>
      <c r="J562">
        <f>(J490-J$531)/(J$532-J$531)</f>
        <v>0.33553395860748342</v>
      </c>
      <c r="K562">
        <f>(K490-K$531)/(K$532-K$531)</f>
        <v>0.4327972766756672</v>
      </c>
      <c r="L562">
        <f>(L490-L$531)/(L$532-L$531)</f>
        <v>0.53817089711296273</v>
      </c>
      <c r="M562">
        <f>(M490-M$531)/(M$532-M$531)</f>
        <v>0.12864667747163702</v>
      </c>
      <c r="N562">
        <f>(N490-N$531)/(N$532-N$531)</f>
        <v>0.90924329501915713</v>
      </c>
      <c r="O562">
        <f>(O490-O$531)/(O$532-O$531)</f>
        <v>0.20756986193031862</v>
      </c>
      <c r="P562">
        <f>(P490-P$531)/(P$532-P$531)</f>
        <v>0.15761073695080335</v>
      </c>
      <c r="Q562">
        <f>(Q490-Q$531)/(Q$532-Q$531)</f>
        <v>0.57425372835272392</v>
      </c>
      <c r="R562">
        <f>(R490-R$531)/(R$532-R$531)</f>
        <v>0.58846153846153848</v>
      </c>
      <c r="S562">
        <f>(S490-S$531)/(S$532-S$531)</f>
        <v>0.48996437470218163</v>
      </c>
      <c r="T562">
        <f>(T490-T$531)/(T$532-T$531)</f>
        <v>0.60680169187733157</v>
      </c>
      <c r="U562">
        <f>(U490-U$531)/(U$532-U$531)</f>
        <v>0.72336788118388728</v>
      </c>
      <c r="V562">
        <f>(V490-V$531)/(V$532-V$531)</f>
        <v>0.32988079675431348</v>
      </c>
      <c r="W562">
        <f>(W490-W$531)/(W$532-W$531)</f>
        <v>0.63683796726467012</v>
      </c>
    </row>
    <row r="563" spans="1:23" ht="15">
      <c r="A563" s="23"/>
      <c r="B563" s="14">
        <v>24</v>
      </c>
      <c r="C563" s="15" t="s">
        <v>0</v>
      </c>
      <c r="D563">
        <f>(D491-D$531)/(D$532-D$531)</f>
        <v>0.57843137254901966</v>
      </c>
      <c r="E563">
        <f>(E491-E$531)/(E$532-E$531)</f>
        <v>0.46808510638297873</v>
      </c>
      <c r="F563">
        <f>(F491-F$531)/(F$532-F$531)</f>
        <v>0.10617874099673756</v>
      </c>
      <c r="G563">
        <f>(G491-G$531)/(G$532-G$531)</f>
        <v>0.91332498447109689</v>
      </c>
      <c r="H563">
        <f>(H491-H$531)/(H$532-H$531)</f>
        <v>0.45487468659517122</v>
      </c>
      <c r="I563">
        <f>(I491-I$531)/(I$532-I$531)</f>
        <v>0.95954365468885994</v>
      </c>
      <c r="J563">
        <f>(J491-J$531)/(J$532-J$531)</f>
        <v>0.73959144487624995</v>
      </c>
      <c r="K563">
        <f>(K491-K$531)/(K$532-K$531)</f>
        <v>0.49970653832609319</v>
      </c>
      <c r="L563">
        <f>(L491-L$531)/(L$532-L$531)</f>
        <v>0.45969773299748112</v>
      </c>
      <c r="M563">
        <f>(M491-M$531)/(M$532-M$531)</f>
        <v>0.14047500311681829</v>
      </c>
      <c r="N563">
        <f>(N491-N$531)/(N$532-N$531)</f>
        <v>0.46096743295019166</v>
      </c>
      <c r="O563">
        <f>(O491-O$531)/(O$532-O$531)</f>
        <v>0.69762397216045957</v>
      </c>
      <c r="P563">
        <f>(P491-P$531)/(P$532-P$531)</f>
        <v>0.64748814937778587</v>
      </c>
      <c r="Q563">
        <f>(Q491-Q$531)/(Q$532-Q$531)</f>
        <v>0.49689995447140167</v>
      </c>
      <c r="R563">
        <f>(R491-R$531)/(R$532-R$531)</f>
        <v>0.52912087912087913</v>
      </c>
      <c r="S563">
        <f>(S491-S$531)/(S$532-S$531)</f>
        <v>0.35514308050229482</v>
      </c>
      <c r="T563">
        <f>(T491-T$531)/(T$532-T$531)</f>
        <v>0.71821180144876062</v>
      </c>
      <c r="U563">
        <f>(U491-U$531)/(U$532-U$531)</f>
        <v>0.49818356662036545</v>
      </c>
      <c r="V563">
        <f>(V491-V$531)/(V$532-V$531)</f>
        <v>0.28439188947705057</v>
      </c>
      <c r="W563">
        <f>(W491-W$531)/(W$532-W$531)</f>
        <v>0.50374220161940853</v>
      </c>
    </row>
    <row r="564" spans="1:23" ht="15">
      <c r="A564" s="23"/>
      <c r="B564" s="14">
        <v>25</v>
      </c>
      <c r="C564" s="15" t="s">
        <v>0</v>
      </c>
      <c r="D564">
        <f>(D492-D$531)/(D$532-D$531)</f>
        <v>0.69117647058823528</v>
      </c>
      <c r="E564">
        <f>(E492-E$531)/(E$532-E$531)</f>
        <v>0.51063829787234039</v>
      </c>
      <c r="F564">
        <f>(F492-F$531)/(F$532-F$531)</f>
        <v>0.45959755821840326</v>
      </c>
      <c r="G564">
        <f>(G492-G$531)/(G$532-G$531)</f>
        <v>0.90357359568879547</v>
      </c>
      <c r="H564">
        <f>(H492-H$531)/(H$532-H$531)</f>
        <v>0.47639255216085002</v>
      </c>
      <c r="I564">
        <f>(I492-I$531)/(I$532-I$531)</f>
        <v>0.94835808159984158</v>
      </c>
      <c r="J564">
        <f>(J492-J$531)/(J$532-J$531)</f>
        <v>0.4922231812386309</v>
      </c>
      <c r="K564">
        <f>(K492-K$531)/(K$532-K$531)</f>
        <v>0.76088742810189114</v>
      </c>
      <c r="L564">
        <f>(L492-L$531)/(L$532-L$531)</f>
        <v>0.46187754311180002</v>
      </c>
      <c r="M564">
        <f>(M492-M$531)/(M$532-M$531)</f>
        <v>0.11206130781698043</v>
      </c>
      <c r="N564">
        <f>(N492-N$531)/(N$532-N$531)</f>
        <v>0.92037835249042155</v>
      </c>
      <c r="O564">
        <f>(O492-O$531)/(O$532-O$531)</f>
        <v>0.39077618750655779</v>
      </c>
      <c r="P564">
        <f>(P492-P$531)/(P$532-P$531)</f>
        <v>0.40721700826984997</v>
      </c>
      <c r="Q564">
        <f>(Q492-Q$531)/(Q$532-Q$531)</f>
        <v>0.76182778121413053</v>
      </c>
      <c r="R564">
        <f>(R492-R$531)/(R$532-R$531)</f>
        <v>0.78173076923076901</v>
      </c>
      <c r="S564">
        <f>(S492-S$531)/(S$532-S$531)</f>
        <v>0.69844922864201819</v>
      </c>
      <c r="T564">
        <f>(T492-T$531)/(T$532-T$531)</f>
        <v>0.59554502678366206</v>
      </c>
      <c r="U564">
        <f>(U492-U$531)/(U$532-U$531)</f>
        <v>0.51911929693343317</v>
      </c>
      <c r="V564">
        <f>(V492-V$531)/(V$532-V$531)</f>
        <v>0.32148204022325072</v>
      </c>
      <c r="W564">
        <f>(W492-W$531)/(W$532-W$531)</f>
        <v>0.40470659709813461</v>
      </c>
    </row>
    <row r="565" spans="1:23" ht="15">
      <c r="A565" s="23"/>
      <c r="B565" s="14">
        <v>26</v>
      </c>
      <c r="C565" s="15" t="s">
        <v>0</v>
      </c>
      <c r="D565">
        <f>(D493-D$531)/(D$532-D$531)</f>
        <v>0.47058823529411764</v>
      </c>
      <c r="E565">
        <f>(E493-E$531)/(E$532-E$531)</f>
        <v>0.2978723404255319</v>
      </c>
      <c r="F565">
        <f>(F493-F$531)/(F$532-F$531)</f>
        <v>0.51147925102254699</v>
      </c>
      <c r="G565">
        <f>(G493-G$531)/(G$532-G$531)</f>
        <v>0.91024677644546681</v>
      </c>
      <c r="H565">
        <f>(H493-H$531)/(H$532-H$531)</f>
        <v>0.45739927386592216</v>
      </c>
      <c r="I565">
        <f>(I493-I$531)/(I$532-I$531)</f>
        <v>0.96103498011586319</v>
      </c>
      <c r="J565">
        <f>(J493-J$531)/(J$532-J$531)</f>
        <v>0.81530992218071197</v>
      </c>
      <c r="K565">
        <f>(K493-K$531)/(K$532-K$531)</f>
        <v>0.55098229625756112</v>
      </c>
      <c r="L565">
        <f>(L493-L$531)/(L$532-L$531)</f>
        <v>0.48792517306371241</v>
      </c>
      <c r="M565">
        <f>(M493-M$531)/(M$532-M$531)</f>
        <v>0.12676100236878202</v>
      </c>
      <c r="N565">
        <f>(N493-N$531)/(N$532-N$531)</f>
        <v>0.57850052246603967</v>
      </c>
      <c r="O565">
        <f>(O493-O$531)/(O$532-O$531)</f>
        <v>0.37568315734949986</v>
      </c>
      <c r="P565">
        <f>(P493-P$531)/(P$532-P$531)</f>
        <v>0.34368237445592303</v>
      </c>
      <c r="Q565">
        <f>(Q493-Q$531)/(Q$532-Q$531)</f>
        <v>0.70261961982823362</v>
      </c>
      <c r="R565">
        <f>(R493-R$531)/(R$532-R$531)</f>
        <v>0.62097902097902102</v>
      </c>
      <c r="S565">
        <f>(S493-S$531)/(S$532-S$531)</f>
        <v>0.51645364687011264</v>
      </c>
      <c r="T565">
        <f>(T493-T$531)/(T$532-T$531)</f>
        <v>0.73836209023634825</v>
      </c>
      <c r="U565">
        <f>(U493-U$531)/(U$532-U$531)</f>
        <v>0.76732168355205055</v>
      </c>
      <c r="V565">
        <f>(V493-V$531)/(V$532-V$531)</f>
        <v>0.2400954945115516</v>
      </c>
      <c r="W565">
        <f>(W493-W$531)/(W$532-W$531)</f>
        <v>1</v>
      </c>
    </row>
    <row r="566" spans="1:23" ht="15">
      <c r="A566" s="23"/>
      <c r="B566" s="14">
        <v>27</v>
      </c>
      <c r="C566" s="15" t="s">
        <v>0</v>
      </c>
      <c r="D566">
        <f>(D494-D$531)/(D$532-D$531)</f>
        <v>0.47058823529411764</v>
      </c>
      <c r="E566">
        <f>(E494-E$531)/(E$532-E$531)</f>
        <v>0.76595744680851063</v>
      </c>
      <c r="F566">
        <f>(F494-F$531)/(F$532-F$531)</f>
        <v>0.44087723264752376</v>
      </c>
      <c r="G566">
        <f>(G494-G$531)/(G$532-G$531)</f>
        <v>0.97357452020310487</v>
      </c>
      <c r="H566">
        <f>(H494-H$531)/(H$532-H$531)</f>
        <v>1</v>
      </c>
      <c r="I566">
        <f>(I494-I$531)/(I$532-I$531)</f>
        <v>0.94392334213696261</v>
      </c>
      <c r="J566">
        <f>(J494-J$531)/(J$532-J$531)</f>
        <v>0.30135482450218665</v>
      </c>
      <c r="K566">
        <f>(K494-K$531)/(K$532-K$531)</f>
        <v>0.34079704190632698</v>
      </c>
      <c r="L566">
        <f>(L494-L$531)/(L$532-L$531)</f>
        <v>0.37032551831040506</v>
      </c>
      <c r="M566">
        <f>(M494-M$531)/(M$532-M$531)</f>
        <v>0.12646100860241866</v>
      </c>
      <c r="N566">
        <f>(N494-N$531)/(N$532-N$531)</f>
        <v>0.65259818007662829</v>
      </c>
      <c r="O566">
        <f>(O494-O$531)/(O$532-O$531)</f>
        <v>0.32914563768603106</v>
      </c>
      <c r="P566">
        <f>(P494-P$531)/(P$532-P$531)</f>
        <v>0.24362751237368416</v>
      </c>
      <c r="Q566">
        <f>(Q494-Q$531)/(Q$532-Q$531)</f>
        <v>0.98300313031011965</v>
      </c>
      <c r="R566">
        <f>(R494-R$531)/(R$532-R$531)</f>
        <v>0.51923076923076927</v>
      </c>
      <c r="S566">
        <f>(S494-S$531)/(S$532-S$531)</f>
        <v>0.45390581235875549</v>
      </c>
      <c r="T566">
        <f>(T494-T$531)/(T$532-T$531)</f>
        <v>0.42633412780710295</v>
      </c>
      <c r="U566">
        <f>(U494-U$531)/(U$532-U$531)</f>
        <v>0.17272812266267767</v>
      </c>
      <c r="V566">
        <f>(V494-V$531)/(V$532-V$531)</f>
        <v>0.2756493762812951</v>
      </c>
      <c r="W566">
        <f>(W494-W$531)/(W$532-W$531)</f>
        <v>0.37089914945321989</v>
      </c>
    </row>
    <row r="567" spans="1:23" ht="15">
      <c r="A567" s="23"/>
      <c r="B567" s="14">
        <v>28</v>
      </c>
      <c r="C567" s="15" t="s">
        <v>1</v>
      </c>
      <c r="D567">
        <f>(D495-D$531)/(D$532-D$531)</f>
        <v>0.57352941176470584</v>
      </c>
      <c r="E567">
        <f>(E495-E$531)/(E$532-E$531)</f>
        <v>1</v>
      </c>
      <c r="F567">
        <f>(F495-F$531)/(F$532-F$531)</f>
        <v>0.41615489281236356</v>
      </c>
      <c r="G567">
        <f>(G495-G$531)/(G$532-G$531)</f>
        <v>0.83469990090369839</v>
      </c>
      <c r="H567">
        <f>(H495-H$531)/(H$532-H$531)</f>
        <v>0.44823342176944342</v>
      </c>
      <c r="I567">
        <f>(I495-I$531)/(I$532-I$531)</f>
        <v>0.90513646653943303</v>
      </c>
      <c r="J567">
        <f>(J495-J$531)/(J$532-J$531)</f>
        <v>0.55557211294793574</v>
      </c>
      <c r="K567">
        <f>(K495-K$531)/(K$532-K$531)</f>
        <v>0.45829284155085304</v>
      </c>
      <c r="L567">
        <f>(L495-L$531)/(L$532-L$531)</f>
        <v>0.40865350364720643</v>
      </c>
      <c r="M567">
        <f>(M495-M$531)/(M$532-M$531)</f>
        <v>0.16562544154926623</v>
      </c>
      <c r="N567">
        <f>(N495-N$531)/(N$532-N$531)</f>
        <v>0.55873160484151874</v>
      </c>
      <c r="O567">
        <f>(O495-O$531)/(O$532-O$531)</f>
        <v>0.43765633481529814</v>
      </c>
      <c r="P567">
        <f>(P495-P$531)/(P$532-P$531)</f>
        <v>0.43411155248922983</v>
      </c>
      <c r="Q567">
        <f>(Q495-Q$531)/(Q$532-Q$531)</f>
        <v>0.63141752317059041</v>
      </c>
      <c r="R567">
        <f>(R495-R$531)/(R$532-R$531)</f>
        <v>0.60631064768564757</v>
      </c>
      <c r="S567">
        <f>(S495-S$531)/(S$532-S$531)</f>
        <v>0.46694686893319703</v>
      </c>
      <c r="T567">
        <f>(T495-T$531)/(T$532-T$531)</f>
        <v>0.61641066979723647</v>
      </c>
      <c r="U567">
        <f>(U495-U$531)/(U$532-U$531)</f>
        <v>0.45473847757411706</v>
      </c>
      <c r="V567">
        <f>(V495-V$531)/(V$532-V$531)</f>
        <v>0.32683997802012055</v>
      </c>
      <c r="W567">
        <f>(W495-W$531)/(W$532-W$531)</f>
        <v>0.46166303054231012</v>
      </c>
    </row>
    <row r="568" spans="1:23" ht="15" customHeight="1">
      <c r="A568" s="23"/>
      <c r="B568" s="14">
        <v>29</v>
      </c>
      <c r="C568" s="15" t="s">
        <v>1</v>
      </c>
      <c r="D568">
        <f>(D496-D$531)/(D$532-D$531)</f>
        <v>0</v>
      </c>
      <c r="E568">
        <f>(E496-E$531)/(E$532-E$531)</f>
        <v>0.38297872340425532</v>
      </c>
      <c r="F568">
        <f>(F496-F$531)/(F$532-F$531)</f>
        <v>0.33733406543716238</v>
      </c>
      <c r="G568">
        <f>(G496-G$531)/(G$532-G$531)</f>
        <v>0.91368739569634994</v>
      </c>
      <c r="H568">
        <f>(H496-H$531)/(H$532-H$531)</f>
        <v>0.46675372284850714</v>
      </c>
      <c r="I568">
        <f>(I496-I$531)/(I$532-I$531)</f>
        <v>0.96707040462207217</v>
      </c>
      <c r="J568">
        <f>(J496-J$531)/(J$532-J$531)</f>
        <v>0.45619613081283039</v>
      </c>
      <c r="K568">
        <f>(K496-K$531)/(K$532-K$531)</f>
        <v>0.57894119028054913</v>
      </c>
      <c r="L568">
        <f>(L496-L$531)/(L$532-L$531)</f>
        <v>0</v>
      </c>
      <c r="M568">
        <f>(M496-M$531)/(M$532-M$531)</f>
        <v>8.2876199975065332E-2</v>
      </c>
      <c r="N568">
        <f>(N496-N$531)/(N$532-N$531)</f>
        <v>0.57710727969348663</v>
      </c>
      <c r="O568">
        <f>(O496-O$531)/(O$532-O$531)</f>
        <v>0.75805869012455673</v>
      </c>
      <c r="P568">
        <f>(P496-P$531)/(P$532-P$531)</f>
        <v>0.50467365125760744</v>
      </c>
      <c r="Q568">
        <f>(Q496-Q$531)/(Q$532-Q$531)</f>
        <v>0.64651284079912363</v>
      </c>
      <c r="R568">
        <f>(R496-R$531)/(R$532-R$531)</f>
        <v>0.65274725274725287</v>
      </c>
      <c r="S568">
        <f>(S496-S$531)/(S$532-S$531)</f>
        <v>0.53233036558267111</v>
      </c>
      <c r="T568">
        <f>(T496-T$531)/(T$532-T$531)</f>
        <v>0.57389982836528453</v>
      </c>
      <c r="U568">
        <f>(U496-U$531)/(U$532-U$531)</f>
        <v>0.45357409979698698</v>
      </c>
      <c r="V568">
        <f>(V496-V$531)/(V$532-V$531)</f>
        <v>0.33830345044692317</v>
      </c>
      <c r="W568">
        <f>(W496-W$531)/(W$532-W$531)</f>
        <v>0.31774508102147309</v>
      </c>
    </row>
    <row r="569" spans="1:23" ht="15" customHeight="1">
      <c r="A569" s="23"/>
      <c r="B569" s="14">
        <v>30</v>
      </c>
      <c r="C569" s="15" t="s">
        <v>1</v>
      </c>
      <c r="D569">
        <f>(D497-D$531)/(D$532-D$531)</f>
        <v>0.47058823529411764</v>
      </c>
      <c r="E569">
        <f>(E497-E$531)/(E$532-E$531)</f>
        <v>0.2978723404255319</v>
      </c>
      <c r="F569">
        <f>(F497-F$531)/(F$532-F$531)</f>
        <v>0.4393850327831782</v>
      </c>
      <c r="G569">
        <f>(G497-G$531)/(G$532-G$531)</f>
        <v>0.90674405465895935</v>
      </c>
      <c r="H569">
        <f>(H497-H$531)/(H$532-H$531)</f>
        <v>0.49522812089487983</v>
      </c>
      <c r="I569">
        <f>(I497-I$531)/(I$532-I$531)</f>
        <v>0.94958950846485379</v>
      </c>
      <c r="J569">
        <f>(J497-J$531)/(J$532-J$531)</f>
        <v>0.49287268518314298</v>
      </c>
      <c r="K569">
        <f>(K497-K$531)/(K$532-K$531)</f>
        <v>0.35620377978635981</v>
      </c>
      <c r="L569">
        <f>(L497-L$531)/(L$532-L$531)</f>
        <v>0.59242394884712279</v>
      </c>
      <c r="M569">
        <f>(M497-M$531)/(M$532-M$531)</f>
        <v>0.13876075302331389</v>
      </c>
      <c r="N569">
        <f>(N497-N$531)/(N$532-N$531)</f>
        <v>0.92205459770114939</v>
      </c>
      <c r="O569">
        <f>(O497-O$531)/(O$532-O$531)</f>
        <v>0.44372383989459174</v>
      </c>
      <c r="P569">
        <f>(P497-P$531)/(P$532-P$531)</f>
        <v>0.46434994784994238</v>
      </c>
      <c r="Q569">
        <f>(Q497-Q$531)/(Q$532-Q$531)</f>
        <v>0.81474683383000135</v>
      </c>
      <c r="R569">
        <f>(R497-R$531)/(R$532-R$531)</f>
        <v>0.86826923076923057</v>
      </c>
      <c r="S569">
        <f>(S497-S$531)/(S$532-S$531)</f>
        <v>0.80611034842057905</v>
      </c>
      <c r="T569">
        <f>(T497-T$531)/(T$532-T$531)</f>
        <v>0.52952086667366693</v>
      </c>
      <c r="U569">
        <f>(U497-U$531)/(U$532-U$531)</f>
        <v>0.67829094988780858</v>
      </c>
      <c r="V569">
        <f>(V497-V$531)/(V$532-V$531)</f>
        <v>0.35680906971574972</v>
      </c>
      <c r="W569">
        <f>(W497-W$531)/(W$532-W$531)</f>
        <v>0.71192194982488788</v>
      </c>
    </row>
    <row r="570" spans="1:23" ht="15" customHeight="1" thickBot="1">
      <c r="A570" s="73"/>
      <c r="B570" s="30">
        <v>31</v>
      </c>
      <c r="C570" s="31" t="s">
        <v>0</v>
      </c>
      <c r="D570" s="32">
        <f>(D498-D$531)/(D$532-D$531)</f>
        <v>0.46078431372549017</v>
      </c>
      <c r="E570" s="32">
        <f>(E498-E$531)/(E$532-E$531)</f>
        <v>0.93617021276595747</v>
      </c>
      <c r="F570" s="32">
        <f>(F498-F$531)/(F$532-F$531)</f>
        <v>0.5063983721456019</v>
      </c>
      <c r="G570" s="32">
        <f>(G498-G$531)/(G$532-G$531)</f>
        <v>0.91818084244832754</v>
      </c>
      <c r="H570" s="32">
        <f>(H498-H$531)/(H$532-H$531)</f>
        <v>0.36674961611557316</v>
      </c>
      <c r="I570" s="32">
        <f>(I498-I$531)/(I$532-I$531)</f>
        <v>0.95845557010920024</v>
      </c>
      <c r="J570" s="32">
        <f>(J498-J$531)/(J$532-J$531)</f>
        <v>0.90894608552982614</v>
      </c>
      <c r="K570" s="32">
        <f>(K498-K$531)/(K$532-K$531)</f>
        <v>0.51520131470829889</v>
      </c>
      <c r="L570" s="32">
        <f>(L498-L$531)/(L$532-L$531)</f>
        <v>0.69075760511528772</v>
      </c>
      <c r="M570" s="32">
        <f>(M498-M$531)/(M$532-M$531)</f>
        <v>9.8921580850268059E-2</v>
      </c>
      <c r="N570" s="32">
        <f>(N498-N$531)/(N$532-N$531)</f>
        <v>0.42102490421455946</v>
      </c>
      <c r="O570" s="32">
        <f>(O498-O$531)/(O$532-O$531)</f>
        <v>0.33802057054192514</v>
      </c>
      <c r="P570" s="32">
        <f>(P498-P$531)/(P$532-P$531)</f>
        <v>0.51742095704598878</v>
      </c>
      <c r="Q570" s="32">
        <f>(Q498-Q$531)/(Q$532-Q$531)</f>
        <v>0.59548603519352206</v>
      </c>
      <c r="R570" s="32">
        <f>(R498-R$531)/(R$532-R$531)</f>
        <v>0.5296153846153846</v>
      </c>
      <c r="S570" s="32">
        <f>(S498-S$531)/(S$532-S$531)</f>
        <v>0.3746356990677106</v>
      </c>
      <c r="T570" s="32">
        <f>(T498-T$531)/(T$532-T$531)</f>
        <v>0.41303148555785468</v>
      </c>
      <c r="U570" s="32">
        <f>(U498-U$531)/(U$532-U$531)</f>
        <v>0.12378459237097987</v>
      </c>
      <c r="V570" s="32">
        <f>(V498-V$531)/(V$532-V$531)</f>
        <v>0.24262280470610387</v>
      </c>
      <c r="W570" s="32">
        <f>(W498-W$531)/(W$532-W$531)</f>
        <v>0.14387820741905497</v>
      </c>
    </row>
    <row r="571" spans="1:23" ht="15" customHeight="1">
      <c r="A571" s="34" t="s">
        <v>201</v>
      </c>
      <c r="B571" s="28">
        <v>1</v>
      </c>
      <c r="C571" s="29" t="s">
        <v>1</v>
      </c>
      <c r="D571" s="56" t="s">
        <v>202</v>
      </c>
      <c r="E571" s="66"/>
      <c r="F571" s="61">
        <f>(F499-F$533)/(F$534-F$533)</f>
        <v>0.52192615605209702</v>
      </c>
      <c r="G571" s="61">
        <f>(G499-G$533)/(G$534-G$533)</f>
        <v>0.58246062796724352</v>
      </c>
      <c r="H571" s="61">
        <f>(H499-H$533)/(H$534-H$533)</f>
        <v>0.43352745501026585</v>
      </c>
      <c r="I571" s="61">
        <f>(I499-I$533)/(I$534-I$533)</f>
        <v>0.4020661511256281</v>
      </c>
      <c r="J571" s="61">
        <f>(J499-J$533)/(J$534-J$533)</f>
        <v>0.56619292808189203</v>
      </c>
      <c r="K571" s="61">
        <f>(K499-K$533)/(K$534-K$533)</f>
        <v>0.79067283730865223</v>
      </c>
      <c r="L571" s="61">
        <f>(L499-L$533)/(L$534-L$533)</f>
        <v>0.46976544006886167</v>
      </c>
      <c r="M571" s="61">
        <f>(M499-M$533)/(M$534-M$533)</f>
        <v>0.27536231884057949</v>
      </c>
      <c r="N571" s="61">
        <f>(N499-N$533)/(N$534-N$533)</f>
        <v>0.85361722719574162</v>
      </c>
      <c r="O571" s="61">
        <f>(O499-O$533)/(O$534-O$533)</f>
        <v>0.31900247085175742</v>
      </c>
      <c r="P571" s="61">
        <f>(P499-P$533)/(P$534-P$533)</f>
        <v>0.22374791959418519</v>
      </c>
      <c r="Q571" s="61">
        <f>(Q499-Q$533)/(Q$534-Q$533)</f>
        <v>0.46898281788196577</v>
      </c>
      <c r="R571" s="61">
        <f>(R499-R$533)/(R$534-R$533)</f>
        <v>0.13314312886352828</v>
      </c>
      <c r="S571" s="61">
        <f>(S499-S$533)/(S$534-S$533)</f>
        <v>0.17096467131769943</v>
      </c>
      <c r="T571" s="61">
        <f>(T499-T$533)/(T$534-T$533)</f>
        <v>8.6109429141765878E-2</v>
      </c>
      <c r="U571" s="61">
        <f>(U499-U$533)/(U$534-U$533)</f>
        <v>0.62129512571990453</v>
      </c>
      <c r="V571" s="61">
        <f>(V499-V$533)/(V$534-V$533)</f>
        <v>0.91095730764098515</v>
      </c>
      <c r="W571" s="61">
        <f>(W499-W$533)/(W$534-W$533)</f>
        <v>0.67378364389233936</v>
      </c>
    </row>
    <row r="572" spans="1:23" ht="15" customHeight="1">
      <c r="A572" s="23"/>
      <c r="B572" s="14">
        <v>2</v>
      </c>
      <c r="C572" s="15" t="s">
        <v>1</v>
      </c>
      <c r="D572" s="67"/>
      <c r="E572" s="68"/>
      <c r="F572" s="61">
        <f>(F500-F$533)/(F$534-F$533)</f>
        <v>0.90597505832929792</v>
      </c>
      <c r="G572" s="61">
        <f>(G500-G$533)/(G$534-G$533)</f>
        <v>0.58790059742689638</v>
      </c>
      <c r="H572" s="61">
        <f>(H500-H$533)/(H$534-H$533)</f>
        <v>0.43022003996084363</v>
      </c>
      <c r="I572" s="61">
        <f>(I500-I$533)/(I$534-I$533)</f>
        <v>0.37398321596115519</v>
      </c>
      <c r="J572" s="61">
        <f>(J500-J$533)/(J$534-J$533)</f>
        <v>0.47753402471031337</v>
      </c>
      <c r="K572" s="61">
        <f>(K500-K$533)/(K$534-K$533)</f>
        <v>1</v>
      </c>
      <c r="L572" s="61">
        <f>(L500-L$533)/(L$534-L$533)</f>
        <v>0.69270497094899941</v>
      </c>
      <c r="M572" s="61">
        <f>(M500-M$533)/(M$534-M$533)</f>
        <v>0.39492753623188387</v>
      </c>
      <c r="N572" s="61">
        <f>(N500-N$533)/(N$534-N$533)</f>
        <v>0.61843697072344539</v>
      </c>
      <c r="O572" s="61">
        <f>(O500-O$533)/(O$534-O$533)</f>
        <v>0.84608844197199973</v>
      </c>
      <c r="P572" s="61">
        <f>(P500-P$533)/(P$534-P$533)</f>
        <v>0.53745952100940697</v>
      </c>
      <c r="Q572" s="61">
        <f>(Q500-Q$533)/(Q$534-Q$533)</f>
        <v>0.50197133612987632</v>
      </c>
      <c r="R572" s="61">
        <f>(R500-R$533)/(R$534-R$533)</f>
        <v>0.25297194484070373</v>
      </c>
      <c r="S572" s="61">
        <f>(S500-S$533)/(S$534-S$533)</f>
        <v>0.27651992793413877</v>
      </c>
      <c r="T572" s="61">
        <f>(T500-T$533)/(T$534-T$533)</f>
        <v>9.0939727790965347E-2</v>
      </c>
      <c r="U572" s="61">
        <f>(U500-U$533)/(U$534-U$533)</f>
        <v>0.69110830172777082</v>
      </c>
      <c r="V572" s="61">
        <f>(V500-V$533)/(V$534-V$533)</f>
        <v>0.92063598372248778</v>
      </c>
      <c r="W572" s="61">
        <f>(W500-W$533)/(W$534-W$533)</f>
        <v>0.79038443440617345</v>
      </c>
    </row>
    <row r="573" spans="1:23" ht="15" customHeight="1">
      <c r="A573" s="23"/>
      <c r="B573" s="14">
        <v>3</v>
      </c>
      <c r="C573" s="15" t="s">
        <v>1</v>
      </c>
      <c r="D573" s="67"/>
      <c r="E573" s="68"/>
      <c r="F573" s="61">
        <f>(F501-F$533)/(F$534-F$533)</f>
        <v>1</v>
      </c>
      <c r="G573" s="61">
        <f>(G501-G$533)/(G$534-G$533)</f>
        <v>0.58126589547102847</v>
      </c>
      <c r="H573" s="61">
        <f>(H501-H$533)/(H$534-H$533)</f>
        <v>0.69283050907906463</v>
      </c>
      <c r="I573" s="61">
        <f>(I501-I$533)/(I$534-I$533)</f>
        <v>0.27160698583224047</v>
      </c>
      <c r="J573" s="61">
        <f>(J501-J$533)/(J$534-J$533)</f>
        <v>8.6540515666473514E-2</v>
      </c>
      <c r="K573" s="61">
        <f>(K501-K$533)/(K$534-K$533)</f>
        <v>0.71769312922748207</v>
      </c>
      <c r="L573" s="61">
        <f>(L501-L$533)/(L$534-L$533)</f>
        <v>0.12050785452980414</v>
      </c>
      <c r="M573" s="61">
        <f>(M501-M$533)/(M$534-M$533)</f>
        <v>0.20406314699792921</v>
      </c>
      <c r="N573" s="61">
        <f>(N501-N$533)/(N$534-N$533)</f>
        <v>0.29155577062666344</v>
      </c>
      <c r="O573" s="61">
        <f>(O501-O$533)/(O$534-O$533)</f>
        <v>0.52220552347510207</v>
      </c>
      <c r="P573" s="61">
        <f>(P501-P$533)/(P$534-P$533)</f>
        <v>0.69472417233639927</v>
      </c>
      <c r="Q573" s="61">
        <f>(Q501-Q$533)/(Q$534-Q$533)</f>
        <v>0.85623135378728377</v>
      </c>
      <c r="R573" s="61">
        <f>(R501-R$533)/(R$534-R$533)</f>
        <v>1</v>
      </c>
      <c r="S573" s="61">
        <f>(S501-S$533)/(S$534-S$533)</f>
        <v>1</v>
      </c>
      <c r="T573" s="61">
        <f>(T501-T$533)/(T$534-T$533)</f>
        <v>0.13918283348889648</v>
      </c>
      <c r="U573" s="61">
        <f>(U501-U$533)/(U$534-U$533)</f>
        <v>0</v>
      </c>
      <c r="V573" s="61">
        <f>(V501-V$533)/(V$534-V$533)</f>
        <v>0.74470790885162863</v>
      </c>
      <c r="W573" s="61">
        <f>(W501-W$533)/(W$534-W$533)</f>
        <v>0</v>
      </c>
    </row>
    <row r="574" spans="1:23" ht="15" customHeight="1">
      <c r="A574" s="23"/>
      <c r="B574" s="14">
        <v>4</v>
      </c>
      <c r="C574" s="15" t="s">
        <v>1</v>
      </c>
      <c r="D574" s="67"/>
      <c r="E574" s="68"/>
      <c r="F574" s="61">
        <f>(F502-F$533)/(F$534-F$533)</f>
        <v>0.62335310135776767</v>
      </c>
      <c r="G574" s="61">
        <f>(G502-G$533)/(G$534-G$533)</f>
        <v>1</v>
      </c>
      <c r="H574" s="61">
        <f>(H502-H$533)/(H$534-H$533)</f>
        <v>1</v>
      </c>
      <c r="I574" s="61">
        <f>(I502-I$533)/(I$534-I$533)</f>
        <v>0.61350603562166151</v>
      </c>
      <c r="J574" s="61">
        <f>(J502-J$533)/(J$534-J$533)</f>
        <v>0.87071837967183341</v>
      </c>
      <c r="K574" s="61">
        <f>(K502-K$533)/(K$534-K$533)</f>
        <v>0.88038447846208667</v>
      </c>
      <c r="L574" s="61">
        <f>(L502-L$533)/(L$534-L$533)</f>
        <v>0.25285130191521415</v>
      </c>
      <c r="M574" s="61">
        <f>(M502-M$533)/(M$534-M$533)</f>
        <v>1</v>
      </c>
      <c r="N574" s="61">
        <f>(N502-N$533)/(N$534-N$533)</f>
        <v>0</v>
      </c>
      <c r="O574" s="61">
        <f>(O502-O$533)/(O$534-O$533)</f>
        <v>0.46643572192719329</v>
      </c>
      <c r="P574" s="61">
        <f>(P502-P$533)/(P$534-P$533)</f>
        <v>0.74903165069288313</v>
      </c>
      <c r="Q574" s="61">
        <f>(Q502-Q$533)/(Q$534-Q$533)</f>
        <v>1</v>
      </c>
      <c r="R574" s="61">
        <f>(R502-R$533)/(R$534-R$533)</f>
        <v>0.55920114122681885</v>
      </c>
      <c r="S574" s="61">
        <f>(S502-S$533)/(S$534-S$533)</f>
        <v>0.59748767714649731</v>
      </c>
      <c r="T574" s="61">
        <f>(T502-T$533)/(T$534-T$533)</f>
        <v>0.14790435539919813</v>
      </c>
      <c r="U574" s="61">
        <f>(U502-U$533)/(U$534-U$533)</f>
        <v>0.70290771175726929</v>
      </c>
      <c r="V574" s="61">
        <f>(V502-V$533)/(V$534-V$533)</f>
        <v>0.90239585884501905</v>
      </c>
      <c r="W574" s="61">
        <f>(W502-W$533)/(W$534-W$533)</f>
        <v>0.7508587427065686</v>
      </c>
    </row>
    <row r="575" spans="1:23" ht="15" customHeight="1">
      <c r="A575" s="23"/>
      <c r="B575" s="14">
        <v>5</v>
      </c>
      <c r="C575" s="15" t="s">
        <v>1</v>
      </c>
      <c r="D575" s="67"/>
      <c r="E575" s="68"/>
      <c r="F575" s="61">
        <f>(F503-F$533)/(F$534-F$533)</f>
        <v>0.56841350598386275</v>
      </c>
      <c r="G575" s="61">
        <f>(G503-G$533)/(G$534-G$533)</f>
        <v>0.59418569989426462</v>
      </c>
      <c r="H575" s="61">
        <f>(H503-H$533)/(H$534-H$533)</f>
        <v>0.46876787675965037</v>
      </c>
      <c r="I575" s="61">
        <f>(I503-I$533)/(I$534-I$533)</f>
        <v>0.46045739390877405</v>
      </c>
      <c r="J575" s="61">
        <f>(J503-J$533)/(J$534-J$533)</f>
        <v>1</v>
      </c>
      <c r="K575" s="61">
        <f>(K503-K$533)/(K$534-K$533)</f>
        <v>0.73086507653969446</v>
      </c>
      <c r="L575" s="61">
        <f>(L503-L$533)/(L$534-L$533)</f>
        <v>0.63847643641058727</v>
      </c>
      <c r="M575" s="61">
        <f>(M503-M$533)/(M$534-M$533)</f>
        <v>0</v>
      </c>
      <c r="N575" s="61">
        <f>(N503-N$533)/(N$534-N$533)</f>
        <v>5.8069199128962063E-3</v>
      </c>
      <c r="O575" s="61">
        <f>(O503-O$533)/(O$534-O$533)</f>
        <v>0.44455323789999074</v>
      </c>
      <c r="P575" s="61">
        <f>(P503-P$533)/(P$534-P$533)</f>
        <v>0.4981286334330351</v>
      </c>
      <c r="Q575" s="61">
        <f>(Q503-Q$533)/(Q$534-Q$533)</f>
        <v>0.53677069671894928</v>
      </c>
      <c r="R575" s="61">
        <f>(R503-R$533)/(R$534-R$533)</f>
        <v>0.34617213504517352</v>
      </c>
      <c r="S575" s="61">
        <f>(S503-S$533)/(S$534-S$533)</f>
        <v>0.36099343386161603</v>
      </c>
      <c r="T575" s="61">
        <f>(T503-T$533)/(T$534-T$533)</f>
        <v>7.2764395889802949E-2</v>
      </c>
      <c r="U575" s="61">
        <f>(U503-U$533)/(U$534-U$533)</f>
        <v>0.65472678747015034</v>
      </c>
      <c r="V575" s="61">
        <f>(V503-V$533)/(V$534-V$533)</f>
        <v>0.95744256832771124</v>
      </c>
      <c r="W575" s="61">
        <f>(W503-W$533)/(W$534-W$533)</f>
        <v>0.68168878223226037</v>
      </c>
    </row>
    <row r="576" spans="1:23" ht="15" customHeight="1">
      <c r="A576" s="23"/>
      <c r="B576" s="14">
        <v>6</v>
      </c>
      <c r="C576" s="15" t="s">
        <v>0</v>
      </c>
      <c r="D576" s="67"/>
      <c r="E576" s="68"/>
      <c r="F576" s="61">
        <f>(F504-F$533)/(F$534-F$533)</f>
        <v>0.2303236882982938</v>
      </c>
      <c r="G576" s="61">
        <f>(G504-G$533)/(G$534-G$533)</f>
        <v>0</v>
      </c>
      <c r="H576" s="61">
        <f>(H504-H$533)/(H$534-H$533)</f>
        <v>0</v>
      </c>
      <c r="I576" s="61">
        <f>(I504-I$533)/(I$534-I$533)</f>
        <v>0</v>
      </c>
      <c r="J576" s="61">
        <f>(J504-J$533)/(J$534-J$533)</f>
        <v>0</v>
      </c>
      <c r="K576" s="61">
        <f>(K504-K$533)/(K$534-K$533)</f>
        <v>0.79067283730865012</v>
      </c>
      <c r="L576" s="61">
        <f>(L504-L$533)/(L$534-L$533)</f>
        <v>0.48181622552184206</v>
      </c>
      <c r="M576" s="61">
        <f>(M504-M$533)/(M$534-M$533)</f>
        <v>0.36231884057971003</v>
      </c>
      <c r="N576" s="61">
        <f>(N504-N$533)/(N$534-N$533)</f>
        <v>0.40067747398983788</v>
      </c>
      <c r="O576" s="61">
        <f>(O504-O$533)/(O$534-O$533)</f>
        <v>0.18369626461820901</v>
      </c>
      <c r="P576" s="61">
        <f>(P504-P$533)/(P$534-P$533)</f>
        <v>0.27102899314021434</v>
      </c>
      <c r="Q576" s="61">
        <f>(Q504-Q$533)/(Q$534-Q$533)</f>
        <v>1.6811869519925041E-2</v>
      </c>
      <c r="R576" s="61">
        <f>(R504-R$533)/(R$534-R$533)</f>
        <v>0.13314312886352828</v>
      </c>
      <c r="S576" s="61">
        <f>(S504-S$533)/(S$534-S$533)</f>
        <v>4.9716253887718082E-2</v>
      </c>
      <c r="T576" s="61">
        <f>(T504-T$533)/(T$534-T$533)</f>
        <v>0.10173156436593896</v>
      </c>
      <c r="U576" s="61">
        <f>(U504-U$533)/(U$534-U$533)</f>
        <v>0.66160977665402443</v>
      </c>
      <c r="V576" s="61">
        <f>(V504-V$533)/(V$534-V$533)</f>
        <v>0.93447551351806613</v>
      </c>
      <c r="W576" s="61">
        <f>(W504-W$533)/(W$534-W$533)</f>
        <v>0.71627376246941454</v>
      </c>
    </row>
    <row r="577" spans="1:23" ht="15" customHeight="1">
      <c r="A577" s="23"/>
      <c r="B577" s="14">
        <v>7</v>
      </c>
      <c r="C577" s="15" t="s">
        <v>0</v>
      </c>
      <c r="D577" s="67"/>
      <c r="E577" s="68"/>
      <c r="F577" s="61">
        <f>(F505-F$533)/(F$534-F$533)</f>
        <v>0.4997390117664815</v>
      </c>
      <c r="G577" s="61">
        <f>(G505-G$533)/(G$534-G$533)</f>
        <v>0.57516557872510732</v>
      </c>
      <c r="H577" s="61">
        <f>(H505-H$533)/(H$534-H$533)</f>
        <v>0.45245301998478832</v>
      </c>
      <c r="I577" s="61">
        <f>(I505-I$533)/(I$534-I$533)</f>
        <v>0.29272033387342189</v>
      </c>
      <c r="J577" s="61">
        <f>(J505-J$533)/(J$534-J$533)</f>
        <v>0.36197198143188364</v>
      </c>
      <c r="K577" s="61">
        <f>(K505-K$533)/(K$534-K$533)</f>
        <v>0.76076895692417335</v>
      </c>
      <c r="L577" s="61">
        <f>(L505-L$533)/(L$534-L$533)</f>
        <v>0.20464816010329251</v>
      </c>
      <c r="M577" s="61">
        <f>(M505-M$533)/(M$534-M$533)</f>
        <v>0.44927536231884052</v>
      </c>
      <c r="N577" s="61">
        <f>(N505-N$533)/(N$534-N$533)</f>
        <v>0.58069199128962012</v>
      </c>
      <c r="O577" s="61">
        <f>(O505-O$533)/(O$534-O$533)</f>
        <v>9.0040444833915864E-2</v>
      </c>
      <c r="P577" s="61">
        <f>(P505-P$533)/(P$534-P$533)</f>
        <v>0.20935822434979198</v>
      </c>
      <c r="Q577" s="61">
        <f>(Q505-Q$533)/(Q$534-Q$533)</f>
        <v>0.49272241214116969</v>
      </c>
      <c r="R577" s="61">
        <f>(R505-R$533)/(R$534-R$533)</f>
        <v>0.29291488349976225</v>
      </c>
      <c r="S577" s="61">
        <f>(S505-S$533)/(S$534-S$533)</f>
        <v>0.31437619215379481</v>
      </c>
      <c r="T577" s="61">
        <f>(T505-T$533)/(T$534-T$533)</f>
        <v>0.11709965677812272</v>
      </c>
      <c r="U577" s="61">
        <f>(U505-U$533)/(U$534-U$533)</f>
        <v>0.63112796741115329</v>
      </c>
      <c r="V577" s="61">
        <f>(V505-V$533)/(V$534-V$533)</f>
        <v>0.91716213423494675</v>
      </c>
      <c r="W577" s="61">
        <f>(W505-W$533)/(W$534-W$533)</f>
        <v>0.70145162808206274</v>
      </c>
    </row>
    <row r="578" spans="1:23" ht="15" customHeight="1">
      <c r="A578" s="23"/>
      <c r="B578" s="14">
        <v>8</v>
      </c>
      <c r="C578" s="15" t="s">
        <v>0</v>
      </c>
      <c r="D578" s="67"/>
      <c r="E578" s="68"/>
      <c r="F578" s="61">
        <f>(F506-F$533)/(F$534-F$533)</f>
        <v>0.43212104822936775</v>
      </c>
      <c r="G578" s="61">
        <f>(G506-G$533)/(G$534-G$533)</f>
        <v>0.6696805789468202</v>
      </c>
      <c r="H578" s="61">
        <f>(H506-H$533)/(H$534-H$533)</f>
        <v>0.60751726951625629</v>
      </c>
      <c r="I578" s="61">
        <f>(I506-I$533)/(I$534-I$533)</f>
        <v>0.47382733670384813</v>
      </c>
      <c r="J578" s="61">
        <f>(J506-J$533)/(J$534-J$533)</f>
        <v>0.74342536119526659</v>
      </c>
      <c r="K578" s="61">
        <f>(K506-K$533)/(K$534-K$533)</f>
        <v>0.6710573157707368</v>
      </c>
      <c r="L578" s="61">
        <f>(L506-L$533)/(L$534-L$533)</f>
        <v>0.68667957822250913</v>
      </c>
      <c r="M578" s="61">
        <f>(M506-M$533)/(M$534-M$533)</f>
        <v>0.40579710144927528</v>
      </c>
      <c r="N578" s="61">
        <f>(N506-N$533)/(N$534-N$533)</f>
        <v>0.57488507137672396</v>
      </c>
      <c r="O578" s="61">
        <f>(O506-O$533)/(O$534-O$533)</f>
        <v>0.63930444436310685</v>
      </c>
      <c r="P578" s="61">
        <f>(P506-P$533)/(P$534-P$533)</f>
        <v>0.69162551688407914</v>
      </c>
      <c r="Q578" s="61">
        <f>(Q506-Q$533)/(Q$534-Q$533)</f>
        <v>0.72901193954146315</v>
      </c>
      <c r="R578" s="61">
        <f>(R506-R$533)/(R$534-R$533)</f>
        <v>0.50594388968140747</v>
      </c>
      <c r="S578" s="61">
        <f>(S506-S$533)/(S$534-S$533)</f>
        <v>0.49465330720708861</v>
      </c>
      <c r="T578" s="61">
        <f>(T506-T$533)/(T$534-T$533)</f>
        <v>0.10292233586020808</v>
      </c>
      <c r="U578" s="61">
        <f>(U506-U$533)/(U$534-U$533)</f>
        <v>0.73240623683101558</v>
      </c>
      <c r="V578" s="61">
        <f>(V506-V$533)/(V$534-V$533)</f>
        <v>0.93087000830582656</v>
      </c>
      <c r="W578" s="61">
        <f>(W506-W$533)/(W$534-W$533)</f>
        <v>0.8091591379634856</v>
      </c>
    </row>
    <row r="579" spans="1:23" ht="15" customHeight="1">
      <c r="A579" s="23"/>
      <c r="B579" s="14">
        <v>9</v>
      </c>
      <c r="C579" s="15" t="s">
        <v>0</v>
      </c>
      <c r="D579" s="67"/>
      <c r="E579" s="68"/>
      <c r="F579" s="61">
        <f>(F507-F$533)/(F$534-F$533)</f>
        <v>0.66667085924873115</v>
      </c>
      <c r="G579" s="61">
        <f>(G507-G$533)/(G$534-G$533)</f>
        <v>0.57533643087235498</v>
      </c>
      <c r="H579" s="61">
        <f>(H507-H$533)/(H$534-H$533)</f>
        <v>0.45415291034899086</v>
      </c>
      <c r="I579" s="61">
        <f>(I507-I$533)/(I$534-I$533)</f>
        <v>0.28512663769795005</v>
      </c>
      <c r="J579" s="61">
        <f>(J507-J$533)/(J$534-J$533)</f>
        <v>0.44260271163670389</v>
      </c>
      <c r="K579" s="61">
        <f>(K507-K$533)/(K$534-K$533)</f>
        <v>0.76076895692417124</v>
      </c>
      <c r="L579" s="61">
        <f>(L507-L$533)/(L$534-L$533)</f>
        <v>0.62642565095760716</v>
      </c>
      <c r="M579" s="61">
        <f>(M507-M$533)/(M$534-M$533)</f>
        <v>0.34057971014492722</v>
      </c>
      <c r="N579" s="61">
        <f>(N507-N$533)/(N$534-N$533)</f>
        <v>0.63295427050568598</v>
      </c>
      <c r="O579" s="61">
        <f>(O507-O$533)/(O$534-O$533)</f>
        <v>0.36571409556807166</v>
      </c>
      <c r="P579" s="61">
        <f>(P507-P$533)/(P$534-P$533)</f>
        <v>0.50762152073033595</v>
      </c>
      <c r="Q579" s="61">
        <f>(Q507-Q$533)/(Q$534-Q$533)</f>
        <v>0.50329421241503913</v>
      </c>
      <c r="R579" s="61">
        <f>(R507-R$533)/(R$534-R$533)</f>
        <v>0.27960057061340943</v>
      </c>
      <c r="S579" s="61">
        <f>(S507-S$533)/(S$534-S$533)</f>
        <v>0.32105298349322986</v>
      </c>
      <c r="T579" s="61">
        <f>(T507-T$533)/(T$534-T$533)</f>
        <v>9.8933174482980932E-2</v>
      </c>
      <c r="U579" s="61">
        <f>(U507-U$533)/(U$534-U$533)</f>
        <v>0.69700800674252006</v>
      </c>
      <c r="V579" s="61">
        <f>(V507-V$533)/(V$534-V$533)</f>
        <v>0.92303098006638906</v>
      </c>
      <c r="W579" s="61">
        <f>(W507-W$533)/(W$534-W$533)</f>
        <v>0.75975202333897973</v>
      </c>
    </row>
    <row r="580" spans="1:23" ht="15" customHeight="1">
      <c r="A580" s="23"/>
      <c r="B580" s="14">
        <v>10</v>
      </c>
      <c r="C580" s="15" t="s">
        <v>0</v>
      </c>
      <c r="D580" s="67"/>
      <c r="E580" s="68"/>
      <c r="F580" s="61">
        <f>(F508-F$533)/(F$534-F$533)</f>
        <v>0.85050719761525928</v>
      </c>
      <c r="G580" s="61">
        <f>(G508-G$533)/(G$534-G$533)</f>
        <v>0.56789255324601118</v>
      </c>
      <c r="H580" s="61">
        <f>(H508-H$533)/(H$534-H$533)</f>
        <v>0.44234618219795124</v>
      </c>
      <c r="I580" s="61">
        <f>(I508-I$533)/(I$534-I$533)</f>
        <v>0.4172101882273993</v>
      </c>
      <c r="J580" s="61">
        <f>(J508-J$533)/(J$534-J$533)</f>
        <v>0.56664792427770061</v>
      </c>
      <c r="K580" s="61">
        <f>(K508-K$533)/(K$534-K$533)</f>
        <v>0.8205767176931289</v>
      </c>
      <c r="L580" s="61">
        <f>(L508-L$533)/(L$534-L$533)</f>
        <v>0.36130837099203789</v>
      </c>
      <c r="M580" s="61">
        <f>(M508-M$533)/(M$534-M$533)</f>
        <v>0.38405797101449246</v>
      </c>
      <c r="N580" s="61">
        <f>(N508-N$533)/(N$534-N$533)</f>
        <v>0.48778127268328092</v>
      </c>
      <c r="O580" s="61">
        <f>(O508-O$533)/(O$534-O$533)</f>
        <v>0.47236739717775578</v>
      </c>
      <c r="P580" s="61">
        <f>(P508-P$533)/(P$534-P$533)</f>
        <v>0.30938766461190526</v>
      </c>
      <c r="Q580" s="61">
        <f>(Q508-Q$533)/(Q$534-Q$533)</f>
        <v>0.5101642404296356</v>
      </c>
      <c r="R580" s="61">
        <f>(R508-R$533)/(R$534-R$533)</f>
        <v>0.29291488349976225</v>
      </c>
      <c r="S580" s="61">
        <f>(S508-S$533)/(S$534-S$533)</f>
        <v>0.31424898507569793</v>
      </c>
      <c r="T580" s="61">
        <f>(T508-T$533)/(T$534-T$533)</f>
        <v>0.10864670847927489</v>
      </c>
      <c r="U580" s="61">
        <f>(U508-U$533)/(U$534-U$533)</f>
        <v>0.6645596291613991</v>
      </c>
      <c r="V580" s="61">
        <f>(V508-V$533)/(V$534-V$533)</f>
        <v>0.95259128142577609</v>
      </c>
      <c r="W580" s="61">
        <f>(W508-W$533)/(W$534-W$533)</f>
        <v>0.70738048183700342</v>
      </c>
    </row>
    <row r="581" spans="1:23" ht="15" customHeight="1">
      <c r="A581" s="23"/>
      <c r="B581" s="14">
        <v>11</v>
      </c>
      <c r="C581" s="15" t="s">
        <v>1</v>
      </c>
      <c r="D581" s="67"/>
      <c r="E581" s="68"/>
      <c r="F581" s="61">
        <f>(F509-F$533)/(F$534-F$533)</f>
        <v>0.56418738326279305</v>
      </c>
      <c r="G581" s="61">
        <f>(G509-G$533)/(G$534-G$533)</f>
        <v>0.60338610752759492</v>
      </c>
      <c r="H581" s="61">
        <f>(H509-H$533)/(H$534-H$533)</f>
        <v>0.4893065574525402</v>
      </c>
      <c r="I581" s="61">
        <f>(I509-I$533)/(I$534-I$533)</f>
        <v>0.41471013978015697</v>
      </c>
      <c r="J581" s="61">
        <f>(J509-J$533)/(J$534-J$533)</f>
        <v>0.59000934831323359</v>
      </c>
      <c r="K581" s="61">
        <f>(K509-K$533)/(K$534-K$533)</f>
        <v>0.73086507653969446</v>
      </c>
      <c r="L581" s="61">
        <f>(L509-L$533)/(L$534-L$533)</f>
        <v>0.39746072735097915</v>
      </c>
      <c r="M581" s="61">
        <f>(M509-M$533)/(M$534-M$533)</f>
        <v>0.40579710144927528</v>
      </c>
      <c r="N581" s="61">
        <f>(N509-N$533)/(N$534-N$533)</f>
        <v>0.63295427050568598</v>
      </c>
      <c r="O581" s="61">
        <f>(O509-O$533)/(O$534-O$533)</f>
        <v>8.254601611045434E-2</v>
      </c>
      <c r="P581" s="61">
        <f>(P509-P$533)/(P$534-P$533)</f>
        <v>0.33679958285065797</v>
      </c>
      <c r="Q581" s="61">
        <f>(Q509-Q$533)/(Q$534-Q$533)</f>
        <v>0.54211736926518084</v>
      </c>
      <c r="R581" s="61">
        <f>(R509-R$533)/(R$534-R$533)</f>
        <v>0.34617213504517352</v>
      </c>
      <c r="S581" s="61">
        <f>(S509-S$533)/(S$534-S$533)</f>
        <v>0.36099343386161603</v>
      </c>
      <c r="T581" s="61">
        <f>(T509-T$533)/(T$534-T$533)</f>
        <v>0.10150018823823967</v>
      </c>
      <c r="U581" s="61">
        <f>(U509-U$533)/(U$534-U$533)</f>
        <v>0.64489394577890158</v>
      </c>
      <c r="V581" s="61">
        <f>(V509-V$533)/(V$534-V$533)</f>
        <v>0.95828572425172953</v>
      </c>
      <c r="W581" s="61">
        <f>(W509-W$533)/(W$534-W$533)</f>
        <v>0.6836650668172406</v>
      </c>
    </row>
    <row r="582" spans="1:23" ht="15" customHeight="1">
      <c r="A582" s="23"/>
      <c r="B582" s="14">
        <v>12</v>
      </c>
      <c r="C582" s="15" t="s">
        <v>1</v>
      </c>
      <c r="D582" s="67"/>
      <c r="E582" s="68"/>
      <c r="F582" s="61">
        <f>(F510-F$533)/(F$534-F$533)</f>
        <v>0.65927514448685931</v>
      </c>
      <c r="G582" s="61">
        <f>(G510-G$533)/(G$534-G$533)</f>
        <v>0.56624846682275387</v>
      </c>
      <c r="H582" s="61">
        <f>(H510-H$533)/(H$534-H$533)</f>
        <v>0.34112164720911675</v>
      </c>
      <c r="I582" s="61">
        <f>(I510-I$533)/(I$534-I$533)</f>
        <v>0.39947323393178868</v>
      </c>
      <c r="J582" s="61">
        <f>(J510-J$533)/(J$534-J$533)</f>
        <v>0.57785276483460613</v>
      </c>
      <c r="K582" s="61">
        <f>(K510-K$533)/(K$534-K$533)</f>
        <v>0.79067283730865012</v>
      </c>
      <c r="L582" s="61">
        <f>(L510-L$533)/(L$534-L$533)</f>
        <v>0.61437486550462672</v>
      </c>
      <c r="M582" s="61">
        <f>(M510-M$533)/(M$534-M$533)</f>
        <v>0.40579710144927528</v>
      </c>
      <c r="N582" s="61">
        <f>(N510-N$533)/(N$534-N$533)</f>
        <v>0.56327123155093151</v>
      </c>
      <c r="O582" s="61">
        <f>(O510-O$533)/(O$534-O$533)</f>
        <v>0.1926218959638801</v>
      </c>
      <c r="P582" s="61">
        <f>(P510-P$533)/(P$534-P$533)</f>
        <v>0.21328411724369761</v>
      </c>
      <c r="Q582" s="61">
        <f>(Q510-Q$533)/(Q$534-Q$533)</f>
        <v>0.41687962618456753</v>
      </c>
      <c r="R582" s="61">
        <f>(R510-R$533)/(R$534-R$533)</f>
        <v>5.3257251545411312E-2</v>
      </c>
      <c r="S582" s="61">
        <f>(S510-S$533)/(S$534-S$533)</f>
        <v>9.5755548868822829E-2</v>
      </c>
      <c r="T582" s="61">
        <f>(T510-T$533)/(T$534-T$533)</f>
        <v>4.360867310591203E-2</v>
      </c>
      <c r="U582" s="61">
        <f>(U510-U$533)/(U$534-U$533)</f>
        <v>0.60949571569040595</v>
      </c>
      <c r="V582" s="61">
        <f>(V510-V$533)/(V$534-V$533)</f>
        <v>0.98581738590663703</v>
      </c>
      <c r="W582" s="61">
        <f>(W510-W$533)/(W$534-W$533)</f>
        <v>0.67378364389233936</v>
      </c>
    </row>
    <row r="583" spans="1:23" ht="15" customHeight="1">
      <c r="A583" s="23"/>
      <c r="B583" s="14">
        <v>13</v>
      </c>
      <c r="C583" s="15" t="s">
        <v>0</v>
      </c>
      <c r="D583" s="67"/>
      <c r="E583" s="68"/>
      <c r="F583" s="61">
        <f>(F511-F$533)/(F$534-F$533)</f>
        <v>0.95404720428146472</v>
      </c>
      <c r="G583" s="61">
        <f>(G511-G$533)/(G$534-G$533)</f>
        <v>0.54910698588681661</v>
      </c>
      <c r="H583" s="61">
        <f>(H511-H$533)/(H$534-H$533)</f>
        <v>0.41477989516928238</v>
      </c>
      <c r="I583" s="61">
        <f>(I511-I$533)/(I$534-I$533)</f>
        <v>0.29901473895071629</v>
      </c>
      <c r="J583" s="61">
        <f>(J511-J$533)/(J$534-J$533)</f>
        <v>0.1182144937945865</v>
      </c>
      <c r="K583" s="61">
        <f>(K511-K$533)/(K$534-K$533)</f>
        <v>0.82057671769313112</v>
      </c>
      <c r="L583" s="61">
        <f>(L511-L$533)/(L$534-L$533)</f>
        <v>0.44566386916290079</v>
      </c>
      <c r="M583" s="61">
        <f>(M511-M$533)/(M$534-M$533)</f>
        <v>0.38405797101449246</v>
      </c>
      <c r="N583" s="61">
        <f>(N511-N$533)/(N$534-N$533)</f>
        <v>0.73167190902492152</v>
      </c>
      <c r="O583" s="61">
        <f>(O511-O$533)/(O$534-O$533)</f>
        <v>0.36391152233790536</v>
      </c>
      <c r="P583" s="61">
        <f>(P511-P$533)/(P$534-P$533)</f>
        <v>0.65125829726064122</v>
      </c>
      <c r="Q583" s="61">
        <f>(Q511-Q$533)/(Q$534-Q$533)</f>
        <v>0.5268984634548467</v>
      </c>
      <c r="R583" s="61">
        <f>(R511-R$533)/(R$534-R$533)</f>
        <v>0.31954350927246788</v>
      </c>
      <c r="S583" s="61">
        <f>(S511-S$533)/(S$534-S$533)</f>
        <v>0.30667709296264289</v>
      </c>
      <c r="T583" s="61">
        <f>(T511-T$533)/(T$534-T$533)</f>
        <v>0.15816662457224309</v>
      </c>
      <c r="U583" s="61">
        <f>(U511-U$533)/(U$534-U$533)</f>
        <v>0.62129512571990453</v>
      </c>
      <c r="V583" s="61">
        <f>(V511-V$533)/(V$534-V$533)</f>
        <v>0.96462159363568356</v>
      </c>
      <c r="W583" s="61">
        <f>(W511-W$533)/(W$534-W$533)</f>
        <v>0.66983107472237891</v>
      </c>
    </row>
    <row r="584" spans="1:23" ht="15" customHeight="1">
      <c r="A584" s="23"/>
      <c r="B584" s="14">
        <v>14</v>
      </c>
      <c r="C584" s="15" t="s">
        <v>0</v>
      </c>
      <c r="D584" s="67"/>
      <c r="E584" s="68"/>
      <c r="F584" s="61">
        <f>(F512-F$533)/(F$534-F$533)</f>
        <v>0.61807044795643062</v>
      </c>
      <c r="G584" s="61">
        <f>(G512-G$533)/(G$534-G$533)</f>
        <v>0.57991367994656295</v>
      </c>
      <c r="H584" s="61">
        <f>(H512-H$533)/(H$534-H$533)</f>
        <v>0.38974042671150894</v>
      </c>
      <c r="I584" s="61">
        <f>(I512-I$533)/(I$534-I$533)</f>
        <v>0.45221773237212315</v>
      </c>
      <c r="J584" s="61">
        <f>(J512-J$533)/(J$534-J$533)</f>
        <v>0.77743196424193461</v>
      </c>
      <c r="K584" s="61">
        <f>(K512-K$533)/(K$534-K$533)</f>
        <v>0.8205767176931289</v>
      </c>
      <c r="L584" s="61">
        <f>(L512-L$533)/(L$534-L$533)</f>
        <v>0.43361308370992041</v>
      </c>
      <c r="M584" s="61">
        <f>(M512-M$533)/(M$534-M$533)</f>
        <v>0.2898550724637679</v>
      </c>
      <c r="N584" s="61">
        <f>(N512-N$533)/(N$534-N$533)</f>
        <v>0.19162835712557469</v>
      </c>
      <c r="O584" s="61">
        <f>(O512-O$533)/(O$534-O$533)</f>
        <v>0</v>
      </c>
      <c r="P584" s="61">
        <f>(P512-P$533)/(P$534-P$533)</f>
        <v>0</v>
      </c>
      <c r="Q584" s="61">
        <f>(Q512-Q$533)/(Q$534-Q$533)</f>
        <v>0</v>
      </c>
      <c r="R584" s="61">
        <f>(R512-R$533)/(R$534-R$533)</f>
        <v>1.3314312886352828E-2</v>
      </c>
      <c r="S584" s="61">
        <f>(S512-S$533)/(S$534-S$533)</f>
        <v>0</v>
      </c>
      <c r="T584" s="61">
        <f>(T512-T$533)/(T$534-T$533)</f>
        <v>0.17606791591146032</v>
      </c>
      <c r="U584" s="61">
        <f>(U512-U$533)/(U$534-U$533)</f>
        <v>0.65177693496277567</v>
      </c>
      <c r="V584" s="61">
        <f>(V512-V$533)/(V$534-V$533)</f>
        <v>0.90664294808904944</v>
      </c>
      <c r="W584" s="61">
        <f>(W512-W$533)/(W$534-W$533)</f>
        <v>0.70540419725202319</v>
      </c>
    </row>
    <row r="585" spans="1:23" ht="15" customHeight="1">
      <c r="A585" s="23"/>
      <c r="B585" s="14">
        <v>15</v>
      </c>
      <c r="C585" s="15" t="s">
        <v>1</v>
      </c>
      <c r="D585" s="67"/>
      <c r="E585" s="68"/>
      <c r="F585" s="61">
        <f>(F513-F$533)/(F$534-F$533)</f>
        <v>0.74168453754771679</v>
      </c>
      <c r="G585" s="61">
        <f>(G513-G$533)/(G$534-G$533)</f>
        <v>0.58939337981914164</v>
      </c>
      <c r="H585" s="61">
        <f>(H513-H$533)/(H$534-H$533)</f>
        <v>0.37417332007770715</v>
      </c>
      <c r="I585" s="61">
        <f>(I513-I$533)/(I$534-I$533)</f>
        <v>0.40949829112244318</v>
      </c>
      <c r="J585" s="61">
        <f>(J513-J$533)/(J$534-J$533)</f>
        <v>0.7201323508966877</v>
      </c>
      <c r="K585" s="61">
        <f>(K513-K$533)/(K$534-K$533)</f>
        <v>0.79067283730865223</v>
      </c>
      <c r="L585" s="61">
        <f>(L513-L$533)/(L$534-L$533)</f>
        <v>0.5420701527867442</v>
      </c>
      <c r="M585" s="61">
        <f>(M513-M$533)/(M$534-M$533)</f>
        <v>0.31884057971014473</v>
      </c>
      <c r="N585" s="61">
        <f>(N513-N$533)/(N$534-N$533)</f>
        <v>0.63295427050568598</v>
      </c>
      <c r="O585" s="61">
        <f>(O513-O$533)/(O$534-O$533)</f>
        <v>0.12993492437922113</v>
      </c>
      <c r="P585" s="61">
        <f>(P513-P$533)/(P$534-P$533)</f>
        <v>0.28793505696465083</v>
      </c>
      <c r="Q585" s="61">
        <f>(Q513-Q$533)/(Q$534-Q$533)</f>
        <v>0.5209409140877469</v>
      </c>
      <c r="R585" s="61">
        <f>(R513-R$533)/(R$534-R$533)</f>
        <v>0.31954350927246788</v>
      </c>
      <c r="S585" s="61">
        <f>(S513-S$533)/(S$534-S$533)</f>
        <v>0.35102510297135392</v>
      </c>
      <c r="T585" s="61">
        <f>(T513-T$533)/(T$534-T$533)</f>
        <v>6.8384821447487712E-2</v>
      </c>
      <c r="U585" s="61">
        <f>(U513-U$533)/(U$534-U$533)</f>
        <v>0.58786346396965872</v>
      </c>
      <c r="V585" s="61">
        <f>(V513-V$533)/(V$534-V$533)</f>
        <v>0.92367106540596966</v>
      </c>
      <c r="W585" s="61">
        <f>(W513-W$533)/(W$534-W$533)</f>
        <v>0.67773621306229992</v>
      </c>
    </row>
    <row r="586" spans="1:23" ht="15" customHeight="1">
      <c r="A586" s="23"/>
      <c r="B586" s="14">
        <v>16</v>
      </c>
      <c r="C586" s="15" t="s">
        <v>0</v>
      </c>
      <c r="D586" s="67"/>
      <c r="E586" s="68"/>
      <c r="F586" s="61">
        <f>(F514-F$533)/(F$534-F$533)</f>
        <v>0.63814453088151124</v>
      </c>
      <c r="G586" s="61">
        <f>(G514-G$533)/(G$534-G$533)</f>
        <v>0.59051446996531098</v>
      </c>
      <c r="H586" s="61">
        <f>(H514-H$533)/(H$534-H$533)</f>
        <v>0.44853690123762463</v>
      </c>
      <c r="I586" s="61">
        <f>(I514-I$533)/(I$534-I$533)</f>
        <v>0.46967272215652978</v>
      </c>
      <c r="J586" s="61">
        <f>(J514-J$533)/(J$534-J$533)</f>
        <v>0.71606899170508709</v>
      </c>
      <c r="K586" s="61">
        <f>(K514-K$533)/(K$534-K$533)</f>
        <v>0.73086507653969446</v>
      </c>
      <c r="L586" s="61">
        <f>(L514-L$533)/(L$534-L$533)</f>
        <v>0.43361308370992041</v>
      </c>
      <c r="M586" s="61">
        <f>(M514-M$533)/(M$534-M$533)</f>
        <v>0.42753623188405776</v>
      </c>
      <c r="N586" s="61">
        <f>(N514-N$533)/(N$534-N$533)</f>
        <v>0.6503750302443746</v>
      </c>
      <c r="O586" s="61">
        <f>(O514-O$533)/(O$534-O$533)</f>
        <v>0.43247552099790637</v>
      </c>
      <c r="P586" s="61">
        <f>(P514-P$533)/(P$534-P$533)</f>
        <v>0.45342413157037975</v>
      </c>
      <c r="Q586" s="61">
        <f>(Q514-Q$533)/(Q$534-Q$533)</f>
        <v>0.50357263619913484</v>
      </c>
      <c r="R586" s="61">
        <f>(R514-R$533)/(R$534-R$533)</f>
        <v>0.23965763195435091</v>
      </c>
      <c r="S586" s="61">
        <f>(S514-S$533)/(S$534-S$533)</f>
        <v>0.26763798899080671</v>
      </c>
      <c r="T586" s="61">
        <f>(T514-T$533)/(T$534-T$533)</f>
        <v>0.11459310366006197</v>
      </c>
      <c r="U586" s="61">
        <f>(U514-U$533)/(U$534-U$533)</f>
        <v>0.64489394577890158</v>
      </c>
      <c r="V586" s="61">
        <f>(V514-V$533)/(V$534-V$533)</f>
        <v>0.94590056807443967</v>
      </c>
      <c r="W586" s="61">
        <f>(W514-W$533)/(W$534-W$533)</f>
        <v>0.72319075851684533</v>
      </c>
    </row>
    <row r="587" spans="1:23" ht="15" customHeight="1">
      <c r="A587" s="23"/>
      <c r="B587" s="14">
        <v>17</v>
      </c>
      <c r="C587" s="15" t="s">
        <v>1</v>
      </c>
      <c r="D587" s="67"/>
      <c r="E587" s="68"/>
      <c r="F587" s="61">
        <f>(F515-F$533)/(F$534-F$533)</f>
        <v>0</v>
      </c>
      <c r="G587" s="61">
        <f>(G515-G$533)/(G$534-G$533)</f>
        <v>0.58608233563359402</v>
      </c>
      <c r="H587" s="61">
        <f>(H515-H$533)/(H$534-H$533)</f>
        <v>0.41758092712120604</v>
      </c>
      <c r="I587" s="61">
        <f>(I515-I$533)/(I$534-I$533)</f>
        <v>0.63296780571888189</v>
      </c>
      <c r="J587" s="61">
        <f>(J515-J$533)/(J$534-J$533)</f>
        <v>0.77811431539518117</v>
      </c>
      <c r="K587" s="61">
        <f>(K515-K$533)/(K$534-K$533)</f>
        <v>0.70096119615521568</v>
      </c>
      <c r="L587" s="61">
        <f>(L515-L$533)/(L$534-L$533)</f>
        <v>0.63847643641058727</v>
      </c>
      <c r="M587" s="61">
        <f>(M515-M$533)/(M$534-M$533)</f>
        <v>0.34057971014492738</v>
      </c>
      <c r="N587" s="61">
        <f>(N515-N$533)/(N$534-N$533)</f>
        <v>0.48197435277038475</v>
      </c>
      <c r="O587" s="61">
        <f>(O515-O$533)/(O$534-O$533)</f>
        <v>1</v>
      </c>
      <c r="P587" s="61">
        <f>(P515-P$533)/(P$534-P$533)</f>
        <v>1</v>
      </c>
      <c r="Q587" s="61">
        <f>(Q515-Q$533)/(Q$534-Q$533)</f>
        <v>0.50135661770237627</v>
      </c>
      <c r="R587" s="61">
        <f>(R515-R$533)/(R$534-R$533)</f>
        <v>0.25297194484070373</v>
      </c>
      <c r="S587" s="61">
        <f>(S515-S$533)/(S$534-S$533)</f>
        <v>0.23561531881438685</v>
      </c>
      <c r="T587" s="61">
        <f>(T515-T$533)/(T$534-T$533)</f>
        <v>0</v>
      </c>
      <c r="U587" s="61">
        <f>(U515-U$533)/(U$534-U$533)</f>
        <v>0.67045933417614834</v>
      </c>
      <c r="V587" s="61">
        <f>(V515-V$533)/(V$534-V$533)</f>
        <v>1</v>
      </c>
      <c r="W587" s="61">
        <f>(W515-W$533)/(W$534-W$533)</f>
        <v>0.70836862412949353</v>
      </c>
    </row>
    <row r="588" spans="1:23" ht="15" customHeight="1">
      <c r="A588" s="23"/>
      <c r="B588" s="14">
        <v>18</v>
      </c>
      <c r="C588" s="15" t="s">
        <v>1</v>
      </c>
      <c r="D588" s="67"/>
      <c r="E588" s="68"/>
      <c r="F588" s="61">
        <f>(F516-F$533)/(F$534-F$533)</f>
        <v>0.61384432523536103</v>
      </c>
      <c r="G588" s="61">
        <f>(G516-G$533)/(G$534-G$533)</f>
        <v>0.58373454030891547</v>
      </c>
      <c r="H588" s="61">
        <f>(H516-H$533)/(H$534-H$533)</f>
        <v>0.44249400568966746</v>
      </c>
      <c r="I588" s="61">
        <f>(I516-I$533)/(I$534-I$533)</f>
        <v>0.31149561347606175</v>
      </c>
      <c r="J588" s="61">
        <f>(J516-J$533)/(J$534-J$533)</f>
        <v>4.4371697831062019E-2</v>
      </c>
      <c r="K588" s="61">
        <f>(K516-K$533)/(K$534-K$533)</f>
        <v>0.79067283730865223</v>
      </c>
      <c r="L588" s="61">
        <f>(L516-L$533)/(L$534-L$533)</f>
        <v>9.6191091026468722E-2</v>
      </c>
      <c r="M588" s="61">
        <f>(M516-M$533)/(M$534-M$533)</f>
        <v>0.54347826086956508</v>
      </c>
      <c r="N588" s="61">
        <f>(N516-N$533)/(N$534-N$533)</f>
        <v>0.51100895233486576</v>
      </c>
      <c r="O588" s="61">
        <f>(O516-O$533)/(O$534-O$533)</f>
        <v>0.35718294634488557</v>
      </c>
      <c r="P588" s="61">
        <f>(P516-P$533)/(P$534-P$533)</f>
        <v>0.3249023207784153</v>
      </c>
      <c r="Q588" s="61">
        <f>(Q516-Q$533)/(Q$534-Q$533)</f>
        <v>0.39902779120083198</v>
      </c>
      <c r="R588" s="61">
        <f>(R516-R$533)/(R$534-R$533)</f>
        <v>0.19971469329529243</v>
      </c>
      <c r="S588" s="61">
        <f>(S516-S$533)/(S$534-S$533)</f>
        <v>0.25225555773368469</v>
      </c>
      <c r="T588" s="61">
        <f>(T516-T$533)/(T$534-T$533)</f>
        <v>7.2367585580843233E-2</v>
      </c>
      <c r="U588" s="61">
        <f>(U516-U$533)/(U$534-U$533)</f>
        <v>0.67144261834527319</v>
      </c>
      <c r="V588" s="61">
        <f>(V516-V$533)/(V$534-V$533)</f>
        <v>0.9542555774855358</v>
      </c>
      <c r="W588" s="61">
        <f>(W516-W$533)/(W$534-W$533)</f>
        <v>0.74789431582909827</v>
      </c>
    </row>
    <row r="589" spans="1:23" ht="15" customHeight="1">
      <c r="A589" s="23"/>
      <c r="B589" s="14">
        <v>19</v>
      </c>
      <c r="C589" s="15" t="s">
        <v>0</v>
      </c>
      <c r="D589" s="67"/>
      <c r="E589" s="68"/>
      <c r="F589" s="61">
        <f>(F517-F$533)/(F$534-F$533)</f>
        <v>0.40782084258321749</v>
      </c>
      <c r="G589" s="61">
        <f>(G517-G$533)/(G$534-G$533)</f>
        <v>0.55253308998245665</v>
      </c>
      <c r="H589" s="61">
        <f>(H517-H$533)/(H$534-H$533)</f>
        <v>0.44529802436505861</v>
      </c>
      <c r="I589" s="61">
        <f>(I517-I$533)/(I$534-I$533)</f>
        <v>0.13471499495678149</v>
      </c>
      <c r="J589" s="61">
        <f>(J517-J$533)/(J$534-J$533)</f>
        <v>0.35652633033321812</v>
      </c>
      <c r="K589" s="61">
        <f>(K517-K$533)/(K$534-K$533)</f>
        <v>0.85048059807760779</v>
      </c>
      <c r="L589" s="61">
        <f>(L517-L$533)/(L$534-L$533)</f>
        <v>0.5420701527867442</v>
      </c>
      <c r="M589" s="61">
        <f>(M517-M$533)/(M$534-M$533)</f>
        <v>0.36231884057971003</v>
      </c>
      <c r="N589" s="61">
        <f>(N517-N$533)/(N$534-N$533)</f>
        <v>0.59811275102830885</v>
      </c>
      <c r="O589" s="61">
        <f>(O517-O$533)/(O$534-O$533)</f>
        <v>0.21553751535938434</v>
      </c>
      <c r="P589" s="61">
        <f>(P517-P$533)/(P$534-P$533)</f>
        <v>0.30852014239183734</v>
      </c>
      <c r="Q589" s="61">
        <f>(Q517-Q$533)/(Q$534-Q$533)</f>
        <v>0.41086651999681612</v>
      </c>
      <c r="R589" s="61">
        <f>(R517-R$533)/(R$534-R$533)</f>
        <v>0.26628625772705655</v>
      </c>
      <c r="S589" s="61">
        <f>(S517-S$533)/(S$534-S$533)</f>
        <v>0.30032111864476213</v>
      </c>
      <c r="T589" s="61">
        <f>(T517-T$533)/(T$534-T$533)</f>
        <v>6.0162604439118923E-2</v>
      </c>
      <c r="U589" s="61">
        <f>(U517-U$533)/(U$534-U$533)</f>
        <v>0.61932855738165471</v>
      </c>
      <c r="V589" s="61">
        <f>(V517-V$533)/(V$534-V$533)</f>
        <v>0.92716633267039372</v>
      </c>
      <c r="W589" s="61">
        <f>(W517-W$533)/(W$534-W$533)</f>
        <v>0.70935676642198364</v>
      </c>
    </row>
    <row r="590" spans="1:23" ht="15" customHeight="1">
      <c r="A590" s="23"/>
      <c r="B590" s="14">
        <v>20</v>
      </c>
      <c r="C590" s="15" t="s">
        <v>0</v>
      </c>
      <c r="D590" s="67"/>
      <c r="E590" s="68"/>
      <c r="F590" s="61">
        <f>(F518-F$533)/(F$534-F$533)</f>
        <v>0.54728289237851468</v>
      </c>
      <c r="G590" s="61">
        <f>(G518-G$533)/(G$534-G$533)</f>
        <v>0.57601669745552797</v>
      </c>
      <c r="H590" s="61">
        <f>(H518-H$533)/(H$534-H$533)</f>
        <v>0.45419100045333921</v>
      </c>
      <c r="I590" s="61">
        <f>(I518-I$533)/(I$534-I$533)</f>
        <v>0.29781156514514689</v>
      </c>
      <c r="J590" s="61">
        <f>(J518-J$533)/(J$534-J$533)</f>
        <v>0.40745910390008455</v>
      </c>
      <c r="K590" s="61">
        <f>(K518-K$533)/(K$534-K$533)</f>
        <v>0.73086507653969446</v>
      </c>
      <c r="L590" s="61">
        <f>(L518-L$533)/(L$534-L$533)</f>
        <v>0.75898429094039155</v>
      </c>
      <c r="M590" s="61">
        <f>(M518-M$533)/(M$534-M$533)</f>
        <v>0.36231884057971003</v>
      </c>
      <c r="N590" s="61">
        <f>(N518-N$533)/(N$534-N$533)</f>
        <v>0.63295427050568598</v>
      </c>
      <c r="O590" s="61">
        <f>(O518-O$533)/(O$534-O$533)</f>
        <v>0.21342851586935924</v>
      </c>
      <c r="P590" s="61">
        <f>(P518-P$533)/(P$534-P$533)</f>
        <v>0.37783405640395301</v>
      </c>
      <c r="Q590" s="61">
        <f>(Q518-Q$533)/(Q$534-Q$533)</f>
        <v>0.69282438894288911</v>
      </c>
      <c r="R590" s="61">
        <f>(R518-R$533)/(R$534-R$533)</f>
        <v>0.23965763195435091</v>
      </c>
      <c r="S590" s="61">
        <f>(S518-S$533)/(S$534-S$533)</f>
        <v>0.2710800811051815</v>
      </c>
      <c r="T590" s="61">
        <f>(T518-T$533)/(T$534-T$533)</f>
        <v>0.15139128472897107</v>
      </c>
      <c r="U590" s="61">
        <f>(U518-U$533)/(U$534-U$533)</f>
        <v>0.61342885236690547</v>
      </c>
      <c r="V590" s="61">
        <f>(V518-V$533)/(V$534-V$533)</f>
        <v>0.89763043042797108</v>
      </c>
      <c r="W590" s="61">
        <f>(W518-W$533)/(W$534-W$533)</f>
        <v>0.66785479013739868</v>
      </c>
    </row>
    <row r="591" spans="1:23" ht="15" customHeight="1">
      <c r="A591" s="23"/>
      <c r="B591" s="14">
        <v>21</v>
      </c>
      <c r="C591" s="15" t="s">
        <v>1</v>
      </c>
      <c r="D591" s="67"/>
      <c r="E591" s="68"/>
      <c r="F591" s="61">
        <f>(F519-F$533)/(F$534-F$533)</f>
        <v>0.7867631799057927</v>
      </c>
      <c r="G591" s="61">
        <f>(G519-G$533)/(G$534-G$533)</f>
        <v>0.59801063718048886</v>
      </c>
      <c r="H591" s="61">
        <f>(H519-H$533)/(H$534-H$533)</f>
        <v>0.54024734181093181</v>
      </c>
      <c r="I591" s="61">
        <f>(I519-I$533)/(I$534-I$533)</f>
        <v>0.326596464288747</v>
      </c>
      <c r="J591" s="61">
        <f>(J519-J$533)/(J$534-J$533)</f>
        <v>7.7117588431253131E-2</v>
      </c>
      <c r="K591" s="61">
        <f>(K519-K$533)/(K$534-K$533)</f>
        <v>0.8106087575649743</v>
      </c>
      <c r="L591" s="61">
        <f>(L519-L$533)/(L$534-L$533)</f>
        <v>0.43763001219424719</v>
      </c>
      <c r="M591" s="61">
        <f>(M519-M$533)/(M$534-M$533)</f>
        <v>0.40579710144927528</v>
      </c>
      <c r="N591" s="61">
        <f>(N519-N$533)/(N$534-N$533)</f>
        <v>0.70263730946044034</v>
      </c>
      <c r="O591" s="61">
        <f>(O519-O$533)/(O$534-O$533)</f>
        <v>0.66842070711161716</v>
      </c>
      <c r="P591" s="61">
        <f>(P519-P$533)/(P$534-P$533)</f>
        <v>0.51270188409548545</v>
      </c>
      <c r="Q591" s="61">
        <f>(Q519-Q$533)/(Q$534-Q$533)</f>
        <v>0.54900399325446458</v>
      </c>
      <c r="R591" s="61">
        <f>(R519-R$533)/(R$534-R$533)</f>
        <v>0.45268663813599619</v>
      </c>
      <c r="S591" s="61">
        <f>(S519-S$533)/(S$534-S$533)</f>
        <v>0.44570960678839561</v>
      </c>
      <c r="T591" s="61">
        <f>(T519-T$533)/(T$534-T$533)</f>
        <v>0.11140838301963656</v>
      </c>
      <c r="U591" s="61">
        <f>(U519-U$533)/(U$534-U$533)</f>
        <v>0.67635903919089768</v>
      </c>
      <c r="V591" s="61">
        <f>(V519-V$533)/(V$534-V$533)</f>
        <v>0.92476665212611142</v>
      </c>
      <c r="W591" s="61">
        <f>(W519-W$533)/(W$534-W$533)</f>
        <v>0.77655044231131176</v>
      </c>
    </row>
    <row r="592" spans="1:23" ht="15" customHeight="1">
      <c r="A592" s="23"/>
      <c r="B592" s="14">
        <v>22</v>
      </c>
      <c r="C592" s="15" t="s">
        <v>0</v>
      </c>
      <c r="D592" s="67"/>
      <c r="E592" s="68"/>
      <c r="F592" s="61">
        <f>(F520-F$533)/(F$534-F$533)</f>
        <v>0.58531799686814112</v>
      </c>
      <c r="G592" s="61">
        <f>(G520-G$533)/(G$534-G$533)</f>
        <v>0.52127982766272807</v>
      </c>
      <c r="H592" s="61">
        <f>(H520-H$533)/(H$534-H$533)</f>
        <v>0.37386772726216766</v>
      </c>
      <c r="I592" s="61">
        <f>(I520-I$533)/(I$534-I$533)</f>
        <v>0.44429336480969522</v>
      </c>
      <c r="J592" s="61">
        <f>(J520-J$533)/(J$534-J$533)</f>
        <v>0.56812226329377302</v>
      </c>
      <c r="K592" s="61">
        <f>(K520-K$533)/(K$534-K$533)</f>
        <v>0.73086507653969446</v>
      </c>
      <c r="L592" s="61">
        <f>(L520-L$533)/(L$534-L$533)</f>
        <v>1</v>
      </c>
      <c r="M592" s="61">
        <f>(M520-M$533)/(M$534-M$533)</f>
        <v>0.5507246376811592</v>
      </c>
      <c r="N592" s="61">
        <f>(N520-N$533)/(N$534-N$533)</f>
        <v>0.59811275102830874</v>
      </c>
      <c r="O592" s="61">
        <f>(O520-O$533)/(O$534-O$533)</f>
        <v>0.19686230911815791</v>
      </c>
      <c r="P592" s="61">
        <f>(P520-P$533)/(P$534-P$533)</f>
        <v>0.31790826582481874</v>
      </c>
      <c r="Q592" s="61">
        <f>(Q520-Q$533)/(Q$534-Q$533)</f>
        <v>0.47733911166285881</v>
      </c>
      <c r="R592" s="61">
        <f>(R520-R$533)/(R$534-R$533)</f>
        <v>0.21302900618164525</v>
      </c>
      <c r="S592" s="61">
        <f>(S520-S$533)/(S$534-S$533)</f>
        <v>0.25104183845889322</v>
      </c>
      <c r="T592" s="61">
        <f>(T520-T$533)/(T$534-T$533)</f>
        <v>0.1197651147031384</v>
      </c>
      <c r="U592" s="61">
        <f>(U520-U$533)/(U$534-U$533)</f>
        <v>0.61539542070515529</v>
      </c>
      <c r="V592" s="61">
        <f>(V520-V$533)/(V$534-V$533)</f>
        <v>0.90298129943606886</v>
      </c>
      <c r="W592" s="61">
        <f>(W520-W$533)/(W$534-W$533)</f>
        <v>0.6915702051571615</v>
      </c>
    </row>
    <row r="593" spans="1:23" ht="15" customHeight="1">
      <c r="A593" s="23"/>
      <c r="B593" s="14">
        <v>23</v>
      </c>
      <c r="C593" s="15" t="s">
        <v>1</v>
      </c>
      <c r="D593" s="67"/>
      <c r="E593" s="68"/>
      <c r="F593" s="61">
        <f>(F521-F$533)/(F$534-F$533)</f>
        <v>0.49709139619271625</v>
      </c>
      <c r="G593" s="61">
        <f>(G521-G$533)/(G$534-G$533)</f>
        <v>0.55873055619345824</v>
      </c>
      <c r="H593" s="61">
        <f>(H521-H$533)/(H$534-H$533)</f>
        <v>0.39482014923643421</v>
      </c>
      <c r="I593" s="61">
        <f>(I521-I$533)/(I$534-I$533)</f>
        <v>1</v>
      </c>
      <c r="J593" s="61">
        <f>(J521-J$533)/(J$534-J$533)</f>
        <v>0.96559168307829901</v>
      </c>
      <c r="K593" s="61">
        <f>(K521-K$533)/(K$534-K$533)</f>
        <v>0</v>
      </c>
      <c r="L593" s="61">
        <f>(L521-L$533)/(L$534-L$533)</f>
        <v>0</v>
      </c>
      <c r="M593" s="61">
        <f>(M521-M$533)/(M$534-M$533)</f>
        <v>0.20406314699792921</v>
      </c>
      <c r="N593" s="61">
        <f>(N521-N$533)/(N$534-N$533)</f>
        <v>1</v>
      </c>
      <c r="O593" s="61">
        <f>(O521-O$533)/(O$534-O$533)</f>
        <v>0.10169909827655058</v>
      </c>
      <c r="P593" s="61">
        <f>(P521-P$533)/(P$534-P$533)</f>
        <v>0.2070157518747317</v>
      </c>
      <c r="Q593" s="61">
        <f>(Q521-Q$533)/(Q$534-Q$533)</f>
        <v>0.35374397191189866</v>
      </c>
      <c r="R593" s="61">
        <f>(R521-R$533)/(R$534-R$533)</f>
        <v>0.12125534950071326</v>
      </c>
      <c r="S593" s="61">
        <f>(S521-S$533)/(S$534-S$533)</f>
        <v>0.16316829136148908</v>
      </c>
      <c r="T593" s="61">
        <f>(T521-T$533)/(T$534-T$533)</f>
        <v>1</v>
      </c>
      <c r="U593" s="61">
        <f>(U521-U$533)/(U$534-U$533)</f>
        <v>1</v>
      </c>
      <c r="V593" s="61">
        <f>(V521-V$533)/(V$534-V$533)</f>
        <v>0</v>
      </c>
      <c r="W593" s="61">
        <f>(W521-W$533)/(W$534-W$533)</f>
        <v>1</v>
      </c>
    </row>
    <row r="594" spans="1:23" ht="15" customHeight="1">
      <c r="A594" s="23"/>
      <c r="B594" s="14">
        <v>24</v>
      </c>
      <c r="C594" s="15" t="s">
        <v>0</v>
      </c>
      <c r="D594" s="67"/>
      <c r="E594" s="68"/>
      <c r="F594" s="61">
        <f>(F522-F$533)/(F$534-F$533)</f>
        <v>0.91495556911157083</v>
      </c>
      <c r="G594" s="61">
        <f>(G522-G$533)/(G$534-G$533)</f>
        <v>0.58165243070084471</v>
      </c>
      <c r="H594" s="61">
        <f>(H522-H$533)/(H$534-H$533)</f>
        <v>0.45947893301940357</v>
      </c>
      <c r="I594" s="61">
        <f>(I522-I$533)/(I$534-I$533)</f>
        <v>0.3381248422731265</v>
      </c>
      <c r="J594" s="61">
        <f>(J522-J$533)/(J$534-J$533)</f>
        <v>0.39672083225545152</v>
      </c>
      <c r="K594" s="61">
        <f>(K522-K$533)/(K$534-K$533)</f>
        <v>0.8106087575649743</v>
      </c>
      <c r="L594" s="61">
        <f>(L522-L$533)/(L$534-L$533)</f>
        <v>0.42156229825694003</v>
      </c>
      <c r="M594" s="61">
        <f>(M522-M$533)/(M$534-M$533)</f>
        <v>0.41062801932367138</v>
      </c>
      <c r="N594" s="61">
        <f>(N522-N$533)/(N$534-N$533)</f>
        <v>0.63295427050568598</v>
      </c>
      <c r="O594" s="61">
        <f>(O522-O$533)/(O$534-O$533)</f>
        <v>0.32784011362533177</v>
      </c>
      <c r="P594" s="61">
        <f>(P522-P$533)/(P$534-P$533)</f>
        <v>0.53623323240618526</v>
      </c>
      <c r="Q594" s="61">
        <f>(Q522-Q$533)/(Q$534-Q$533)</f>
        <v>0.54164001772366721</v>
      </c>
      <c r="R594" s="61">
        <f>(R522-R$533)/(R$534-R$533)</f>
        <v>0.32841971786336971</v>
      </c>
      <c r="S594" s="61">
        <f>(S522-S$533)/(S$534-S$533)</f>
        <v>0.36058863539550401</v>
      </c>
      <c r="T594" s="61">
        <f>(T522-T$533)/(T$534-T$533)</f>
        <v>5.9600659144586364E-2</v>
      </c>
      <c r="U594" s="61">
        <f>(U522-U$533)/(U$534-U$533)</f>
        <v>0.71831249707355915</v>
      </c>
      <c r="V594" s="61">
        <f>(V522-V$533)/(V$534-V$533)</f>
        <v>0.95236628750826424</v>
      </c>
      <c r="W594" s="61">
        <f>(W522-W$533)/(W$534-W$533)</f>
        <v>0.84572040278562</v>
      </c>
    </row>
    <row r="595" spans="1:23" ht="15" customHeight="1">
      <c r="A595" s="23"/>
      <c r="B595" s="14">
        <v>25</v>
      </c>
      <c r="C595" s="15" t="s">
        <v>0</v>
      </c>
      <c r="D595" s="67"/>
      <c r="E595" s="68"/>
      <c r="F595" s="61">
        <f>(F523-F$533)/(F$534-F$533)</f>
        <v>0.37189879945412579</v>
      </c>
      <c r="G595" s="61">
        <f>(G523-G$533)/(G$534-G$533)</f>
        <v>0.59718191981891422</v>
      </c>
      <c r="H595" s="61">
        <f>(H523-H$533)/(H$534-H$533)</f>
        <v>0.49773331267601867</v>
      </c>
      <c r="I595" s="61">
        <f>(I523-I$533)/(I$534-I$533)</f>
        <v>0.29659328470202406</v>
      </c>
      <c r="J595" s="61">
        <f>(J523-J$533)/(J$534-J$533)</f>
        <v>0.29943382964064236</v>
      </c>
      <c r="K595" s="61">
        <f>(K523-K$533)/(K$534-K$533)</f>
        <v>0.6710573157707368</v>
      </c>
      <c r="L595" s="61">
        <f>(L523-L$533)/(L$534-L$533)</f>
        <v>0.78308586184635243</v>
      </c>
      <c r="M595" s="61">
        <f>(M523-M$533)/(M$534-M$533)</f>
        <v>0.40579710144927528</v>
      </c>
      <c r="N595" s="61">
        <f>(N523-N$533)/(N$534-N$533)</f>
        <v>0.63295427050568598</v>
      </c>
      <c r="O595" s="61">
        <f>(O523-O$533)/(O$534-O$533)</f>
        <v>0.37797881222258034</v>
      </c>
      <c r="P595" s="61">
        <f>(P523-P$533)/(P$534-P$533)</f>
        <v>0.51296149594711171</v>
      </c>
      <c r="Q595" s="61">
        <f>(Q523-Q$533)/(Q$534-Q$533)</f>
        <v>0.56754480571799859</v>
      </c>
      <c r="R595" s="61">
        <f>(R523-R$533)/(R$534-R$533)</f>
        <v>0.45268663813599619</v>
      </c>
      <c r="S595" s="61">
        <f>(S523-S$533)/(S$534-S$533)</f>
        <v>0.45059896599243016</v>
      </c>
      <c r="T595" s="61">
        <f>(T523-T$533)/(T$534-T$533)</f>
        <v>3.9565556551797436E-2</v>
      </c>
      <c r="U595" s="61">
        <f>(U523-U$533)/(U$534-U$533)</f>
        <v>0.61342885236690547</v>
      </c>
      <c r="V595" s="61">
        <f>(V523-V$533)/(V$534-V$533)</f>
        <v>0.969041194428648</v>
      </c>
      <c r="W595" s="61">
        <f>(W523-W$533)/(W$534-W$533)</f>
        <v>0.67773621306229992</v>
      </c>
    </row>
    <row r="596" spans="1:23" ht="15" customHeight="1">
      <c r="A596" s="23"/>
      <c r="B596" s="14">
        <v>26</v>
      </c>
      <c r="C596" s="15" t="s">
        <v>0</v>
      </c>
      <c r="D596" s="67"/>
      <c r="E596" s="68"/>
      <c r="F596" s="61">
        <f>(F524-F$533)/(F$534-F$533)</f>
        <v>0.72900616938450791</v>
      </c>
      <c r="G596" s="61">
        <f>(G524-G$533)/(G$534-G$533)</f>
        <v>0.59581495306174326</v>
      </c>
      <c r="H596" s="61">
        <f>(H524-H$533)/(H$534-H$533)</f>
        <v>0.48421326110938018</v>
      </c>
      <c r="I596" s="61">
        <f>(I524-I$533)/(I$534-I$533)</f>
        <v>0.38521096334226579</v>
      </c>
      <c r="J596" s="61">
        <f>(J524-J$533)/(J$534-J$533)</f>
        <v>0.50514392613194947</v>
      </c>
      <c r="K596" s="61">
        <f>(K524-K$533)/(K$534-K$533)</f>
        <v>0.79067283730865012</v>
      </c>
      <c r="L596" s="61">
        <f>(L524-L$533)/(L$534-L$533)</f>
        <v>0.46976544006886167</v>
      </c>
      <c r="M596" s="61">
        <f>(M524-M$533)/(M$534-M$533)</f>
        <v>0.31884057971014473</v>
      </c>
      <c r="N596" s="61">
        <f>(N524-N$533)/(N$534-N$533)</f>
        <v>0.55165739172513917</v>
      </c>
      <c r="O596" s="61">
        <f>(O524-O$533)/(O$534-O$533)</f>
        <v>0.30806974631995321</v>
      </c>
      <c r="P596" s="61">
        <f>(P524-P$533)/(P$534-P$533)</f>
        <v>0.4315277476066266</v>
      </c>
      <c r="Q596" s="61">
        <f>(Q524-Q$533)/(Q$534-Q$533)</f>
        <v>0.55976227912411147</v>
      </c>
      <c r="R596" s="61">
        <f>(R524-R$533)/(R$534-R$533)</f>
        <v>0.50594388968140747</v>
      </c>
      <c r="S596" s="61">
        <f>(S524-S$533)/(S$534-S$533)</f>
        <v>0.49204697136482628</v>
      </c>
      <c r="T596" s="61">
        <f>(T524-T$533)/(T$534-T$533)</f>
        <v>7.2721117920592396E-2</v>
      </c>
      <c r="U596" s="61">
        <f>(U524-U$533)/(U$534-U$533)</f>
        <v>0.61146228402865577</v>
      </c>
      <c r="V596" s="61">
        <f>(V524-V$533)/(V$534-V$533)</f>
        <v>0.95200184030955315</v>
      </c>
      <c r="W596" s="61">
        <f>(W524-W$533)/(W$534-W$533)</f>
        <v>0.67180735930735913</v>
      </c>
    </row>
    <row r="597" spans="1:23" ht="15" customHeight="1">
      <c r="A597" s="23"/>
      <c r="B597" s="14">
        <v>27</v>
      </c>
      <c r="C597" s="15" t="s">
        <v>0</v>
      </c>
      <c r="D597" s="67"/>
      <c r="E597" s="68"/>
      <c r="F597" s="61">
        <f>(F525-F$533)/(F$534-F$533)</f>
        <v>0.2662457314273855</v>
      </c>
      <c r="G597" s="61">
        <f>(G525-G$533)/(G$534-G$533)</f>
        <v>0.61849661440265913</v>
      </c>
      <c r="H597" s="61">
        <f>(H525-H$533)/(H$534-H$533)</f>
        <v>0.58111399342911518</v>
      </c>
      <c r="I597" s="61">
        <f>(I525-I$533)/(I$534-I$533)</f>
        <v>0.36570166376228597</v>
      </c>
      <c r="J597" s="61">
        <f>(J525-J$533)/(J$534-J$533)</f>
        <v>0.44700953492007978</v>
      </c>
      <c r="K597" s="61">
        <f>(K525-K$533)/(K$534-K$533)</f>
        <v>0.85048059807760779</v>
      </c>
      <c r="L597" s="61">
        <f>(L525-L$533)/(L$534-L$533)</f>
        <v>0.68667957822250913</v>
      </c>
      <c r="M597" s="61">
        <f>(M525-M$533)/(M$534-M$533)</f>
        <v>0.27536231884057949</v>
      </c>
      <c r="N597" s="61">
        <f>(N525-N$533)/(N$534-N$533)</f>
        <v>0.56327123155093151</v>
      </c>
      <c r="O597" s="61">
        <f>(O525-O$533)/(O$534-O$533)</f>
        <v>0.9377774434360705</v>
      </c>
      <c r="P597" s="61">
        <f>(P525-P$533)/(P$534-P$533)</f>
        <v>0.8781832892288709</v>
      </c>
      <c r="Q597" s="61">
        <f>(Q525-Q$533)/(Q$534-Q$533)</f>
        <v>0.61794965931184731</v>
      </c>
      <c r="R597" s="61">
        <f>(R525-R$533)/(R$534-R$533)</f>
        <v>0.58582976699952449</v>
      </c>
      <c r="S597" s="61">
        <f>(S525-S$533)/(S$534-S$533)</f>
        <v>0.52621717726588157</v>
      </c>
      <c r="T597" s="61">
        <f>(T525-T$533)/(T$534-T$533)</f>
        <v>7.0831077427089967E-2</v>
      </c>
      <c r="U597" s="61">
        <f>(U525-U$533)/(U$534-U$533)</f>
        <v>0.61539542070515529</v>
      </c>
      <c r="V597" s="61">
        <f>(V525-V$533)/(V$534-V$533)</f>
        <v>0.91384316512909514</v>
      </c>
      <c r="W597" s="61">
        <f>(W525-W$533)/(W$534-W$533)</f>
        <v>0.65797336721249755</v>
      </c>
    </row>
    <row r="598" spans="1:23" ht="15" customHeight="1">
      <c r="A598" s="23"/>
      <c r="B598" s="14">
        <v>28</v>
      </c>
      <c r="C598" s="15" t="s">
        <v>1</v>
      </c>
      <c r="D598" s="67"/>
      <c r="E598" s="68"/>
      <c r="F598" s="61">
        <f>(F526-F$533)/(F$534-F$533)</f>
        <v>0.59553657713407682</v>
      </c>
      <c r="G598" s="61">
        <f>(G526-G$533)/(G$534-G$533)</f>
        <v>0.57882462569325144</v>
      </c>
      <c r="H598" s="61">
        <f>(H526-H$533)/(H$534-H$533)</f>
        <v>0.50864612849893331</v>
      </c>
      <c r="I598" s="61">
        <f>(I526-I$533)/(I$534-I$533)</f>
        <v>0.40342568939639284</v>
      </c>
      <c r="J598" s="61">
        <f>(J526-J$533)/(J$534-J$533)</f>
        <v>0.51704157034460452</v>
      </c>
      <c r="K598" s="61">
        <f>(K526-K$533)/(K$534-K$533)</f>
        <v>0.75523911237688757</v>
      </c>
      <c r="L598" s="61">
        <f>(L526-L$533)/(L$534-L$533)</f>
        <v>0.48578055137125509</v>
      </c>
      <c r="M598" s="61">
        <f>(M526-M$533)/(M$534-M$533)</f>
        <v>0.38490050609615756</v>
      </c>
      <c r="N598" s="61">
        <f>(N526-N$533)/(N$534-N$533)</f>
        <v>0.5597709492701024</v>
      </c>
      <c r="O598" s="61">
        <f>(O526-O$533)/(O$534-O$533)</f>
        <v>0.4018038430742914</v>
      </c>
      <c r="P598" s="61">
        <f>(P526-P$533)/(P$534-P$533)</f>
        <v>0.45164114110107839</v>
      </c>
      <c r="Q598" s="61">
        <f>(Q526-Q$533)/(Q$534-Q$533)</f>
        <v>0.50919260072601624</v>
      </c>
      <c r="R598" s="61">
        <f>(R526-R$533)/(R$534-R$533)</f>
        <v>0.3088392243884398</v>
      </c>
      <c r="S598" s="61">
        <f>(S526-S$533)/(S$534-S$533)</f>
        <v>0.32175460348575435</v>
      </c>
      <c r="T598" s="61">
        <f>(T526-T$533)/(T$534-T$533)</f>
        <v>0.12602993689316466</v>
      </c>
      <c r="U598" s="61">
        <f>(U526-U$533)/(U$534-U$533)</f>
        <v>0.63784551513165078</v>
      </c>
      <c r="V598" s="61">
        <f>(V526-V$533)/(V$534-V$533)</f>
        <v>0.89975643546796324</v>
      </c>
      <c r="W598" s="61">
        <f>(W526-W$533)/(W$534-W$533)</f>
        <v>0.69642072902942453</v>
      </c>
    </row>
    <row r="599" spans="1:23" ht="14" customHeight="1">
      <c r="A599" s="23"/>
      <c r="B599" s="14">
        <v>29</v>
      </c>
      <c r="C599" s="15" t="s">
        <v>1</v>
      </c>
      <c r="D599" s="67"/>
      <c r="E599" s="68"/>
      <c r="F599" s="61">
        <f>(F527-F$533)/(F$534-F$533)</f>
        <v>0.45642125387551802</v>
      </c>
      <c r="G599" s="61">
        <f>(G527-G$533)/(G$534-G$533)</f>
        <v>0.59571843563367066</v>
      </c>
      <c r="H599" s="61">
        <f>(H527-H$533)/(H$534-H$533)</f>
        <v>0.47810753616282242</v>
      </c>
      <c r="I599" s="61">
        <f>(I527-I$533)/(I$534-I$533)</f>
        <v>0.38036404849222294</v>
      </c>
      <c r="J599" s="61">
        <f>(J527-J$533)/(J$534-J$533)</f>
        <v>0.51008073239070317</v>
      </c>
      <c r="K599" s="61">
        <f>(K527-K$533)/(K$534-K$533)</f>
        <v>0.79067283730865012</v>
      </c>
      <c r="L599" s="61">
        <f>(L527-L$533)/(L$534-L$533)</f>
        <v>0.71078114912847001</v>
      </c>
      <c r="M599" s="61">
        <f>(M527-M$533)/(M$534-M$533)</f>
        <v>0.31884057971014473</v>
      </c>
      <c r="N599" s="61">
        <f>(N527-N$533)/(N$534-N$533)</f>
        <v>0.58649891120251629</v>
      </c>
      <c r="O599" s="61">
        <f>(O527-O$533)/(O$534-O$533)</f>
        <v>0.84293205032343499</v>
      </c>
      <c r="P599" s="61">
        <f>(P527-P$533)/(P$534-P$533)</f>
        <v>0.46043556931348034</v>
      </c>
      <c r="Q599" s="61">
        <f>(Q527-Q$533)/(Q$534-Q$533)</f>
        <v>0.50929867425113895</v>
      </c>
      <c r="R599" s="61">
        <f>(R527-R$533)/(R$534-R$533)</f>
        <v>0.31954350927246788</v>
      </c>
      <c r="S599" s="61">
        <f>(S527-S$533)/(S$534-S$533)</f>
        <v>0.33189396287893463</v>
      </c>
      <c r="T599" s="61">
        <f>(T527-T$533)/(T$534-T$533)</f>
        <v>9.4284640536440673E-2</v>
      </c>
      <c r="U599" s="61">
        <f>(U527-U$533)/(U$534-U$533)</f>
        <v>0.63899424076415234</v>
      </c>
      <c r="V599" s="61">
        <f>(V527-V$533)/(V$534-V$533)</f>
        <v>0.89081270116853228</v>
      </c>
      <c r="W599" s="61">
        <f>(W527-W$533)/(W$534-W$533)</f>
        <v>0.67971249764728014</v>
      </c>
    </row>
    <row r="600" spans="1:23" ht="14" customHeight="1">
      <c r="A600" s="23"/>
      <c r="B600" s="14">
        <v>30</v>
      </c>
      <c r="C600" s="15" t="s">
        <v>1</v>
      </c>
      <c r="D600" s="67"/>
      <c r="E600" s="68"/>
      <c r="F600" s="61">
        <f>(F528-F$533)/(F$534-F$533)</f>
        <v>0.34442900176717328</v>
      </c>
      <c r="G600" s="61">
        <f>(G528-G$533)/(G$534-G$533)</f>
        <v>0.59285308591128794</v>
      </c>
      <c r="H600" s="61">
        <f>(H528-H$533)/(H$534-H$533)</f>
        <v>0.42527307056861219</v>
      </c>
      <c r="I600" s="61">
        <f>(I528-I$533)/(I$534-I$533)</f>
        <v>0.4272686010970006</v>
      </c>
      <c r="J600" s="61">
        <f>(J528-J$533)/(J$534-J$533)</f>
        <v>0.67148247905882141</v>
      </c>
      <c r="K600" s="61">
        <f>(K528-K$533)/(K$534-K$533)</f>
        <v>0.73086507653969446</v>
      </c>
      <c r="L600" s="61">
        <f>(L528-L$533)/(L$534-L$533)</f>
        <v>0.3010544437271358</v>
      </c>
      <c r="M600" s="61">
        <f>(M528-M$533)/(M$534-M$533)</f>
        <v>0.40579710144927528</v>
      </c>
      <c r="N600" s="61">
        <f>(N528-N$533)/(N$534-N$533)</f>
        <v>0.63295427050568598</v>
      </c>
      <c r="O600" s="61">
        <f>(O528-O$533)/(O$534-O$533)</f>
        <v>0.49053597189965298</v>
      </c>
      <c r="P600" s="61">
        <f>(P528-P$533)/(P$534-P$533)</f>
        <v>0.50014703694839424</v>
      </c>
      <c r="Q600" s="61">
        <f>(Q528-Q$533)/(Q$534-Q$533)</f>
        <v>0.53822239837075814</v>
      </c>
      <c r="R600" s="61">
        <f>(R528-R$533)/(R$534-R$533)</f>
        <v>0.23965763195435091</v>
      </c>
      <c r="S600" s="61">
        <f>(S528-S$533)/(S$534-S$533)</f>
        <v>0.27567009812959098</v>
      </c>
      <c r="T600" s="61">
        <f>(T528-T$533)/(T$534-T$533)</f>
        <v>8.5721354687208928E-2</v>
      </c>
      <c r="U600" s="61">
        <f>(U528-U$533)/(U$534-U$533)</f>
        <v>0.63112796741115329</v>
      </c>
      <c r="V600" s="61">
        <f>(V528-V$533)/(V$534-V$533)</f>
        <v>0.93173847144660438</v>
      </c>
      <c r="W600" s="61">
        <f>(W528-W$533)/(W$534-W$533)</f>
        <v>0.65797336721249755</v>
      </c>
    </row>
    <row r="601" spans="1:23" ht="14" customHeight="1">
      <c r="A601" s="23"/>
      <c r="B601" s="18">
        <v>31</v>
      </c>
      <c r="C601" s="19" t="s">
        <v>0</v>
      </c>
      <c r="D601" s="67"/>
      <c r="E601" s="68"/>
      <c r="F601" s="61">
        <f>(F529-F$533)/(F$534-F$533)</f>
        <v>0.8705812805403399</v>
      </c>
      <c r="G601" s="61">
        <f>(G529-G$533)/(G$534-G$533)</f>
        <v>0.59418259433334608</v>
      </c>
      <c r="H601" s="61">
        <f>(H529-H$533)/(H$534-H$533)</f>
        <v>0.4076871464601482</v>
      </c>
      <c r="I601" s="61">
        <f>(I529-I$533)/(I$534-I$533)</f>
        <v>0.72653633256170658</v>
      </c>
      <c r="J601" s="61">
        <f>(J529-J$533)/(J$534-J$533)</f>
        <v>0.8687290532194144</v>
      </c>
      <c r="K601" s="61">
        <f>(K529-K$533)/(K$534-K$533)</f>
        <v>0.79067283730865223</v>
      </c>
      <c r="L601" s="61">
        <f>(L529-L$533)/(L$534-L$533)</f>
        <v>0.32515601463309662</v>
      </c>
      <c r="M601" s="61">
        <f>(M529-M$533)/(M$534-M$533)</f>
        <v>0.59420289855072439</v>
      </c>
      <c r="N601" s="61">
        <f>(N529-N$533)/(N$534-N$533)</f>
        <v>0.81877570771836428</v>
      </c>
      <c r="O601" s="61">
        <f>(O529-O$533)/(O$534-O$533)</f>
        <v>0.46495213984528988</v>
      </c>
      <c r="P601" s="61">
        <f>(P529-P$533)/(P$534-P$533)</f>
        <v>0.54604843754017984</v>
      </c>
      <c r="Q601" s="61">
        <f>(Q529-Q$533)/(Q$534-Q$533)</f>
        <v>0.43082790485204731</v>
      </c>
      <c r="R601" s="61">
        <f>(R529-R$533)/(R$534-R$533)</f>
        <v>0</v>
      </c>
      <c r="S601" s="61">
        <f>(S529-S$533)/(S$534-S$533)</f>
        <v>1.4327880905944525E-2</v>
      </c>
      <c r="T601" s="61">
        <f>(T529-T$533)/(T$534-T$533)</f>
        <v>0.11452321944295102</v>
      </c>
      <c r="U601" s="61">
        <f>(U529-U$533)/(U$534-U$533)</f>
        <v>0.62326169405815424</v>
      </c>
      <c r="V601" s="61">
        <f>(V529-V$533)/(V$534-V$533)</f>
        <v>0.99688028159976882</v>
      </c>
      <c r="W601" s="61">
        <f>(W529-W$533)/(W$534-W$533)</f>
        <v>0.67575992847731969</v>
      </c>
    </row>
    <row r="603" spans="1:23" ht="15">
      <c r="B603" s="22"/>
      <c r="C603" s="64"/>
    </row>
    <row r="604" spans="1:23" ht="15">
      <c r="B604" s="22"/>
      <c r="C604" s="64"/>
    </row>
    <row r="605" spans="1:23">
      <c r="A605" s="51" t="s">
        <v>215</v>
      </c>
      <c r="B605" s="51"/>
      <c r="C605" s="51"/>
      <c r="D605" s="51"/>
      <c r="E605" s="51"/>
      <c r="F605" s="51"/>
    </row>
    <row r="606" spans="1:23">
      <c r="A606" s="51"/>
      <c r="B606" s="51"/>
      <c r="C606" s="51"/>
      <c r="D606" s="51"/>
      <c r="E606" s="51"/>
      <c r="F606" s="51"/>
    </row>
    <row r="607" spans="1:23">
      <c r="A607" s="51"/>
      <c r="B607" s="51"/>
      <c r="C607" s="51"/>
      <c r="D607" s="51"/>
      <c r="E607" s="51"/>
      <c r="F607" s="51"/>
    </row>
    <row r="608" spans="1:23" ht="14">
      <c r="A608" s="27"/>
      <c r="B608" s="16" t="s">
        <v>169</v>
      </c>
      <c r="C608" s="16" t="s">
        <v>170</v>
      </c>
      <c r="D608" s="9" t="s">
        <v>177</v>
      </c>
      <c r="E608" s="9" t="s">
        <v>178</v>
      </c>
      <c r="F608" s="9" t="s">
        <v>179</v>
      </c>
      <c r="G608" s="12" t="s">
        <v>180</v>
      </c>
      <c r="H608" s="9" t="s">
        <v>181</v>
      </c>
      <c r="I608" s="10" t="s">
        <v>182</v>
      </c>
      <c r="J608" s="12" t="s">
        <v>183</v>
      </c>
      <c r="K608" s="9" t="s">
        <v>184</v>
      </c>
      <c r="L608" s="9" t="s">
        <v>185</v>
      </c>
      <c r="M608" s="9" t="s">
        <v>186</v>
      </c>
      <c r="N608" s="9" t="s">
        <v>187</v>
      </c>
      <c r="O608" s="12" t="s">
        <v>188</v>
      </c>
      <c r="P608" s="12" t="s">
        <v>189</v>
      </c>
      <c r="Q608" s="9" t="s">
        <v>190</v>
      </c>
      <c r="R608" s="9" t="s">
        <v>191</v>
      </c>
      <c r="S608" s="9" t="s">
        <v>192</v>
      </c>
      <c r="T608" s="10" t="s">
        <v>193</v>
      </c>
      <c r="U608" s="9" t="s">
        <v>194</v>
      </c>
      <c r="V608" s="12" t="s">
        <v>195</v>
      </c>
      <c r="W608" s="24" t="s">
        <v>196</v>
      </c>
    </row>
    <row r="609" spans="2:23" ht="15">
      <c r="B609" s="14">
        <v>1</v>
      </c>
      <c r="C609" s="15" t="s">
        <v>1</v>
      </c>
      <c r="D609" s="69" t="s">
        <v>203</v>
      </c>
      <c r="E609" s="70"/>
      <c r="F609">
        <f>F571-F540</f>
        <v>-0.47807384394790298</v>
      </c>
      <c r="G609">
        <f>G571-G540</f>
        <v>-0.33517957968296064</v>
      </c>
      <c r="H609">
        <f>H571-H540</f>
        <v>-9.3802881905574564E-2</v>
      </c>
      <c r="I609">
        <f>I571-I540</f>
        <v>-0.54789433735199022</v>
      </c>
      <c r="J609">
        <f>J571-J540</f>
        <v>6.6333559569895562E-2</v>
      </c>
      <c r="K609">
        <f>K571-K540</f>
        <v>0.48719433826729458</v>
      </c>
      <c r="L609">
        <f>L571-L540</f>
        <v>-0.28428739206961284</v>
      </c>
      <c r="M609">
        <f>M571-M540</f>
        <v>0.18700051856629951</v>
      </c>
      <c r="N609">
        <f>N571-N540</f>
        <v>0.18663127572703131</v>
      </c>
      <c r="O609">
        <f>O571-O540</f>
        <v>-0.48723172424480915</v>
      </c>
      <c r="P609">
        <f>P571-P540</f>
        <v>-0.6964472360273829</v>
      </c>
      <c r="Q609">
        <f>Q571-Q540</f>
        <v>-0.53101718211803428</v>
      </c>
      <c r="R609">
        <f>R571-R540</f>
        <v>-0.8668568711364717</v>
      </c>
      <c r="S609">
        <f>S571-S540</f>
        <v>-0.82903532868230057</v>
      </c>
      <c r="T609">
        <f>T571-T540</f>
        <v>-0.52393127343314039</v>
      </c>
      <c r="U609">
        <f>U571-U540</f>
        <v>0.21117296167103861</v>
      </c>
      <c r="V609">
        <f>V571-V540</f>
        <v>0.55174544972775763</v>
      </c>
      <c r="W609">
        <f>W571-W540</f>
        <v>0.32915733650425688</v>
      </c>
    </row>
    <row r="610" spans="2:23" ht="15">
      <c r="B610" s="14">
        <v>2</v>
      </c>
      <c r="C610" s="15" t="s">
        <v>1</v>
      </c>
      <c r="D610" s="67"/>
      <c r="E610" s="71"/>
      <c r="F610">
        <f>F572-F541</f>
        <v>0.52817718358365062</v>
      </c>
      <c r="G610">
        <f>G572-G541</f>
        <v>-0.29092877562775443</v>
      </c>
      <c r="H610">
        <f>H572-H541</f>
        <v>2.1121316326213835E-2</v>
      </c>
      <c r="I610">
        <f>I572-I541</f>
        <v>-0.5719630439776282</v>
      </c>
      <c r="J610">
        <f>J572-J541</f>
        <v>0.17467254340099458</v>
      </c>
      <c r="K610">
        <f>K572-K541</f>
        <v>0.79786359901396886</v>
      </c>
      <c r="L610">
        <f>L572-L541</f>
        <v>0.42240851677345198</v>
      </c>
      <c r="M610">
        <f>M572-M541</f>
        <v>0.22976733176860001</v>
      </c>
      <c r="N610">
        <f>N572-N541</f>
        <v>9.1138120148732793E-2</v>
      </c>
      <c r="O610">
        <f>O572-O541</f>
        <v>0.64141849759380831</v>
      </c>
      <c r="P610">
        <f>P572-P541</f>
        <v>0.41809622981496636</v>
      </c>
      <c r="Q610">
        <f>Q572-Q541</f>
        <v>8.5784868588478835E-2</v>
      </c>
      <c r="R610">
        <f>R572-R541</f>
        <v>0.25297194484070373</v>
      </c>
      <c r="S610">
        <f>S572-S541</f>
        <v>0.27651992793413877</v>
      </c>
      <c r="T610">
        <f>T572-T541</f>
        <v>-0.63622504968336824</v>
      </c>
      <c r="U610">
        <f>U572-U541</f>
        <v>0.69110830172777082</v>
      </c>
      <c r="V610">
        <f>V572-V541</f>
        <v>0.6742196457982258</v>
      </c>
      <c r="W610">
        <f>W572-W541</f>
        <v>0.77072894158936267</v>
      </c>
    </row>
    <row r="611" spans="2:23" ht="15">
      <c r="B611" s="14">
        <v>3</v>
      </c>
      <c r="C611" s="15" t="s">
        <v>1</v>
      </c>
      <c r="D611" s="67"/>
      <c r="E611" s="71"/>
      <c r="F611">
        <f>F573-F542</f>
        <v>0.76979425729143125</v>
      </c>
      <c r="G611">
        <f>G573-G542</f>
        <v>-0.33342860275517472</v>
      </c>
      <c r="H611">
        <f>H573-H542</f>
        <v>0.14351276819574699</v>
      </c>
      <c r="I611">
        <f>I573-I542</f>
        <v>-0.67692712267157029</v>
      </c>
      <c r="J611">
        <f>J573-J542</f>
        <v>-0.42087268868007316</v>
      </c>
      <c r="K611">
        <f>K573-K542</f>
        <v>0.33478433711573524</v>
      </c>
      <c r="L611">
        <f>L573-L542</f>
        <v>-0.30576612338145337</v>
      </c>
      <c r="M611">
        <f>M573-M542</f>
        <v>7.7302144629147279E-2</v>
      </c>
      <c r="N611">
        <f>N573-N542</f>
        <v>-0.26759173895188088</v>
      </c>
      <c r="O611">
        <f>O573-O542</f>
        <v>0.14920983684117878</v>
      </c>
      <c r="P611">
        <f>P573-P542</f>
        <v>0.30637101349487739</v>
      </c>
      <c r="Q611">
        <f>Q573-Q542</f>
        <v>9.4863230259340514E-2</v>
      </c>
      <c r="R611">
        <f>R573-R542</f>
        <v>9.9999999999999978E-2</v>
      </c>
      <c r="S611">
        <f>S573-S542</f>
        <v>0.26789903896220479</v>
      </c>
      <c r="T611">
        <f>T573-T542</f>
        <v>-0.44472458495187506</v>
      </c>
      <c r="U611">
        <f>U573-U542</f>
        <v>-7.9716836472711316E-17</v>
      </c>
      <c r="V611">
        <f>V573-V542</f>
        <v>0.5052062413871371</v>
      </c>
      <c r="W611">
        <f>W573-W542</f>
        <v>-7.0759774140518469E-2</v>
      </c>
    </row>
    <row r="612" spans="2:23" ht="15">
      <c r="B612" s="14">
        <v>4</v>
      </c>
      <c r="C612" s="15" t="s">
        <v>1</v>
      </c>
      <c r="D612" s="67"/>
      <c r="E612" s="71"/>
      <c r="F612">
        <f>F574-F543</f>
        <v>0.28543765935008103</v>
      </c>
      <c r="G612">
        <f>G574-G543</f>
        <v>0.10588182620532183</v>
      </c>
      <c r="H612">
        <f>H574-H543</f>
        <v>0.60343187035138701</v>
      </c>
      <c r="I612">
        <f>I574-I543</f>
        <v>-0.33980189306116471</v>
      </c>
      <c r="J612">
        <f>J574-J543</f>
        <v>0.39698930365395285</v>
      </c>
      <c r="K612">
        <f>K574-K543</f>
        <v>0.425577576243516</v>
      </c>
      <c r="L612">
        <f>L574-L543</f>
        <v>-0.1149311045951521</v>
      </c>
      <c r="M612">
        <f>M574-M543</f>
        <v>0.86003927191123308</v>
      </c>
      <c r="N612">
        <f>N574-N543</f>
        <v>-0.50802203065134111</v>
      </c>
      <c r="O612">
        <f>O574-O543</f>
        <v>0.13018935975784951</v>
      </c>
      <c r="P612">
        <f>P574-P543</f>
        <v>0.41895367201679201</v>
      </c>
      <c r="Q612">
        <f>Q574-Q543</f>
        <v>0.50501977555705002</v>
      </c>
      <c r="R612">
        <f>R574-R543</f>
        <v>0.17843191045758811</v>
      </c>
      <c r="S612">
        <f>S574-S543</f>
        <v>0.35395812646112079</v>
      </c>
      <c r="T612">
        <f>T574-T543</f>
        <v>-0.74368266843165864</v>
      </c>
      <c r="U612">
        <f>U574-U543</f>
        <v>0.34296006777821164</v>
      </c>
      <c r="V612">
        <f>V574-V543</f>
        <v>0.58932970535529705</v>
      </c>
      <c r="W612">
        <f>W574-W543</f>
        <v>0.29976518256076057</v>
      </c>
    </row>
    <row r="613" spans="2:23" ht="15">
      <c r="B613" s="14">
        <v>5</v>
      </c>
      <c r="C613" s="15" t="s">
        <v>1</v>
      </c>
      <c r="D613" s="67"/>
      <c r="E613" s="71"/>
      <c r="F613">
        <f>F575-F544</f>
        <v>0.10379673003993395</v>
      </c>
      <c r="G613">
        <f>G575-G544</f>
        <v>-0.30613702875675008</v>
      </c>
      <c r="H613">
        <f>H575-H544</f>
        <v>6.7804851329589799E-3</v>
      </c>
      <c r="I613">
        <f>I575-I544</f>
        <v>-0.50156934066922709</v>
      </c>
      <c r="J613">
        <f>J575-J544</f>
        <v>0.13143318219238742</v>
      </c>
      <c r="K613">
        <f>K575-K544</f>
        <v>0.51816405529307064</v>
      </c>
      <c r="L613">
        <f>L575-L544</f>
        <v>0.6055370835719901</v>
      </c>
      <c r="M613">
        <f>M575-M544</f>
        <v>-0.11921830195736195</v>
      </c>
      <c r="N613">
        <f>N575-N544</f>
        <v>5.8069199128962063E-3</v>
      </c>
      <c r="O613">
        <f>O575-O544</f>
        <v>0.2639913392872133</v>
      </c>
      <c r="P613">
        <f>P575-P544</f>
        <v>0.32236919982549361</v>
      </c>
      <c r="Q613">
        <f>Q575-Q544</f>
        <v>-0.13228270155733868</v>
      </c>
      <c r="R613">
        <f>R575-R544</f>
        <v>-0.27690478803174956</v>
      </c>
      <c r="S613">
        <f>S575-S544</f>
        <v>-0.15714729507981923</v>
      </c>
      <c r="T613">
        <f>T575-T544</f>
        <v>-0.62982274313797859</v>
      </c>
      <c r="U613">
        <f>U575-U544</f>
        <v>-0.24227075500233652</v>
      </c>
      <c r="V613">
        <f>V575-V544</f>
        <v>0.66417433657550484</v>
      </c>
      <c r="W613">
        <f>W575-W544</f>
        <v>0.27588709339147471</v>
      </c>
    </row>
    <row r="614" spans="2:23" ht="15">
      <c r="B614" s="14">
        <v>6</v>
      </c>
      <c r="C614" s="15" t="s">
        <v>0</v>
      </c>
      <c r="D614" s="67"/>
      <c r="E614" s="71"/>
      <c r="F614">
        <f>F576-F545</f>
        <v>-0.30429082673674951</v>
      </c>
      <c r="G614">
        <f>G576-G545</f>
        <v>-0.93483302253951184</v>
      </c>
      <c r="H614">
        <f>H576-H545</f>
        <v>-0.48393089986977245</v>
      </c>
      <c r="I614">
        <f>I576-I545</f>
        <v>-0.96027755505346168</v>
      </c>
      <c r="J614">
        <f>J576-J545</f>
        <v>-0.79627744286586799</v>
      </c>
      <c r="K614">
        <f>K576-K545</f>
        <v>0.4036555817622246</v>
      </c>
      <c r="L614">
        <f>L576-L545</f>
        <v>-5.4924355903454569E-3</v>
      </c>
      <c r="M614">
        <f>M576-M545</f>
        <v>0.15515950882556476</v>
      </c>
      <c r="N614">
        <f>N576-N545</f>
        <v>-0.27748344555039217</v>
      </c>
      <c r="O614">
        <f>O576-O545</f>
        <v>-0.32565267576723822</v>
      </c>
      <c r="P614">
        <f>P576-P545</f>
        <v>-0.21246857886722731</v>
      </c>
      <c r="Q614">
        <f>Q576-Q545</f>
        <v>-0.67601374897619892</v>
      </c>
      <c r="R614">
        <f>R576-R545</f>
        <v>-0.55339533267493302</v>
      </c>
      <c r="S614">
        <f>S576-S545</f>
        <v>-0.52526056112629771</v>
      </c>
      <c r="T614">
        <f>T576-T545</f>
        <v>-0.5632135486032277</v>
      </c>
      <c r="U614">
        <f>U576-U545</f>
        <v>0.32316549841916997</v>
      </c>
      <c r="V614">
        <f>V576-V545</f>
        <v>0.6146172050370482</v>
      </c>
      <c r="W614">
        <f>W576-W545</f>
        <v>0.2531903517053517</v>
      </c>
    </row>
    <row r="615" spans="2:23" ht="15">
      <c r="B615" s="14">
        <v>7</v>
      </c>
      <c r="C615" s="15" t="s">
        <v>0</v>
      </c>
      <c r="D615" s="67"/>
      <c r="E615" s="71"/>
      <c r="F615">
        <f>F577-F546</f>
        <v>1.3417510522982068E-2</v>
      </c>
      <c r="G615">
        <f>G577-G546</f>
        <v>-0.33590846950220432</v>
      </c>
      <c r="H615">
        <f>H577-H546</f>
        <v>3.0212736019287978E-2</v>
      </c>
      <c r="I615">
        <f>I577-I546</f>
        <v>-0.67144469762212711</v>
      </c>
      <c r="J615">
        <f>J577-J546</f>
        <v>-0.51687334891344472</v>
      </c>
      <c r="K615">
        <f>K577-K546</f>
        <v>0.23543343241034198</v>
      </c>
      <c r="L615">
        <f>L577-L546</f>
        <v>-0.14476732785123825</v>
      </c>
      <c r="M615">
        <f>M577-M546</f>
        <v>0.25051585602286774</v>
      </c>
      <c r="N615">
        <f>N577-N546</f>
        <v>0.17631778950162513</v>
      </c>
      <c r="O615">
        <f>O577-O546</f>
        <v>-0.55546042774939886</v>
      </c>
      <c r="P615">
        <f>P577-P546</f>
        <v>-0.4136532830128461</v>
      </c>
      <c r="Q615">
        <f>Q577-Q546</f>
        <v>-1.4547303703391579E-2</v>
      </c>
      <c r="R615">
        <f>R577-R546</f>
        <v>-0.12246973188485311</v>
      </c>
      <c r="S615">
        <f>S577-S546</f>
        <v>4.2974147624280201E-2</v>
      </c>
      <c r="T615">
        <f>T577-T546</f>
        <v>-0.67483378905710412</v>
      </c>
      <c r="U615">
        <f>U577-U546</f>
        <v>0.23035509281628913</v>
      </c>
      <c r="V615">
        <f>V577-V546</f>
        <v>0.91716213423494675</v>
      </c>
      <c r="W615">
        <f>W577-W546</f>
        <v>0.31908677448570338</v>
      </c>
    </row>
    <row r="616" spans="2:23" ht="15">
      <c r="B616" s="14">
        <v>8</v>
      </c>
      <c r="C616" s="15" t="s">
        <v>0</v>
      </c>
      <c r="D616" s="67"/>
      <c r="E616" s="71"/>
      <c r="F616">
        <f>F578-F547</f>
        <v>5.6881230394027149E-2</v>
      </c>
      <c r="G616">
        <f>G578-G547</f>
        <v>0.6696805789468202</v>
      </c>
      <c r="H616">
        <f>H578-H547</f>
        <v>0.51868170250701395</v>
      </c>
      <c r="I616">
        <f>I578-I547</f>
        <v>-0.44174623902980881</v>
      </c>
      <c r="J616">
        <f>J578-J547</f>
        <v>0.66724921200779952</v>
      </c>
      <c r="K616">
        <f>K578-K547</f>
        <v>0.48007245839311186</v>
      </c>
      <c r="L616">
        <f>L578-L547</f>
        <v>0.19743330811981585</v>
      </c>
      <c r="M616">
        <f>M578-M547</f>
        <v>-0.59420289855072472</v>
      </c>
      <c r="N616">
        <f>N578-N547</f>
        <v>0.30548851965258594</v>
      </c>
      <c r="O616">
        <f>O578-O547</f>
        <v>0.36625667207112728</v>
      </c>
      <c r="P616">
        <f>P578-P547</f>
        <v>0.62205554913879046</v>
      </c>
      <c r="Q616">
        <f>Q578-Q547</f>
        <v>0.48550352303252708</v>
      </c>
      <c r="R616">
        <f>R578-R547</f>
        <v>4.8526307263825008E-2</v>
      </c>
      <c r="S616">
        <f>S578-S547</f>
        <v>0.24625574109002876</v>
      </c>
      <c r="T616">
        <f>T578-T547</f>
        <v>-0.48537992168520128</v>
      </c>
      <c r="U616">
        <f>U578-U547</f>
        <v>-0.16739609247767173</v>
      </c>
      <c r="V616">
        <f>V578-V547</f>
        <v>0.65788131871109856</v>
      </c>
      <c r="W616">
        <f>W578-W547</f>
        <v>-0.16260842689964083</v>
      </c>
    </row>
    <row r="617" spans="2:23" ht="15">
      <c r="B617" s="14">
        <v>9</v>
      </c>
      <c r="C617" s="15" t="s">
        <v>0</v>
      </c>
      <c r="D617" s="67"/>
      <c r="E617" s="71"/>
      <c r="F617">
        <f>F579-F548</f>
        <v>0.66667085924873115</v>
      </c>
      <c r="G617">
        <f>G579-G548</f>
        <v>-0.32476589779608056</v>
      </c>
      <c r="H617">
        <f>H579-H548</f>
        <v>-1.6021496512399702E-2</v>
      </c>
      <c r="I617">
        <f>I579-I548</f>
        <v>-0.65449477142993295</v>
      </c>
      <c r="J617">
        <f>J579-J548</f>
        <v>2.9765370378478762E-2</v>
      </c>
      <c r="K617">
        <f>K579-K548</f>
        <v>0.13443370630790064</v>
      </c>
      <c r="L617">
        <f>L579-L548</f>
        <v>0.27898813884755091</v>
      </c>
      <c r="M617">
        <f>M579-M548</f>
        <v>0.16371974879347465</v>
      </c>
      <c r="N617">
        <f>N579-N548</f>
        <v>-3.30051876634474E-3</v>
      </c>
      <c r="O617">
        <f>O579-O548</f>
        <v>-9.6649789120366481E-2</v>
      </c>
      <c r="P617">
        <f>P579-P548</f>
        <v>-0.15132090302501977</v>
      </c>
      <c r="Q617">
        <f>Q579-Q548</f>
        <v>-0.19313876581261769</v>
      </c>
      <c r="R617">
        <f>R579-R548</f>
        <v>-0.34491866015582134</v>
      </c>
      <c r="S617">
        <f>S579-S548</f>
        <v>-0.19654171197213588</v>
      </c>
      <c r="T617">
        <f>T579-T548</f>
        <v>-0.60256671425296471</v>
      </c>
      <c r="U617">
        <f>U579-U548</f>
        <v>-0.16476274868006791</v>
      </c>
      <c r="V617">
        <f>V579-V548</f>
        <v>0.67182075935486907</v>
      </c>
      <c r="W617">
        <f>W579-W548</f>
        <v>0.17677010639237123</v>
      </c>
    </row>
    <row r="618" spans="2:23" ht="15">
      <c r="B618" s="14">
        <v>10</v>
      </c>
      <c r="C618" s="15" t="s">
        <v>0</v>
      </c>
      <c r="D618" s="67"/>
      <c r="E618" s="71"/>
      <c r="F618">
        <f>F580-F549</f>
        <v>0.67868716596253509</v>
      </c>
      <c r="G618">
        <f>G580-G549</f>
        <v>0.40762709759320737</v>
      </c>
      <c r="H618">
        <f>H580-H549</f>
        <v>0.12269509974006637</v>
      </c>
      <c r="I618">
        <f>I580-I549</f>
        <v>-0.42803836638217763</v>
      </c>
      <c r="J618">
        <f>J580-J549</f>
        <v>0.37537084623686617</v>
      </c>
      <c r="K618">
        <f>K580-K549</f>
        <v>0.19116011950085365</v>
      </c>
      <c r="L618">
        <f>L580-L549</f>
        <v>0.31751840780660867</v>
      </c>
      <c r="M618">
        <f>M580-M549</f>
        <v>0.29233624055694363</v>
      </c>
      <c r="N618">
        <f>N580-N549</f>
        <v>6.5080123257993616E-2</v>
      </c>
      <c r="O618">
        <f>O580-O549</f>
        <v>8.6066224450409567E-4</v>
      </c>
      <c r="P618">
        <f>P580-P549</f>
        <v>-0.11253012238156157</v>
      </c>
      <c r="Q618">
        <f>Q580-Q549</f>
        <v>0.1974840025143676</v>
      </c>
      <c r="R618">
        <f>R580-R549</f>
        <v>-0.4709312703463916</v>
      </c>
      <c r="S618">
        <f>S580-S549</f>
        <v>-0.21711975699744429</v>
      </c>
      <c r="T618">
        <f>T580-T549</f>
        <v>-0.47502993652281383</v>
      </c>
      <c r="U618">
        <f>U580-U549</f>
        <v>-0.3354403708386009</v>
      </c>
      <c r="V618">
        <f>V580-V549</f>
        <v>0.64957596141120644</v>
      </c>
      <c r="W618">
        <f>W580-W549</f>
        <v>-0.17774567068962099</v>
      </c>
    </row>
    <row r="619" spans="2:23" ht="15">
      <c r="B619" s="14">
        <v>11</v>
      </c>
      <c r="C619" s="15" t="s">
        <v>1</v>
      </c>
      <c r="D619" s="67"/>
      <c r="E619" s="71"/>
      <c r="F619">
        <f>F581-F550</f>
        <v>0.18569890362125058</v>
      </c>
      <c r="G619">
        <f>G581-G550</f>
        <v>-0.30960637833899551</v>
      </c>
      <c r="H619">
        <f>H581-H550</f>
        <v>3.2588909930839072E-2</v>
      </c>
      <c r="I619">
        <f>I581-I550</f>
        <v>-0.56638384286280097</v>
      </c>
      <c r="J619">
        <f>J581-J550</f>
        <v>-2.12614606315078E-2</v>
      </c>
      <c r="K619">
        <f>K581-K550</f>
        <v>0.11788233208611909</v>
      </c>
      <c r="L619">
        <f>L581-L550</f>
        <v>0.17648522929739538</v>
      </c>
      <c r="M619">
        <f>M581-M550</f>
        <v>0.29190855887353673</v>
      </c>
      <c r="N619">
        <f>N581-N550</f>
        <v>-8.6655621517999104E-2</v>
      </c>
      <c r="O619">
        <f>O581-O550</f>
        <v>-0.20057061967052695</v>
      </c>
      <c r="P619">
        <f>P581-P550</f>
        <v>0.15329932946366104</v>
      </c>
      <c r="Q619">
        <f>Q581-Q550</f>
        <v>-9.9211087828638744E-2</v>
      </c>
      <c r="R619">
        <f>R581-R550</f>
        <v>-0.26326842439538589</v>
      </c>
      <c r="S619">
        <f>S581-S550</f>
        <v>-0.14208677449276624</v>
      </c>
      <c r="T619">
        <f>T581-T550</f>
        <v>-0.62822981835155534</v>
      </c>
      <c r="U619">
        <f>U581-U550</f>
        <v>-0.3155330617685248</v>
      </c>
      <c r="V619">
        <f>V581-V550</f>
        <v>0.74848738223898414</v>
      </c>
      <c r="W619">
        <f>W581-W550</f>
        <v>-0.23299564363948178</v>
      </c>
    </row>
    <row r="620" spans="2:23" ht="15">
      <c r="B620" s="14">
        <v>12</v>
      </c>
      <c r="C620" s="15" t="s">
        <v>1</v>
      </c>
      <c r="D620" s="67"/>
      <c r="E620" s="71"/>
      <c r="F620">
        <f>F582-F551</f>
        <v>-0.11637034499991372</v>
      </c>
      <c r="G620">
        <f>G582-G551</f>
        <v>-0.25092479030572812</v>
      </c>
      <c r="H620">
        <f>H582-H551</f>
        <v>-0.10867168431560698</v>
      </c>
      <c r="I620">
        <f>I582-I551</f>
        <v>-0.11644401574067942</v>
      </c>
      <c r="J620">
        <f>J582-J551</f>
        <v>0.46406297566345572</v>
      </c>
      <c r="K620">
        <f>K582-K551</f>
        <v>0.79067283730865012</v>
      </c>
      <c r="L620">
        <f>L582-L551</f>
        <v>-0.38562513449537328</v>
      </c>
      <c r="M620">
        <f>M582-M551</f>
        <v>0.1974377946296767</v>
      </c>
      <c r="N620">
        <f>N582-N551</f>
        <v>0.19756241929039509</v>
      </c>
      <c r="O620">
        <f>O582-O551</f>
        <v>-8.6060755229306313E-2</v>
      </c>
      <c r="P620">
        <f>P582-P551</f>
        <v>-2.401594096610718E-2</v>
      </c>
      <c r="Q620">
        <f>Q582-Q551</f>
        <v>9.0630618517876682E-2</v>
      </c>
      <c r="R620">
        <f>R582-R551</f>
        <v>-0.57674274845458873</v>
      </c>
      <c r="S620">
        <f>S582-S551</f>
        <v>-0.15885023048003505</v>
      </c>
      <c r="T620">
        <f>T582-T551</f>
        <v>-0.42558145137502207</v>
      </c>
      <c r="U620">
        <f>U582-U551</f>
        <v>0.32303348681980004</v>
      </c>
      <c r="V620">
        <f>V582-V551</f>
        <v>7.9803979079925091E-2</v>
      </c>
      <c r="W620">
        <f>W582-W551</f>
        <v>0.36998834691571153</v>
      </c>
    </row>
    <row r="621" spans="2:23" ht="15">
      <c r="B621" s="14">
        <v>13</v>
      </c>
      <c r="C621" s="15" t="s">
        <v>0</v>
      </c>
      <c r="D621" s="67"/>
      <c r="E621" s="71"/>
      <c r="F621">
        <f>F583-F552</f>
        <v>0.4686136236184022</v>
      </c>
      <c r="G621">
        <f>G583-G552</f>
        <v>-0.45089301411318339</v>
      </c>
      <c r="H621">
        <f>H583-H552</f>
        <v>-4.0078733059723537E-3</v>
      </c>
      <c r="I621">
        <f>I583-I552</f>
        <v>-0.66636638755467104</v>
      </c>
      <c r="J621">
        <f>J583-J552</f>
        <v>-0.88178550620541352</v>
      </c>
      <c r="K621">
        <f>K583-K552</f>
        <v>0.30096814220945278</v>
      </c>
      <c r="L621">
        <f>L583-L552</f>
        <v>-6.2606198301121352E-2</v>
      </c>
      <c r="M621">
        <f>M583-M552</f>
        <v>0.38405797101449246</v>
      </c>
      <c r="N621">
        <f>N583-N552</f>
        <v>6.2349373323075441E-2</v>
      </c>
      <c r="O621">
        <f>O583-O552</f>
        <v>-0.47228603710790606</v>
      </c>
      <c r="P621">
        <f>P583-P552</f>
        <v>-0.34874170273935878</v>
      </c>
      <c r="Q621">
        <f>Q583-Q552</f>
        <v>-0.16781119696138136</v>
      </c>
      <c r="R621">
        <f>R583-R552</f>
        <v>-0.25423271450375551</v>
      </c>
      <c r="S621">
        <f>S583-S552</f>
        <v>-0.14075240184906146</v>
      </c>
      <c r="T621">
        <f>T583-T552</f>
        <v>-0.5276102651032033</v>
      </c>
      <c r="U621">
        <f>U583-U552</f>
        <v>0.38076340613059301</v>
      </c>
      <c r="V621">
        <f>V583-V552</f>
        <v>0.73913242265980728</v>
      </c>
      <c r="W621">
        <f>W583-W552</f>
        <v>0.56226192312492329</v>
      </c>
    </row>
    <row r="622" spans="2:23" ht="15">
      <c r="B622" s="14">
        <v>14</v>
      </c>
      <c r="C622" s="15" t="s">
        <v>0</v>
      </c>
      <c r="D622" s="67"/>
      <c r="E622" s="71"/>
      <c r="F622">
        <f>F584-F553</f>
        <v>0.34751364775911514</v>
      </c>
      <c r="G622">
        <f>G584-G553</f>
        <v>-0.36433849927610507</v>
      </c>
      <c r="H622">
        <f>H584-H553</f>
        <v>-9.3359553841753207E-2</v>
      </c>
      <c r="I622">
        <f>I584-I553</f>
        <v>-0.50515853016641266</v>
      </c>
      <c r="J622">
        <f>J584-J553</f>
        <v>-9.5416496538500706E-2</v>
      </c>
      <c r="K622">
        <f>K584-K553</f>
        <v>0.48398151339044782</v>
      </c>
      <c r="L622">
        <f>L584-L553</f>
        <v>-0.15726958525839091</v>
      </c>
      <c r="M622">
        <f>M584-M553</f>
        <v>9.2404629875562E-2</v>
      </c>
      <c r="N622">
        <f>N584-N553</f>
        <v>-0.30275513294757067</v>
      </c>
      <c r="O622">
        <f>O584-O553</f>
        <v>-0.56471263277621808</v>
      </c>
      <c r="P622">
        <f>P584-P553</f>
        <v>-0.64518085586717866</v>
      </c>
      <c r="Q622">
        <f>Q584-Q553</f>
        <v>-0.63749343503333278</v>
      </c>
      <c r="R622">
        <f>R584-R553</f>
        <v>-0.48283953326749318</v>
      </c>
      <c r="S622">
        <f>S584-S553</f>
        <v>-0.35915787709577246</v>
      </c>
      <c r="T622">
        <f>T584-T553</f>
        <v>-0.29954598856588938</v>
      </c>
      <c r="U622">
        <f>U584-U553</f>
        <v>0.39713628765197118</v>
      </c>
      <c r="V622">
        <f>V584-V553</f>
        <v>0.67327591287904842</v>
      </c>
      <c r="W622">
        <f>W584-W553</f>
        <v>0.27234008460818082</v>
      </c>
    </row>
    <row r="623" spans="2:23" ht="15">
      <c r="B623" s="14">
        <v>15</v>
      </c>
      <c r="C623" s="15" t="s">
        <v>1</v>
      </c>
      <c r="D623" s="67"/>
      <c r="E623" s="71"/>
      <c r="F623">
        <f>F585-F554</f>
        <v>0.41977633044846319</v>
      </c>
      <c r="G623">
        <f>G585-G554</f>
        <v>-0.30237080107835612</v>
      </c>
      <c r="H623">
        <f>H585-H554</f>
        <v>-0.24360269014621189</v>
      </c>
      <c r="I623">
        <f>I585-I554</f>
        <v>-0.5402568856828962</v>
      </c>
      <c r="J623">
        <f>J585-J554</f>
        <v>0.45312237511713344</v>
      </c>
      <c r="K623">
        <f>K585-K554</f>
        <v>0.30094399589534243</v>
      </c>
      <c r="L623">
        <f>L585-L554</f>
        <v>0.27855533007796679</v>
      </c>
      <c r="M623">
        <f>M585-M554</f>
        <v>0.18247977681773733</v>
      </c>
      <c r="N623">
        <f>N585-N554</f>
        <v>0.12744660767043692</v>
      </c>
      <c r="O623">
        <f>O585-O554</f>
        <v>-0.3255200192813883</v>
      </c>
      <c r="P623">
        <f>P585-P554</f>
        <v>-0.56559242970996282</v>
      </c>
      <c r="Q623">
        <f>Q585-Q554</f>
        <v>-0.42229618307846917</v>
      </c>
      <c r="R623">
        <f>R585-R554</f>
        <v>-0.33237956765060883</v>
      </c>
      <c r="S623">
        <f>S585-S554</f>
        <v>-0.27076701609425891</v>
      </c>
      <c r="T623">
        <f>T585-T554</f>
        <v>-0.9316151785525123</v>
      </c>
      <c r="U623">
        <f>U585-U554</f>
        <v>0.50185000099284494</v>
      </c>
      <c r="V623">
        <f>V585-V554</f>
        <v>0.51221341394591513</v>
      </c>
      <c r="W623">
        <f>W585-W554</f>
        <v>0.54486508162065894</v>
      </c>
    </row>
    <row r="624" spans="2:23" ht="15">
      <c r="B624" s="14">
        <v>16</v>
      </c>
      <c r="C624" s="15" t="s">
        <v>0</v>
      </c>
      <c r="D624" s="67"/>
      <c r="E624" s="71"/>
      <c r="F624">
        <f>F586-F555</f>
        <v>0.19776469818876946</v>
      </c>
      <c r="G624">
        <f>G586-G555</f>
        <v>-0.32360650913120093</v>
      </c>
      <c r="H624">
        <f>H586-H555</f>
        <v>-5.4529909402742327E-2</v>
      </c>
      <c r="I624">
        <f>I586-I555</f>
        <v>-0.48098409204618553</v>
      </c>
      <c r="J624">
        <f>J586-J555</f>
        <v>0.13098562950709702</v>
      </c>
      <c r="K624">
        <f>K586-K555</f>
        <v>0.15348901518663893</v>
      </c>
      <c r="L624">
        <f>L586-L555</f>
        <v>-0.11246971678094059</v>
      </c>
      <c r="M624">
        <f>M586-M555</f>
        <v>0.31037503003890138</v>
      </c>
      <c r="N624">
        <f>N586-N555</f>
        <v>-0.10489316898934176</v>
      </c>
      <c r="O624">
        <f>O586-O555</f>
        <v>9.788037033745528E-2</v>
      </c>
      <c r="P624">
        <f>P586-P555</f>
        <v>0.14126219803319923</v>
      </c>
      <c r="Q624">
        <f>Q586-Q555</f>
        <v>-0.20808729075977761</v>
      </c>
      <c r="R624">
        <f>R586-R555</f>
        <v>-0.40265006035334144</v>
      </c>
      <c r="S624">
        <f>S586-S555</f>
        <v>-0.26579617676853429</v>
      </c>
      <c r="T624">
        <f>T586-T555</f>
        <v>-0.48383516499120721</v>
      </c>
      <c r="U624">
        <f>U586-U555</f>
        <v>0.18490890464202769</v>
      </c>
      <c r="V624">
        <f>V586-V555</f>
        <v>0.6137767693216245</v>
      </c>
      <c r="W624">
        <f>W586-W555</f>
        <v>4.7303878856110759E-2</v>
      </c>
    </row>
    <row r="625" spans="2:23" ht="15">
      <c r="B625" s="14">
        <v>17</v>
      </c>
      <c r="C625" s="15" t="s">
        <v>1</v>
      </c>
      <c r="D625" s="67"/>
      <c r="E625" s="71"/>
      <c r="F625">
        <f>F587-F556</f>
        <v>-0.62184037983269214</v>
      </c>
      <c r="G625">
        <f>G587-G556</f>
        <v>-0.40342775809999942</v>
      </c>
      <c r="H625">
        <f>H587-H556</f>
        <v>-0.14460100721349661</v>
      </c>
      <c r="I625">
        <f>I587-I556</f>
        <v>-0.36703219428111811</v>
      </c>
      <c r="J625">
        <f>J587-J556</f>
        <v>-0.14623143728120191</v>
      </c>
      <c r="K625">
        <f>K587-K556</f>
        <v>0.19582561686187128</v>
      </c>
      <c r="L625">
        <f>L587-L556</f>
        <v>0.41480369856908361</v>
      </c>
      <c r="M625">
        <f>M587-M556</f>
        <v>0.12412057163351989</v>
      </c>
      <c r="N625">
        <f>N587-N556</f>
        <v>0.18934983169758779</v>
      </c>
      <c r="O625">
        <f>O587-O556</f>
        <v>0.42916224788457791</v>
      </c>
      <c r="P625">
        <f>P587-P556</f>
        <v>0.38836141204274022</v>
      </c>
      <c r="Q625">
        <f>Q587-Q556</f>
        <v>-0.29196457013214383</v>
      </c>
      <c r="R625">
        <f>R587-R556</f>
        <v>-0.44077805515929613</v>
      </c>
      <c r="S625">
        <f>S587-S556</f>
        <v>-0.35881919774758136</v>
      </c>
      <c r="T625">
        <f>T587-T556</f>
        <v>-0.76221601551841489</v>
      </c>
      <c r="U625">
        <f>U587-U556</f>
        <v>0.15110630500636502</v>
      </c>
      <c r="V625">
        <f>V587-V556</f>
        <v>0.90532174988648473</v>
      </c>
      <c r="W625">
        <f>W587-W556</f>
        <v>0.41255345723649117</v>
      </c>
    </row>
    <row r="626" spans="2:23" ht="15">
      <c r="B626" s="14">
        <v>18</v>
      </c>
      <c r="C626" s="15" t="s">
        <v>1</v>
      </c>
      <c r="D626" s="67"/>
      <c r="E626" s="71"/>
      <c r="F626">
        <f>F588-F557</f>
        <v>0.27201428098614466</v>
      </c>
      <c r="G626">
        <f>G588-G557</f>
        <v>-0.32366107774366504</v>
      </c>
      <c r="H626">
        <f>H588-H557</f>
        <v>-1.2510306492658441E-2</v>
      </c>
      <c r="I626">
        <f>I588-I557</f>
        <v>-0.6487418175412476</v>
      </c>
      <c r="J626">
        <f>J588-J557</f>
        <v>-0.62795461131924113</v>
      </c>
      <c r="K626">
        <f>K588-K557</f>
        <v>0.44415329276116944</v>
      </c>
      <c r="L626">
        <f>L588-L557</f>
        <v>-0.20026308452090585</v>
      </c>
      <c r="M626">
        <f>M588-M557</f>
        <v>0.38551790679900033</v>
      </c>
      <c r="N626">
        <f>N588-N557</f>
        <v>-3.0178787128735785E-2</v>
      </c>
      <c r="O626">
        <f>O588-O557</f>
        <v>-8.8190963345159523E-2</v>
      </c>
      <c r="P626">
        <f>P588-P557</f>
        <v>-0.13324541851996957</v>
      </c>
      <c r="Q626">
        <f>Q588-Q557</f>
        <v>-0.3499769379087494</v>
      </c>
      <c r="R626">
        <f>R588-R557</f>
        <v>-0.45632926274866359</v>
      </c>
      <c r="S626">
        <f>S588-S557</f>
        <v>-0.29564090704419232</v>
      </c>
      <c r="T626">
        <f>T588-T557</f>
        <v>-0.51145981649041172</v>
      </c>
      <c r="U626">
        <f>U588-U557</f>
        <v>0.12063590822667036</v>
      </c>
      <c r="V626">
        <f>V588-V557</f>
        <v>0.65494684633384481</v>
      </c>
      <c r="W626">
        <f>W588-W557</f>
        <v>-1.0358438492557909E-2</v>
      </c>
    </row>
    <row r="627" spans="2:23" ht="15">
      <c r="B627" s="14">
        <v>19</v>
      </c>
      <c r="C627" s="15" t="s">
        <v>0</v>
      </c>
      <c r="D627" s="67"/>
      <c r="E627" s="71"/>
      <c r="F627">
        <f>F589-F558</f>
        <v>-9.6949675164916704E-2</v>
      </c>
      <c r="G627">
        <f>G589-G558</f>
        <v>-0.36068418879195374</v>
      </c>
      <c r="H627">
        <f>H589-H558</f>
        <v>6.2030068441707276E-2</v>
      </c>
      <c r="I627">
        <f>I589-I558</f>
        <v>-0.82154181494929135</v>
      </c>
      <c r="J627">
        <f>J589-J558</f>
        <v>-0.4345652957487911</v>
      </c>
      <c r="K627">
        <f>K589-K558</f>
        <v>0.33404674433890658</v>
      </c>
      <c r="L627">
        <f>L589-L558</f>
        <v>5.4761491674556573E-2</v>
      </c>
      <c r="M627">
        <f>M589-M558</f>
        <v>0.20435848650914529</v>
      </c>
      <c r="N627">
        <f>N589-N558</f>
        <v>-3.1437057400809931E-2</v>
      </c>
      <c r="O627">
        <f>O589-O558</f>
        <v>-0.78446248464061563</v>
      </c>
      <c r="P627">
        <f>P589-P558</f>
        <v>-0.2946321571935967</v>
      </c>
      <c r="Q627">
        <f>Q589-Q558</f>
        <v>-0.11346756648533562</v>
      </c>
      <c r="R627">
        <f>R589-R558</f>
        <v>-7.8425280734481795E-2</v>
      </c>
      <c r="S627">
        <f>S589-S558</f>
        <v>6.5752971739027832E-2</v>
      </c>
      <c r="T627">
        <f>T589-T558</f>
        <v>-0.84225284011912871</v>
      </c>
      <c r="U627">
        <f>U589-U558</f>
        <v>0.29818046463670356</v>
      </c>
      <c r="V627">
        <f>V589-V558</f>
        <v>0.61371111968968806</v>
      </c>
      <c r="W627">
        <f>W589-W558</f>
        <v>0.20617615031162684</v>
      </c>
    </row>
    <row r="628" spans="2:23" ht="15">
      <c r="B628" s="14">
        <v>20</v>
      </c>
      <c r="C628" s="15" t="s">
        <v>0</v>
      </c>
      <c r="D628" s="67"/>
      <c r="E628" s="71"/>
      <c r="F628">
        <f>F590-F559</f>
        <v>0.1541366761710285</v>
      </c>
      <c r="G628">
        <f>G590-G559</f>
        <v>-0.33185555591189586</v>
      </c>
      <c r="H628">
        <f>H590-H559</f>
        <v>4.2104964143129919E-2</v>
      </c>
      <c r="I628">
        <f>I590-I559</f>
        <v>-0.6670052671884461</v>
      </c>
      <c r="J628">
        <f>J590-J559</f>
        <v>-0.43846642078927778</v>
      </c>
      <c r="K628">
        <f>K590-K559</f>
        <v>0.35969475138416135</v>
      </c>
      <c r="L628">
        <f>L590-L559</f>
        <v>0.44315402548795985</v>
      </c>
      <c r="M628">
        <f>M590-M559</f>
        <v>0.22184383746289152</v>
      </c>
      <c r="N628">
        <f>N590-N559</f>
        <v>0.21580867663595421</v>
      </c>
      <c r="O628">
        <f>O590-O559</f>
        <v>-2.8873275494088829E-2</v>
      </c>
      <c r="P628">
        <f>P590-P559</f>
        <v>9.2126937696140498E-2</v>
      </c>
      <c r="Q628">
        <f>Q590-Q559</f>
        <v>0.11491637504759777</v>
      </c>
      <c r="R628">
        <f>R590-R559</f>
        <v>-0.18561709332037418</v>
      </c>
      <c r="S628">
        <f>S590-S559</f>
        <v>7.6715355799161777E-4</v>
      </c>
      <c r="T628">
        <f>T590-T559</f>
        <v>-0.47808771716373571</v>
      </c>
      <c r="U628">
        <f>U590-U559</f>
        <v>0.40053217537149999</v>
      </c>
      <c r="V628">
        <f>V590-V559</f>
        <v>0.60047664753688768</v>
      </c>
      <c r="W628">
        <f>W590-W559</f>
        <v>0.43569534069541066</v>
      </c>
    </row>
    <row r="629" spans="2:23" ht="15">
      <c r="B629" s="14">
        <v>21</v>
      </c>
      <c r="C629" s="15" t="s">
        <v>1</v>
      </c>
      <c r="D629" s="67"/>
      <c r="E629" s="71"/>
      <c r="F629">
        <f>F591-F560</f>
        <v>0.22979279781219175</v>
      </c>
      <c r="G629">
        <f>G591-G560</f>
        <v>0.41103954296625145</v>
      </c>
      <c r="H629">
        <f>H591-H560</f>
        <v>0.54024734181093181</v>
      </c>
      <c r="I629">
        <f>I591-I560</f>
        <v>0.326596464288747</v>
      </c>
      <c r="J629">
        <f>J591-J560</f>
        <v>7.7117588431253131E-2</v>
      </c>
      <c r="K629">
        <f>K591-K560</f>
        <v>-0.1893912424350257</v>
      </c>
      <c r="L629">
        <f>L591-L560</f>
        <v>0.13545989012488074</v>
      </c>
      <c r="M629">
        <f>M591-M560</f>
        <v>0.2439968271692606</v>
      </c>
      <c r="N629">
        <f>N591-N560</f>
        <v>0.44521393781293078</v>
      </c>
      <c r="O629">
        <f>O591-O560</f>
        <v>0.66842070711161716</v>
      </c>
      <c r="P629">
        <f>P591-P560</f>
        <v>0.51270188409548545</v>
      </c>
      <c r="Q629">
        <f>Q591-Q560</f>
        <v>0.54900399325446458</v>
      </c>
      <c r="R629">
        <f>R591-R560</f>
        <v>-0.4253902849409269</v>
      </c>
      <c r="S629">
        <f>S591-S560</f>
        <v>0.21024255467486866</v>
      </c>
      <c r="T629">
        <f>T591-T560</f>
        <v>-9.6883322795538671E-2</v>
      </c>
      <c r="U629">
        <f>U591-U560</f>
        <v>0.27658342213779369</v>
      </c>
      <c r="V629">
        <f>V591-V560</f>
        <v>-7.5233347873888579E-2</v>
      </c>
      <c r="W629">
        <f>W591-W560</f>
        <v>-4.7093328684328473E-2</v>
      </c>
    </row>
    <row r="630" spans="2:23" ht="15">
      <c r="B630" s="14">
        <v>22</v>
      </c>
      <c r="C630" s="15" t="s">
        <v>0</v>
      </c>
      <c r="D630" s="67"/>
      <c r="E630" s="71"/>
      <c r="F630">
        <f>F592-F561</f>
        <v>0.37735959759163218</v>
      </c>
      <c r="G630">
        <f>G592-G561</f>
        <v>-0.39561275718571598</v>
      </c>
      <c r="H630">
        <f>H592-H561</f>
        <v>-0.12653470987043369</v>
      </c>
      <c r="I630">
        <f>I592-I561</f>
        <v>-0.50136534546064082</v>
      </c>
      <c r="J630">
        <f>J592-J561</f>
        <v>0.13452200694978927</v>
      </c>
      <c r="K630">
        <f>K592-K561</f>
        <v>0.20826852764897952</v>
      </c>
      <c r="L630">
        <f>L592-L561</f>
        <v>0.66527804689013759</v>
      </c>
      <c r="M630">
        <f>M592-M561</f>
        <v>0.45876291221051974</v>
      </c>
      <c r="N630">
        <f>N592-N561</f>
        <v>-0.40188724897169126</v>
      </c>
      <c r="O630">
        <f>O592-O561</f>
        <v>-0.11847649968743626</v>
      </c>
      <c r="P630">
        <f>P592-P561</f>
        <v>-3.8363362240476595E-2</v>
      </c>
      <c r="Q630">
        <f>Q592-Q561</f>
        <v>-0.49628587701771953</v>
      </c>
      <c r="R630">
        <f>R592-R561</f>
        <v>-0.43312483997220108</v>
      </c>
      <c r="S630">
        <f>S592-S561</f>
        <v>-0.29068181718502201</v>
      </c>
      <c r="T630">
        <f>T592-T561</f>
        <v>0.1197651147031384</v>
      </c>
      <c r="U630">
        <f>U592-U561</f>
        <v>0.36950910806491588</v>
      </c>
      <c r="V630">
        <f>V592-V561</f>
        <v>0.40839905066963106</v>
      </c>
      <c r="W630">
        <f>W592-W561</f>
        <v>0.6915702051571615</v>
      </c>
    </row>
    <row r="631" spans="2:23" ht="15">
      <c r="B631" s="14">
        <v>23</v>
      </c>
      <c r="C631" s="15" t="s">
        <v>1</v>
      </c>
      <c r="D631" s="67"/>
      <c r="E631" s="71"/>
      <c r="F631">
        <f>F593-F562</f>
        <v>9.1154895433697425E-2</v>
      </c>
      <c r="G631">
        <f>G593-G562</f>
        <v>-0.32889245963814084</v>
      </c>
      <c r="H631">
        <f>H593-H562</f>
        <v>3.6534256329336268E-2</v>
      </c>
      <c r="I631">
        <f>I593-I562</f>
        <v>6.5693587650546781E-2</v>
      </c>
      <c r="J631">
        <f>J593-J562</f>
        <v>0.63005772447081565</v>
      </c>
      <c r="K631">
        <f>K593-K562</f>
        <v>-0.4327972766756672</v>
      </c>
      <c r="L631">
        <f>L593-L562</f>
        <v>-0.53817089711296273</v>
      </c>
      <c r="M631">
        <f>M593-M562</f>
        <v>7.541646952629219E-2</v>
      </c>
      <c r="N631">
        <f>N593-N562</f>
        <v>9.0756704980842873E-2</v>
      </c>
      <c r="O631">
        <f>O593-O562</f>
        <v>-0.10587076365376805</v>
      </c>
      <c r="P631">
        <f>P593-P562</f>
        <v>4.9405014923928348E-2</v>
      </c>
      <c r="Q631">
        <f>Q593-Q562</f>
        <v>-0.22050975644082527</v>
      </c>
      <c r="R631">
        <f>R593-R562</f>
        <v>-0.46720618896082522</v>
      </c>
      <c r="S631">
        <f>S593-S562</f>
        <v>-0.32679608334069254</v>
      </c>
      <c r="T631">
        <f>T593-T562</f>
        <v>0.39319830812266843</v>
      </c>
      <c r="U631">
        <f>U593-U562</f>
        <v>0.27663211881611272</v>
      </c>
      <c r="V631">
        <f>V593-V562</f>
        <v>-0.32988079675431348</v>
      </c>
      <c r="W631">
        <f>W593-W562</f>
        <v>0.36316203273532988</v>
      </c>
    </row>
    <row r="632" spans="2:23" ht="15">
      <c r="B632" s="14">
        <v>24</v>
      </c>
      <c r="C632" s="15" t="s">
        <v>0</v>
      </c>
      <c r="D632" s="67"/>
      <c r="E632" s="71"/>
      <c r="F632">
        <f>F594-F563</f>
        <v>0.80877682811483331</v>
      </c>
      <c r="G632">
        <f>G594-G563</f>
        <v>-0.33167255377025218</v>
      </c>
      <c r="H632">
        <f>H594-H563</f>
        <v>4.60424642423235E-3</v>
      </c>
      <c r="I632">
        <f>I594-I563</f>
        <v>-0.62141881241573338</v>
      </c>
      <c r="J632">
        <f>J594-J563</f>
        <v>-0.34287061262079843</v>
      </c>
      <c r="K632">
        <f>K594-K563</f>
        <v>0.31090221923888112</v>
      </c>
      <c r="L632">
        <f>L594-L563</f>
        <v>-3.8135434740541096E-2</v>
      </c>
      <c r="M632">
        <f>M594-M563</f>
        <v>0.27015301620685306</v>
      </c>
      <c r="N632">
        <f>N594-N563</f>
        <v>0.17198683755549432</v>
      </c>
      <c r="O632">
        <f>O594-O563</f>
        <v>-0.3697838585351278</v>
      </c>
      <c r="P632">
        <f>P594-P563</f>
        <v>-0.11125491697160061</v>
      </c>
      <c r="Q632">
        <f>Q594-Q563</f>
        <v>4.4740063252265538E-2</v>
      </c>
      <c r="R632">
        <f>R594-R563</f>
        <v>-0.20070116125750942</v>
      </c>
      <c r="S632">
        <f>S594-S563</f>
        <v>5.4455548932091924E-3</v>
      </c>
      <c r="T632">
        <f>T594-T563</f>
        <v>-0.65861114230417428</v>
      </c>
      <c r="U632">
        <f>U594-U563</f>
        <v>0.22012893045319371</v>
      </c>
      <c r="V632">
        <f>V594-V563</f>
        <v>0.66797439803121361</v>
      </c>
      <c r="W632">
        <f>W594-W563</f>
        <v>0.34197820116621147</v>
      </c>
    </row>
    <row r="633" spans="2:23" ht="15">
      <c r="B633" s="14">
        <v>25</v>
      </c>
      <c r="C633" s="15" t="s">
        <v>0</v>
      </c>
      <c r="D633" s="67"/>
      <c r="E633" s="71"/>
      <c r="F633">
        <f>F595-F564</f>
        <v>-8.7698758764277462E-2</v>
      </c>
      <c r="G633">
        <f>G595-G564</f>
        <v>-0.30639167586988125</v>
      </c>
      <c r="H633">
        <f>H595-H564</f>
        <v>2.1340760515168644E-2</v>
      </c>
      <c r="I633">
        <f>I595-I564</f>
        <v>-0.65176479689781752</v>
      </c>
      <c r="J633">
        <f>J595-J564</f>
        <v>-0.19278935159798855</v>
      </c>
      <c r="K633">
        <f>K595-K564</f>
        <v>-8.9830112331154344E-2</v>
      </c>
      <c r="L633">
        <f>L595-L564</f>
        <v>0.32120831873455241</v>
      </c>
      <c r="M633">
        <f>M595-M564</f>
        <v>0.29373579363229485</v>
      </c>
      <c r="N633">
        <f>N595-N564</f>
        <v>-0.28742408198473557</v>
      </c>
      <c r="O633">
        <f>O595-O564</f>
        <v>-1.2797375283977452E-2</v>
      </c>
      <c r="P633">
        <f>P595-P564</f>
        <v>0.10574448767726174</v>
      </c>
      <c r="Q633">
        <f>Q595-Q564</f>
        <v>-0.19428297549613194</v>
      </c>
      <c r="R633">
        <f>R595-R564</f>
        <v>-0.32904413109477282</v>
      </c>
      <c r="S633">
        <f>S595-S564</f>
        <v>-0.24785026264958804</v>
      </c>
      <c r="T633">
        <f>T595-T564</f>
        <v>-0.55597947023186467</v>
      </c>
      <c r="U633">
        <f>U595-U564</f>
        <v>9.4309555433472303E-2</v>
      </c>
      <c r="V633">
        <f>V595-V564</f>
        <v>0.64755915420539734</v>
      </c>
      <c r="W633">
        <f>W595-W564</f>
        <v>0.27302961596416531</v>
      </c>
    </row>
    <row r="634" spans="2:23" ht="15">
      <c r="B634" s="14">
        <v>26</v>
      </c>
      <c r="C634" s="15" t="s">
        <v>0</v>
      </c>
      <c r="D634" s="67"/>
      <c r="E634" s="71"/>
      <c r="F634">
        <f>F596-F565</f>
        <v>0.21752691836196092</v>
      </c>
      <c r="G634">
        <f>G596-G565</f>
        <v>-0.31443182338372355</v>
      </c>
      <c r="H634">
        <f>H596-H565</f>
        <v>2.6813987243458015E-2</v>
      </c>
      <c r="I634">
        <f>I596-I565</f>
        <v>-0.5758240167735974</v>
      </c>
      <c r="J634">
        <f>J596-J565</f>
        <v>-0.31016599604876249</v>
      </c>
      <c r="K634">
        <f>K596-K565</f>
        <v>0.239690541051089</v>
      </c>
      <c r="L634">
        <f>L596-L565</f>
        <v>-1.8159732994850741E-2</v>
      </c>
      <c r="M634">
        <f>M596-M565</f>
        <v>0.19207957734136272</v>
      </c>
      <c r="N634">
        <f>N596-N565</f>
        <v>-2.68431307409005E-2</v>
      </c>
      <c r="O634">
        <f>O596-O565</f>
        <v>-6.7613411029546655E-2</v>
      </c>
      <c r="P634">
        <f>P596-P565</f>
        <v>8.7845373150703565E-2</v>
      </c>
      <c r="Q634">
        <f>Q596-Q565</f>
        <v>-0.14285734070412215</v>
      </c>
      <c r="R634">
        <f>R596-R565</f>
        <v>-0.11503513129761356</v>
      </c>
      <c r="S634">
        <f>S596-S565</f>
        <v>-2.4406675505286357E-2</v>
      </c>
      <c r="T634">
        <f>T596-T565</f>
        <v>-0.66564097231575581</v>
      </c>
      <c r="U634">
        <f>U596-U565</f>
        <v>-0.15585939952339478</v>
      </c>
      <c r="V634">
        <f>V596-V565</f>
        <v>0.71190634579800149</v>
      </c>
      <c r="W634">
        <f>W596-W565</f>
        <v>-0.32819264069264087</v>
      </c>
    </row>
    <row r="635" spans="2:23" ht="15">
      <c r="B635" s="14">
        <v>27</v>
      </c>
      <c r="C635" s="15" t="s">
        <v>0</v>
      </c>
      <c r="D635" s="67"/>
      <c r="E635" s="71"/>
      <c r="F635">
        <f>F597-F566</f>
        <v>-0.17463150122013826</v>
      </c>
      <c r="G635">
        <f>G597-G566</f>
        <v>-0.35507790580044574</v>
      </c>
      <c r="H635">
        <f>H597-H566</f>
        <v>-0.41888600657088482</v>
      </c>
      <c r="I635">
        <f>I597-I566</f>
        <v>-0.57822167837467664</v>
      </c>
      <c r="J635">
        <f>J597-J566</f>
        <v>0.14565471041789313</v>
      </c>
      <c r="K635">
        <f>K597-K566</f>
        <v>0.5096835561712808</v>
      </c>
      <c r="L635">
        <f>L597-L566</f>
        <v>0.31635405991210408</v>
      </c>
      <c r="M635">
        <f>M597-M566</f>
        <v>0.14890131023816083</v>
      </c>
      <c r="N635">
        <f>N597-N566</f>
        <v>-8.9326948525696781E-2</v>
      </c>
      <c r="O635">
        <f>O597-O566</f>
        <v>0.6086318057500395</v>
      </c>
      <c r="P635">
        <f>P597-P566</f>
        <v>0.63455577685518672</v>
      </c>
      <c r="Q635">
        <f>Q597-Q566</f>
        <v>-0.36505347099827234</v>
      </c>
      <c r="R635">
        <f>R597-R566</f>
        <v>6.6598997768755219E-2</v>
      </c>
      <c r="S635">
        <f>S597-S566</f>
        <v>7.2311364907126086E-2</v>
      </c>
      <c r="T635">
        <f>T597-T566</f>
        <v>-0.35550305038001295</v>
      </c>
      <c r="U635">
        <f>U597-U566</f>
        <v>0.44266729804247762</v>
      </c>
      <c r="V635">
        <f>V597-V566</f>
        <v>0.63819378884779998</v>
      </c>
      <c r="W635">
        <f>W597-W566</f>
        <v>0.28707421775927766</v>
      </c>
    </row>
    <row r="636" spans="2:23" ht="15">
      <c r="B636" s="14">
        <v>28</v>
      </c>
      <c r="C636" s="15" t="s">
        <v>1</v>
      </c>
      <c r="D636" s="67"/>
      <c r="E636" s="71"/>
      <c r="F636">
        <f>F598-F567</f>
        <v>0.17938168432171325</v>
      </c>
      <c r="G636">
        <f>G598-G567</f>
        <v>-0.25587527521044695</v>
      </c>
      <c r="H636">
        <f>H598-H567</f>
        <v>6.0412706729489896E-2</v>
      </c>
      <c r="I636">
        <f>I598-I567</f>
        <v>-0.50171077714304024</v>
      </c>
      <c r="J636">
        <f>J598-J567</f>
        <v>-3.8530542603331219E-2</v>
      </c>
      <c r="K636">
        <f>K598-K567</f>
        <v>0.29694627082603453</v>
      </c>
      <c r="L636">
        <f>L598-L567</f>
        <v>7.7127047724048658E-2</v>
      </c>
      <c r="M636">
        <f>M598-M567</f>
        <v>0.21927506454689133</v>
      </c>
      <c r="N636">
        <f>N598-N567</f>
        <v>1.0393444285836662E-3</v>
      </c>
      <c r="O636">
        <f>O598-O567</f>
        <v>-3.5852491741006742E-2</v>
      </c>
      <c r="P636">
        <f>P598-P567</f>
        <v>1.7529588611848557E-2</v>
      </c>
      <c r="Q636">
        <f>Q598-Q567</f>
        <v>-0.12222492244457417</v>
      </c>
      <c r="R636">
        <f>R598-R567</f>
        <v>-0.29747142329720777</v>
      </c>
      <c r="S636">
        <f>S598-S567</f>
        <v>-0.14519226544744268</v>
      </c>
      <c r="T636">
        <f>T598-T567</f>
        <v>-0.4903807329040718</v>
      </c>
      <c r="U636">
        <f>U598-U567</f>
        <v>0.18310703755753371</v>
      </c>
      <c r="V636">
        <f>V598-V567</f>
        <v>0.5729164574478427</v>
      </c>
      <c r="W636">
        <f>W598-W567</f>
        <v>0.23475769848711442</v>
      </c>
    </row>
    <row r="637" spans="2:23" ht="15">
      <c r="B637" s="14">
        <v>29</v>
      </c>
      <c r="C637" s="15" t="s">
        <v>1</v>
      </c>
      <c r="D637" s="67"/>
      <c r="E637" s="71"/>
      <c r="F637">
        <f>F599-F568</f>
        <v>0.11908718843835564</v>
      </c>
      <c r="G637">
        <f>G599-G568</f>
        <v>-0.31796896006267927</v>
      </c>
      <c r="H637">
        <f>H599-H568</f>
        <v>1.1353813314315286E-2</v>
      </c>
      <c r="I637">
        <f>I599-I568</f>
        <v>-0.58670635612984923</v>
      </c>
      <c r="J637">
        <f>J599-J568</f>
        <v>5.3884601577872782E-2</v>
      </c>
      <c r="K637">
        <f>K599-K568</f>
        <v>0.21173164702810099</v>
      </c>
      <c r="L637">
        <f>L599-L568</f>
        <v>0.71078114912847001</v>
      </c>
      <c r="M637">
        <f>M599-M568</f>
        <v>0.23596437973507939</v>
      </c>
      <c r="N637">
        <f>N599-N568</f>
        <v>9.3916315090296631E-3</v>
      </c>
      <c r="O637">
        <f>O599-O568</f>
        <v>8.4873360198878256E-2</v>
      </c>
      <c r="P637">
        <f>P599-P568</f>
        <v>-4.4238081944127094E-2</v>
      </c>
      <c r="Q637">
        <f>Q599-Q568</f>
        <v>-0.13721416654798468</v>
      </c>
      <c r="R637">
        <f>R599-R568</f>
        <v>-0.33320374347478499</v>
      </c>
      <c r="S637">
        <f>S599-S568</f>
        <v>-0.20043640270373647</v>
      </c>
      <c r="T637">
        <f>T599-T568</f>
        <v>-0.47961518782884383</v>
      </c>
      <c r="U637">
        <f>U599-U568</f>
        <v>0.18542014096716536</v>
      </c>
      <c r="V637">
        <f>V599-V568</f>
        <v>0.55250925072160917</v>
      </c>
      <c r="W637">
        <f>W599-W568</f>
        <v>0.36196741662580706</v>
      </c>
    </row>
    <row r="638" spans="2:23" ht="15">
      <c r="B638" s="14">
        <v>30</v>
      </c>
      <c r="C638" s="15" t="s">
        <v>1</v>
      </c>
      <c r="D638" s="67"/>
      <c r="E638" s="71"/>
      <c r="F638">
        <f>F600-F569</f>
        <v>-9.4956031016004916E-2</v>
      </c>
      <c r="G638">
        <f>G600-G569</f>
        <v>-0.31389096874767142</v>
      </c>
      <c r="H638">
        <f>H600-H569</f>
        <v>-6.9955050326267643E-2</v>
      </c>
      <c r="I638">
        <f>I600-I569</f>
        <v>-0.52232090736785319</v>
      </c>
      <c r="J638">
        <f>J600-J569</f>
        <v>0.17860979387567844</v>
      </c>
      <c r="K638">
        <f>K600-K569</f>
        <v>0.37466129675333465</v>
      </c>
      <c r="L638">
        <f>L600-L569</f>
        <v>-0.29136950511998699</v>
      </c>
      <c r="M638">
        <f>M600-M569</f>
        <v>0.26703634842596136</v>
      </c>
      <c r="N638">
        <f>N600-N569</f>
        <v>-0.28910032719546341</v>
      </c>
      <c r="O638">
        <f>O600-O569</f>
        <v>4.6812132005061236E-2</v>
      </c>
      <c r="P638">
        <f>P600-P569</f>
        <v>3.5797089098451862E-2</v>
      </c>
      <c r="Q638">
        <f>Q600-Q569</f>
        <v>-0.27652443545924321</v>
      </c>
      <c r="R638">
        <f>R600-R569</f>
        <v>-0.62861159881487971</v>
      </c>
      <c r="S638">
        <f>S600-S569</f>
        <v>-0.53044025029098807</v>
      </c>
      <c r="T638">
        <f>T600-T569</f>
        <v>-0.44379951198645801</v>
      </c>
      <c r="U638">
        <f>U600-U569</f>
        <v>-4.7162982476655291E-2</v>
      </c>
      <c r="V638">
        <f>V600-V569</f>
        <v>0.57492940173085461</v>
      </c>
      <c r="W638">
        <f>W600-W569</f>
        <v>-5.3948582612390328E-2</v>
      </c>
    </row>
    <row r="639" spans="2:23" ht="16" thickBot="1">
      <c r="B639" s="30">
        <v>31</v>
      </c>
      <c r="C639" s="31" t="s">
        <v>0</v>
      </c>
      <c r="D639" s="67"/>
      <c r="E639" s="71"/>
      <c r="F639">
        <f>F601-F570</f>
        <v>0.36418290839473799</v>
      </c>
      <c r="G639">
        <f>G601-G570</f>
        <v>-0.32399824811498146</v>
      </c>
      <c r="H639">
        <f>H601-H570</f>
        <v>4.0937530344575035E-2</v>
      </c>
      <c r="I639">
        <f>I601-I570</f>
        <v>-0.23191923754749366</v>
      </c>
      <c r="J639">
        <f>J601-J570</f>
        <v>-4.0217032310411738E-2</v>
      </c>
      <c r="K639">
        <f>K601-K570</f>
        <v>0.27547152260035335</v>
      </c>
      <c r="L639">
        <f>L601-L570</f>
        <v>-0.3656015904821911</v>
      </c>
      <c r="M639">
        <f>M601-M570</f>
        <v>0.49528131770045636</v>
      </c>
      <c r="N639">
        <f>N601-N570</f>
        <v>0.39775080350380482</v>
      </c>
      <c r="O639">
        <f>O601-O570</f>
        <v>0.12693156930336474</v>
      </c>
      <c r="P639">
        <f>P601-P570</f>
        <v>2.862748049419106E-2</v>
      </c>
      <c r="Q639">
        <f>Q601-Q570</f>
        <v>-0.16465813034147475</v>
      </c>
      <c r="R639">
        <f>R601-R570</f>
        <v>-0.5296153846153846</v>
      </c>
      <c r="S639">
        <f>S601-S570</f>
        <v>-0.3603078181617661</v>
      </c>
      <c r="T639">
        <f>T601-T570</f>
        <v>-0.29850826611490366</v>
      </c>
      <c r="U639">
        <f>U601-U570</f>
        <v>0.49947710168717435</v>
      </c>
      <c r="V639">
        <f>V601-V570</f>
        <v>0.75425747689366496</v>
      </c>
      <c r="W639">
        <f>W601-W570</f>
        <v>0.5318817210582647</v>
      </c>
    </row>
    <row r="640" spans="2:23" ht="15">
      <c r="B640" s="22" t="s">
        <v>199</v>
      </c>
      <c r="C640" s="33" t="s">
        <v>176</v>
      </c>
      <c r="D640" s="21" t="e">
        <f>AVERAGE(D609:D639)</f>
        <v>#DIV/0!</v>
      </c>
      <c r="E640" s="21" t="e">
        <f>AVERAGE(E609:E639)</f>
        <v>#DIV/0!</v>
      </c>
      <c r="F640" s="21">
        <f>AVERAGE(F609:F639)</f>
        <v>0.17938168432171203</v>
      </c>
      <c r="G640" s="21">
        <f>AVERAGE(G609:G639)</f>
        <v>-0.25587527521044706</v>
      </c>
      <c r="H640" s="21">
        <f>AVERAGE(H609:H639)</f>
        <v>1.4677112700841424E-2</v>
      </c>
      <c r="I640" s="21">
        <f>AVERAGE(I609:I639)</f>
        <v>-0.50171077714304024</v>
      </c>
      <c r="J640" s="21">
        <f>AVERAGE(J609:J639)</f>
        <v>-3.8530542603330602E-2</v>
      </c>
      <c r="K640" s="21">
        <f>AVERAGE(K609:K639)</f>
        <v>0.2969462708260317</v>
      </c>
      <c r="L640" s="21">
        <f>AVERAGE(L609:L639)</f>
        <v>7.7127047724048617E-2</v>
      </c>
      <c r="M640" s="21">
        <f>AVERAGE(M609:M639)</f>
        <v>0.21927506454689163</v>
      </c>
      <c r="N640" s="21">
        <f>AVERAGE(N609:N639)</f>
        <v>1.0393444285837718E-3</v>
      </c>
      <c r="O640" s="21">
        <f>AVERAGE(O609:O639)</f>
        <v>-3.5852491741006784E-2</v>
      </c>
      <c r="P640" s="21">
        <f>AVERAGE(P609:P639)</f>
        <v>1.7529588611848473E-2</v>
      </c>
      <c r="Q640" s="21">
        <f>AVERAGE(Q609:Q639)</f>
        <v>-0.12222492244457385</v>
      </c>
      <c r="R640" s="21">
        <f>AVERAGE(R609:R639)</f>
        <v>-0.29747142329720794</v>
      </c>
      <c r="S640" s="21">
        <f>AVERAGE(S609:S639)</f>
        <v>-0.14519226544744274</v>
      </c>
      <c r="T640" s="21">
        <f>AVERAGE(T609:T639)</f>
        <v>-0.49038073290407197</v>
      </c>
      <c r="U640" s="21">
        <f>AVERAGE(U609:U639)</f>
        <v>0.18310703755753369</v>
      </c>
      <c r="V640" s="21">
        <f>AVERAGE(V609:V639)</f>
        <v>0.57291645744784236</v>
      </c>
      <c r="W640" s="21">
        <f>AVERAGE(W609:W639)</f>
        <v>0.23475769848711447</v>
      </c>
    </row>
  </sheetData>
  <mergeCells count="39">
    <mergeCell ref="Z395:AE397"/>
    <mergeCell ref="Z399:Z429"/>
    <mergeCell ref="Z430:Z460"/>
    <mergeCell ref="Z464:AE466"/>
    <mergeCell ref="A1:F3"/>
    <mergeCell ref="D571:E601"/>
    <mergeCell ref="A605:F607"/>
    <mergeCell ref="D609:E639"/>
    <mergeCell ref="Z144:AE146"/>
    <mergeCell ref="Z148:Z178"/>
    <mergeCell ref="Z179:Z209"/>
    <mergeCell ref="Z213:AE215"/>
    <mergeCell ref="A536:F538"/>
    <mergeCell ref="D430:E460"/>
    <mergeCell ref="D499:E529"/>
    <mergeCell ref="A468:A498"/>
    <mergeCell ref="A499:A529"/>
    <mergeCell ref="A399:A429"/>
    <mergeCell ref="A430:A460"/>
    <mergeCell ref="A464:F466"/>
    <mergeCell ref="A395:F397"/>
    <mergeCell ref="A323:F325"/>
    <mergeCell ref="A251:F253"/>
    <mergeCell ref="A213:F215"/>
    <mergeCell ref="A144:F146"/>
    <mergeCell ref="A72:F74"/>
    <mergeCell ref="A148:A178"/>
    <mergeCell ref="A76:A106"/>
    <mergeCell ref="A179:A209"/>
    <mergeCell ref="Z4:AB4"/>
    <mergeCell ref="A4:A35"/>
    <mergeCell ref="A36:A67"/>
    <mergeCell ref="A107:A137"/>
    <mergeCell ref="A255:A285"/>
    <mergeCell ref="A286:A316"/>
    <mergeCell ref="D286:E316"/>
    <mergeCell ref="A327:A357"/>
    <mergeCell ref="A358:A388"/>
    <mergeCell ref="D358:E388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F75-FCA1-3948-8516-AAE04CCD2A03}">
  <sheetPr codeName="Sheet3"/>
  <dimension ref="A1:W75"/>
  <sheetViews>
    <sheetView topLeftCell="A3" zoomScale="35" workbookViewId="0">
      <selection activeCell="F44" sqref="F44"/>
    </sheetView>
  </sheetViews>
  <sheetFormatPr baseColWidth="10" defaultRowHeight="15"/>
  <cols>
    <col min="1" max="1" width="8.5" customWidth="1"/>
    <col min="2" max="2" width="8.5" style="8" customWidth="1"/>
    <col min="3" max="3" width="4.5" customWidth="1"/>
    <col min="4" max="43" width="20.83203125" customWidth="1"/>
  </cols>
  <sheetData>
    <row r="1" spans="1:23" s="76" customFormat="1" ht="15" customHeight="1">
      <c r="A1" s="51" t="s">
        <v>208</v>
      </c>
      <c r="B1" s="51"/>
      <c r="C1" s="51"/>
      <c r="D1" s="51"/>
      <c r="E1" s="51"/>
      <c r="F1" s="5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76" customFormat="1" ht="15" customHeight="1">
      <c r="A2" s="51"/>
      <c r="B2" s="51"/>
      <c r="C2" s="51"/>
      <c r="D2" s="51"/>
      <c r="E2" s="51"/>
      <c r="F2" s="51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76" customFormat="1" ht="15" customHeight="1">
      <c r="A3" s="51"/>
      <c r="B3" s="51"/>
      <c r="C3" s="51"/>
      <c r="D3" s="51"/>
      <c r="E3" s="51"/>
      <c r="F3" s="5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76" customFormat="1" ht="15" customHeight="1">
      <c r="A4" s="27"/>
      <c r="B4" s="16" t="s">
        <v>169</v>
      </c>
      <c r="C4" s="16" t="s">
        <v>170</v>
      </c>
      <c r="D4" s="9" t="s">
        <v>218</v>
      </c>
      <c r="E4" s="9" t="s">
        <v>219</v>
      </c>
      <c r="F4" s="9" t="s">
        <v>179</v>
      </c>
      <c r="G4" s="12" t="s">
        <v>180</v>
      </c>
      <c r="H4" s="9" t="s">
        <v>181</v>
      </c>
      <c r="I4" s="10" t="s">
        <v>182</v>
      </c>
      <c r="J4" s="12" t="s">
        <v>183</v>
      </c>
      <c r="K4" s="9" t="s">
        <v>184</v>
      </c>
      <c r="L4" s="9" t="s">
        <v>185</v>
      </c>
      <c r="M4" s="9" t="s">
        <v>186</v>
      </c>
      <c r="N4" s="9" t="s">
        <v>187</v>
      </c>
      <c r="O4" s="12" t="s">
        <v>188</v>
      </c>
      <c r="P4" s="12" t="s">
        <v>189</v>
      </c>
      <c r="Q4" s="9" t="s">
        <v>190</v>
      </c>
      <c r="R4" s="9" t="s">
        <v>191</v>
      </c>
      <c r="S4" s="9" t="s">
        <v>192</v>
      </c>
      <c r="T4" s="10" t="s">
        <v>193</v>
      </c>
      <c r="U4" s="9" t="s">
        <v>194</v>
      </c>
      <c r="V4" s="12" t="s">
        <v>195</v>
      </c>
      <c r="W4" s="24" t="s">
        <v>196</v>
      </c>
    </row>
    <row r="5" spans="1:23" s="76" customFormat="1" ht="15" customHeight="1">
      <c r="A5"/>
      <c r="B5" s="14">
        <v>1</v>
      </c>
      <c r="C5" s="15" t="s">
        <v>1</v>
      </c>
      <c r="D5">
        <f>'01_2dvs3d'!D217</f>
        <v>-2.2201665124884366E-2</v>
      </c>
      <c r="E5">
        <f>'01_2dvs3d'!E217</f>
        <v>0.19097222222222221</v>
      </c>
      <c r="F5">
        <f>'01_2dvs3d'!F217</f>
        <v>-0.58070866141732291</v>
      </c>
      <c r="G5">
        <f>'01_2dvs3d'!G217</f>
        <v>-0.22978697587352873</v>
      </c>
      <c r="H5">
        <f>'01_2dvs3d'!H217</f>
        <v>-0.20364822529636462</v>
      </c>
      <c r="I5">
        <f>'01_2dvs3d'!I217</f>
        <v>-6.6631935277962295E-2</v>
      </c>
      <c r="J5">
        <f>'01_2dvs3d'!J217</f>
        <v>4.3809836302631466E-2</v>
      </c>
      <c r="K5">
        <f>'01_2dvs3d'!K217</f>
        <v>-5.5555555555555358E-3</v>
      </c>
      <c r="L5">
        <f>'01_2dvs3d'!L217</f>
        <v>-6.1111111111111116E-2</v>
      </c>
      <c r="M5">
        <f>'01_2dvs3d'!M217</f>
        <v>-1.8842805939580064E-2</v>
      </c>
      <c r="N5">
        <f>'01_2dvs3d'!N217</f>
        <v>-1.2094449210345026E-2</v>
      </c>
      <c r="O5">
        <f>'01_2dvs3d'!O217</f>
        <v>-0.39122609034592454</v>
      </c>
      <c r="P5">
        <f>'01_2dvs3d'!P217</f>
        <v>-0.53861779213087668</v>
      </c>
      <c r="Q5">
        <f>'01_2dvs3d'!Q217</f>
        <v>-0.4213944302176752</v>
      </c>
      <c r="R5">
        <f>'01_2dvs3d'!R217</f>
        <v>-0.5714285714285714</v>
      </c>
      <c r="S5">
        <f>'01_2dvs3d'!S217</f>
        <v>-0.64419540111783913</v>
      </c>
      <c r="T5">
        <f>'01_2dvs3d'!T217</f>
        <v>-0.17982291988801546</v>
      </c>
      <c r="U5">
        <f>'01_2dvs3d'!U217</f>
        <v>-7.073539166448356E-2</v>
      </c>
      <c r="V5">
        <f>'01_2dvs3d'!V217</f>
        <v>0.14250567019792326</v>
      </c>
      <c r="W5">
        <f>'01_2dvs3d'!W217</f>
        <v>-0.11452330041068459</v>
      </c>
    </row>
    <row r="6" spans="1:23" s="76" customFormat="1" ht="15" customHeight="1">
      <c r="A6"/>
      <c r="B6" s="14">
        <v>2</v>
      </c>
      <c r="C6" s="15" t="s">
        <v>1</v>
      </c>
      <c r="D6">
        <f>'01_2dvs3d'!D218</f>
        <v>0.57446808510638303</v>
      </c>
      <c r="E6">
        <f>'01_2dvs3d'!E218</f>
        <v>0.26736111111111116</v>
      </c>
      <c r="F6">
        <f>'01_2dvs3d'!F218</f>
        <v>0.47121198938530479</v>
      </c>
      <c r="G6">
        <f>'01_2dvs3d'!G218</f>
        <v>-8.3080273761418327E-2</v>
      </c>
      <c r="H6">
        <f>'01_2dvs3d'!H218</f>
        <v>-1.8380619791524687E-2</v>
      </c>
      <c r="I6">
        <f>'01_2dvs3d'!I218</f>
        <v>-0.20604629643761124</v>
      </c>
      <c r="J6">
        <f>'01_2dvs3d'!J218</f>
        <v>-0.39906465635645649</v>
      </c>
      <c r="K6">
        <f>'01_2dvs3d'!K218</f>
        <v>0.375</v>
      </c>
      <c r="L6">
        <f>'01_2dvs3d'!L218</f>
        <v>-3.8888888888888862E-2</v>
      </c>
      <c r="M6">
        <f>'01_2dvs3d'!M218</f>
        <v>-7.7316948284689574E-3</v>
      </c>
      <c r="N6">
        <f>'01_2dvs3d'!N218</f>
        <v>2.3091960003937761E-2</v>
      </c>
      <c r="O6">
        <f>'01_2dvs3d'!O218</f>
        <v>0.32819959302991653</v>
      </c>
      <c r="P6">
        <f>'01_2dvs3d'!P218</f>
        <v>-1.0014096709446418E-2</v>
      </c>
      <c r="Q6">
        <f>'01_2dvs3d'!Q218</f>
        <v>3.6113328343763129E-3</v>
      </c>
      <c r="R6">
        <f>'01_2dvs3d'!R218</f>
        <v>5.7142857142857134E-2</v>
      </c>
      <c r="S6">
        <f>'01_2dvs3d'!S218</f>
        <v>1.4809714673882229E-2</v>
      </c>
      <c r="T6">
        <f>'01_2dvs3d'!T218</f>
        <v>-8.1070096393999147E-2</v>
      </c>
      <c r="U6">
        <f>'01_2dvs3d'!U218</f>
        <v>0.32452518579686207</v>
      </c>
      <c r="V6">
        <f>'01_2dvs3d'!V218</f>
        <v>0.23671788959470541</v>
      </c>
      <c r="W6">
        <f>'01_2dvs3d'!W218</f>
        <v>0.35217391304347828</v>
      </c>
    </row>
    <row r="7" spans="1:23" s="76" customFormat="1" ht="15" customHeight="1">
      <c r="A7"/>
      <c r="B7" s="14">
        <v>3</v>
      </c>
      <c r="C7" s="15" t="s">
        <v>1</v>
      </c>
      <c r="D7">
        <f>'01_2dvs3d'!D219</f>
        <v>8.3256244218316372E-2</v>
      </c>
      <c r="E7">
        <f>'01_2dvs3d'!E219</f>
        <v>-7.6388888888888895E-2</v>
      </c>
      <c r="F7">
        <f>'01_2dvs3d'!F219</f>
        <v>0.23913516335319984</v>
      </c>
      <c r="G7">
        <f>'01_2dvs3d'!G219</f>
        <v>-7.5217698987487605E-2</v>
      </c>
      <c r="H7">
        <f>'01_2dvs3d'!H219</f>
        <v>3.1540905936902897E-2</v>
      </c>
      <c r="I7">
        <f>'01_2dvs3d'!I219</f>
        <v>1.2168677987992749E-2</v>
      </c>
      <c r="J7">
        <f>'01_2dvs3d'!J219</f>
        <v>8.5142401970796644E-2</v>
      </c>
      <c r="K7">
        <f>'01_2dvs3d'!K219</f>
        <v>-4.8148148148146941E-2</v>
      </c>
      <c r="L7">
        <f>'01_2dvs3d'!L219</f>
        <v>-3.3333333333333326E-2</v>
      </c>
      <c r="M7">
        <f>'01_2dvs3d'!M219</f>
        <v>-1.930363543266763E-2</v>
      </c>
      <c r="N7">
        <f>'01_2dvs3d'!N219</f>
        <v>-0.14776323006173797</v>
      </c>
      <c r="O7">
        <f>'01_2dvs3d'!O219</f>
        <v>0.10015708554036962</v>
      </c>
      <c r="P7">
        <f>'01_2dvs3d'!P219</f>
        <v>7.9915155111908276E-2</v>
      </c>
      <c r="Q7">
        <f>'01_2dvs3d'!Q219</f>
        <v>0.11646056676130434</v>
      </c>
      <c r="R7">
        <f>'01_2dvs3d'!R219</f>
        <v>0</v>
      </c>
      <c r="S7">
        <f>'01_2dvs3d'!S219</f>
        <v>3.0529672375157135E-2</v>
      </c>
      <c r="T7">
        <f>'01_2dvs3d'!T219</f>
        <v>-5.9183879342472434E-2</v>
      </c>
      <c r="U7">
        <f>'01_2dvs3d'!U219</f>
        <v>-8.2931533269045329E-2</v>
      </c>
      <c r="V7">
        <f>'01_2dvs3d'!V219</f>
        <v>0.1011140883080256</v>
      </c>
      <c r="W7">
        <f>'01_2dvs3d'!W219</f>
        <v>-0.10694769711163137</v>
      </c>
    </row>
    <row r="8" spans="1:23" s="76" customFormat="1" ht="15" customHeight="1">
      <c r="A8"/>
      <c r="B8" s="14">
        <v>4</v>
      </c>
      <c r="C8" s="15" t="s">
        <v>1</v>
      </c>
      <c r="D8">
        <f>'01_2dvs3d'!D220</f>
        <v>0.79309281529448039</v>
      </c>
      <c r="E8">
        <f>'01_2dvs3d'!E220</f>
        <v>0.10069444444444445</v>
      </c>
      <c r="F8">
        <f>'01_2dvs3d'!F220</f>
        <v>9.134782703267097E-2</v>
      </c>
      <c r="G8">
        <f>'01_2dvs3d'!G220</f>
        <v>0.89987168878049495</v>
      </c>
      <c r="H8">
        <f>'01_2dvs3d'!H220</f>
        <v>0.9014510343537242</v>
      </c>
      <c r="I8">
        <f>'01_2dvs3d'!I220</f>
        <v>0.21526454419733948</v>
      </c>
      <c r="J8">
        <f>'01_2dvs3d'!J220</f>
        <v>0.43100165515076649</v>
      </c>
      <c r="K8">
        <f>'01_2dvs3d'!K220</f>
        <v>0.12638888888888844</v>
      </c>
      <c r="L8">
        <f>'01_2dvs3d'!L220</f>
        <v>-0.19166666666666665</v>
      </c>
      <c r="M8">
        <f>'01_2dvs3d'!M220</f>
        <v>0.19503328213005641</v>
      </c>
      <c r="N8">
        <f>'01_2dvs3d'!N220</f>
        <v>-0.47626112759643913</v>
      </c>
      <c r="O8">
        <f>'01_2dvs3d'!O220</f>
        <v>8.7828135062839541E-2</v>
      </c>
      <c r="P8">
        <f>'01_2dvs3d'!P220</f>
        <v>0.18170343792066262</v>
      </c>
      <c r="Q8">
        <f>'01_2dvs3d'!Q220</f>
        <v>0.73669076738104233</v>
      </c>
      <c r="R8">
        <f>'01_2dvs3d'!R220</f>
        <v>0.2</v>
      </c>
      <c r="S8">
        <f>'01_2dvs3d'!S220</f>
        <v>0.24023158718116755</v>
      </c>
      <c r="T8">
        <f>'01_2dvs3d'!T220</f>
        <v>-2.8256355452237036E-2</v>
      </c>
      <c r="U8">
        <f>'01_2dvs3d'!U220</f>
        <v>7.037068594139062E-2</v>
      </c>
      <c r="V8">
        <f>'01_2dvs3d'!V220</f>
        <v>0.12616481863667184</v>
      </c>
      <c r="W8">
        <f>'01_2dvs3d'!W220</f>
        <v>-2.6915113871635643E-2</v>
      </c>
    </row>
    <row r="9" spans="1:23" s="76" customFormat="1" ht="15" customHeight="1">
      <c r="A9"/>
      <c r="B9" s="14">
        <v>5</v>
      </c>
      <c r="C9" s="15" t="s">
        <v>1</v>
      </c>
      <c r="D9">
        <f>'01_2dvs3d'!D221</f>
        <v>0.37681159420289856</v>
      </c>
      <c r="E9">
        <f>'01_2dvs3d'!E221</f>
        <v>0.30555555555555558</v>
      </c>
      <c r="F9">
        <f>'01_2dvs3d'!F221</f>
        <v>0.10154108844129317</v>
      </c>
      <c r="G9">
        <f>'01_2dvs3d'!G221</f>
        <v>0</v>
      </c>
      <c r="H9">
        <f>'01_2dvs3d'!H221</f>
        <v>0</v>
      </c>
      <c r="I9">
        <f>'01_2dvs3d'!I221</f>
        <v>-9.9149374728472767E-2</v>
      </c>
      <c r="J9">
        <f>'01_2dvs3d'!J221</f>
        <v>0.29095811881993905</v>
      </c>
      <c r="K9">
        <f>'01_2dvs3d'!K221</f>
        <v>0</v>
      </c>
      <c r="L9">
        <f>'01_2dvs3d'!L221</f>
        <v>0.33888888888888891</v>
      </c>
      <c r="M9">
        <f>'01_2dvs3d'!M221</f>
        <v>-7.4603174603174491E-2</v>
      </c>
      <c r="N9">
        <f>'01_2dvs3d'!N221</f>
        <v>-0.22994923143994261</v>
      </c>
      <c r="O9">
        <f>'01_2dvs3d'!O221</f>
        <v>0</v>
      </c>
      <c r="P9">
        <f>'01_2dvs3d'!P221</f>
        <v>0</v>
      </c>
      <c r="Q9">
        <f>'01_2dvs3d'!Q221</f>
        <v>0</v>
      </c>
      <c r="R9">
        <f>'01_2dvs3d'!R221</f>
        <v>0</v>
      </c>
      <c r="S9">
        <f>'01_2dvs3d'!S221</f>
        <v>0</v>
      </c>
      <c r="T9">
        <f>'01_2dvs3d'!T221</f>
        <v>0</v>
      </c>
      <c r="U9">
        <f>'01_2dvs3d'!U221</f>
        <v>0.13487183938296243</v>
      </c>
      <c r="V9">
        <f>'01_2dvs3d'!V221</f>
        <v>0</v>
      </c>
      <c r="W9">
        <f>'01_2dvs3d'!W221</f>
        <v>8.3012592064623414E-2</v>
      </c>
    </row>
    <row r="10" spans="1:23" s="76" customFormat="1" ht="15" customHeight="1">
      <c r="A10"/>
      <c r="B10" s="14">
        <v>6</v>
      </c>
      <c r="C10" s="15" t="s">
        <v>0</v>
      </c>
      <c r="D10">
        <f>'01_2dvs3d'!D222</f>
        <v>7.5547332716620411E-2</v>
      </c>
      <c r="E10">
        <f>'01_2dvs3d'!E222</f>
        <v>0.17361111111111116</v>
      </c>
      <c r="F10">
        <f>'01_2dvs3d'!F222</f>
        <v>-0.20303867403314904</v>
      </c>
      <c r="G10">
        <f>'01_2dvs3d'!G222</f>
        <v>-0.15490955851167365</v>
      </c>
      <c r="H10">
        <f>'01_2dvs3d'!H222</f>
        <v>-3.3580522624610545E-2</v>
      </c>
      <c r="I10">
        <f>'01_2dvs3d'!I222</f>
        <v>-0.1607325080434846</v>
      </c>
      <c r="J10">
        <f>'01_2dvs3d'!J222</f>
        <v>-0.10098820314794682</v>
      </c>
      <c r="K10">
        <f>'01_2dvs3d'!K222</f>
        <v>0.10555555555555507</v>
      </c>
      <c r="L10">
        <f>'01_2dvs3d'!L222</f>
        <v>-0.14444444444444443</v>
      </c>
      <c r="M10">
        <f>'01_2dvs3d'!M222</f>
        <v>-2.8366615463389595E-2</v>
      </c>
      <c r="N10">
        <f>'01_2dvs3d'!N222</f>
        <v>-0.38615044932285159</v>
      </c>
      <c r="O10">
        <f>'01_2dvs3d'!O222</f>
        <v>-8.2073903932213033E-2</v>
      </c>
      <c r="P10">
        <f>'01_2dvs3d'!P222</f>
        <v>-5.3449727696473326E-2</v>
      </c>
      <c r="Q10">
        <f>'01_2dvs3d'!Q222</f>
        <v>-0.16465899331920034</v>
      </c>
      <c r="R10">
        <f>'01_2dvs3d'!R222</f>
        <v>-0.22857142857142859</v>
      </c>
      <c r="S10">
        <f>'01_2dvs3d'!S222</f>
        <v>-0.18304479001020543</v>
      </c>
      <c r="T10">
        <f>'01_2dvs3d'!T222</f>
        <v>-0.16524252098276423</v>
      </c>
      <c r="U10">
        <f>'01_2dvs3d'!U222</f>
        <v>0.24644710532749048</v>
      </c>
      <c r="V10">
        <f>'01_2dvs3d'!V222</f>
        <v>0.23200913040655569</v>
      </c>
      <c r="W10">
        <f>'01_2dvs3d'!W222</f>
        <v>0.20363506771204559</v>
      </c>
    </row>
    <row r="11" spans="1:23" s="76" customFormat="1" ht="15" customHeight="1">
      <c r="A11"/>
      <c r="B11" s="14">
        <v>7</v>
      </c>
      <c r="C11" s="15" t="s">
        <v>0</v>
      </c>
      <c r="D11">
        <f>'01_2dvs3d'!D223</f>
        <v>-0.10915818686401479</v>
      </c>
      <c r="E11">
        <f>'01_2dvs3d'!E223</f>
        <v>-2.0833333333333315E-2</v>
      </c>
      <c r="F11">
        <f>'01_2dvs3d'!F223</f>
        <v>-0.10027950580763018</v>
      </c>
      <c r="G11">
        <f>'01_2dvs3d'!G223</f>
        <v>-0.1545827328646584</v>
      </c>
      <c r="H11">
        <f>'01_2dvs3d'!H223</f>
        <v>-4.7949667637053786E-2</v>
      </c>
      <c r="I11">
        <f>'01_2dvs3d'!I223</f>
        <v>-0.24564593562279247</v>
      </c>
      <c r="J11">
        <f>'01_2dvs3d'!J223</f>
        <v>-0.25946426121163502</v>
      </c>
      <c r="K11">
        <f>'01_2dvs3d'!K223</f>
        <v>-0.21111111111111169</v>
      </c>
      <c r="L11">
        <f>'01_2dvs3d'!L223</f>
        <v>-0.26666666666666666</v>
      </c>
      <c r="M11">
        <f>'01_2dvs3d'!M223</f>
        <v>-1.8842805939580064E-2</v>
      </c>
      <c r="N11">
        <f>'01_2dvs3d'!N223</f>
        <v>0.11706301770571104</v>
      </c>
      <c r="O11">
        <f>'01_2dvs3d'!O223</f>
        <v>-0.46809936795167351</v>
      </c>
      <c r="P11">
        <f>'01_2dvs3d'!P223</f>
        <v>-0.30152844216518826</v>
      </c>
      <c r="Q11">
        <f>'01_2dvs3d'!Q223</f>
        <v>2.9612586429532795E-2</v>
      </c>
      <c r="R11">
        <f>'01_2dvs3d'!R223</f>
        <v>5.7142857142857162E-2</v>
      </c>
      <c r="S11">
        <f>'01_2dvs3d'!S223</f>
        <v>4.5798470652095136E-2</v>
      </c>
      <c r="T11">
        <f>'01_2dvs3d'!T223</f>
        <v>-2.3904431512027202E-2</v>
      </c>
      <c r="U11">
        <f>'01_2dvs3d'!U223</f>
        <v>5.6299256175511014E-2</v>
      </c>
      <c r="V11">
        <f>'01_2dvs3d'!V223</f>
        <v>9.5364682284853397E-2</v>
      </c>
      <c r="W11">
        <f>'01_2dvs3d'!W223</f>
        <v>3.0180226046227498E-2</v>
      </c>
    </row>
    <row r="12" spans="1:23" s="76" customFormat="1" ht="15" customHeight="1">
      <c r="A12"/>
      <c r="B12" s="14">
        <v>8</v>
      </c>
      <c r="C12" s="15" t="s">
        <v>0</v>
      </c>
      <c r="D12">
        <f>'01_2dvs3d'!D224</f>
        <v>-0.4042553191489362</v>
      </c>
      <c r="E12">
        <f>'01_2dvs3d'!E224</f>
        <v>0.16319444444444442</v>
      </c>
      <c r="F12">
        <f>'01_2dvs3d'!F224</f>
        <v>-5.8397137512506886E-2</v>
      </c>
      <c r="G12">
        <f>'01_2dvs3d'!G224</f>
        <v>0.15413221956099663</v>
      </c>
      <c r="H12">
        <f>'01_2dvs3d'!H224</f>
        <v>0.19731423025416103</v>
      </c>
      <c r="I12">
        <f>'01_2dvs3d'!I224</f>
        <v>9.4186647863011425E-2</v>
      </c>
      <c r="J12">
        <f>'01_2dvs3d'!J224</f>
        <v>0.45409758935657879</v>
      </c>
      <c r="K12">
        <f>'01_2dvs3d'!K224</f>
        <v>-0.17962962962962892</v>
      </c>
      <c r="L12">
        <f>'01_2dvs3d'!L224</f>
        <v>5.555555555555558E-2</v>
      </c>
      <c r="M12">
        <f>'01_2dvs3d'!M224</f>
        <v>0</v>
      </c>
      <c r="N12">
        <f>'01_2dvs3d'!N224</f>
        <v>-5.1907688413236452E-2</v>
      </c>
      <c r="O12">
        <f>'01_2dvs3d'!O224</f>
        <v>-0.1154644755298741</v>
      </c>
      <c r="P12">
        <f>'01_2dvs3d'!P224</f>
        <v>2.8520622398461204E-2</v>
      </c>
      <c r="Q12">
        <f>'01_2dvs3d'!Q224</f>
        <v>0.21192153605532416</v>
      </c>
      <c r="R12">
        <f>'01_2dvs3d'!R224</f>
        <v>0.1142857142857143</v>
      </c>
      <c r="S12">
        <f>'01_2dvs3d'!S224</f>
        <v>0.10926665881069716</v>
      </c>
      <c r="T12">
        <f>'01_2dvs3d'!T224</f>
        <v>-9.2188201230722633E-2</v>
      </c>
      <c r="U12">
        <f>'01_2dvs3d'!U224</f>
        <v>0.11759211407485382</v>
      </c>
      <c r="V12">
        <f>'01_2dvs3d'!V224</f>
        <v>0.10461624976666384</v>
      </c>
      <c r="W12">
        <f>'01_2dvs3d'!W224</f>
        <v>0.12859179309642599</v>
      </c>
    </row>
    <row r="13" spans="1:23" s="76" customFormat="1" ht="15" customHeight="1">
      <c r="A13"/>
      <c r="B13" s="14">
        <v>9</v>
      </c>
      <c r="C13" s="15" t="s">
        <v>0</v>
      </c>
      <c r="D13">
        <f>'01_2dvs3d'!D225</f>
        <v>6.7838421214924446E-3</v>
      </c>
      <c r="E13">
        <f>'01_2dvs3d'!E225</f>
        <v>-0.17708333333333334</v>
      </c>
      <c r="F13">
        <f>'01_2dvs3d'!F225</f>
        <v>0.25107669552355671</v>
      </c>
      <c r="G13">
        <f>'01_2dvs3d'!G225</f>
        <v>-3.4229369979698256E-2</v>
      </c>
      <c r="H13">
        <f>'01_2dvs3d'!H225</f>
        <v>-3.5693894254019816E-2</v>
      </c>
      <c r="I13">
        <f>'01_2dvs3d'!I225</f>
        <v>-4.1936598448470142E-3</v>
      </c>
      <c r="J13">
        <f>'01_2dvs3d'!J225</f>
        <v>8.456007494377249E-2</v>
      </c>
      <c r="K13">
        <f>'01_2dvs3d'!K225</f>
        <v>3.981481481481286E-2</v>
      </c>
      <c r="L13">
        <f>'01_2dvs3d'!L225</f>
        <v>0.16666666666666666</v>
      </c>
      <c r="M13">
        <f>'01_2dvs3d'!M225</f>
        <v>-1.7255504352278545E-2</v>
      </c>
      <c r="N13">
        <f>'01_2dvs3d'!N225</f>
        <v>0.15224942691999377</v>
      </c>
      <c r="O13">
        <f>'01_2dvs3d'!O225</f>
        <v>-0.14338377719301651</v>
      </c>
      <c r="P13">
        <f>'01_2dvs3d'!P225</f>
        <v>-0.14867937504040674</v>
      </c>
      <c r="Q13">
        <f>'01_2dvs3d'!Q225</f>
        <v>-0.13998503500934331</v>
      </c>
      <c r="R13">
        <f>'01_2dvs3d'!R225</f>
        <v>-4.761904761904763E-2</v>
      </c>
      <c r="S13">
        <f>'01_2dvs3d'!S225</f>
        <v>-3.8161653101043767E-2</v>
      </c>
      <c r="T13">
        <f>'01_2dvs3d'!T225</f>
        <v>-7.1694513189495268E-2</v>
      </c>
      <c r="U13">
        <f>'01_2dvs3d'!U225</f>
        <v>9.2109695199979025E-2</v>
      </c>
      <c r="V13">
        <f>'01_2dvs3d'!V225</f>
        <v>9.0180898773905893E-2</v>
      </c>
      <c r="W13">
        <f>'01_2dvs3d'!W225</f>
        <v>3.5906051658011751E-2</v>
      </c>
    </row>
    <row r="14" spans="1:23" s="76" customFormat="1" ht="15" customHeight="1">
      <c r="A14"/>
      <c r="B14" s="14">
        <v>10</v>
      </c>
      <c r="C14" s="15" t="s">
        <v>0</v>
      </c>
      <c r="D14">
        <f>'01_2dvs3d'!D226</f>
        <v>9.5898859081097743E-2</v>
      </c>
      <c r="E14">
        <f>'01_2dvs3d'!E226</f>
        <v>0.2361111111111111</v>
      </c>
      <c r="F14">
        <f>'01_2dvs3d'!F226</f>
        <v>0.50152803758646203</v>
      </c>
      <c r="G14">
        <f>'01_2dvs3d'!G226</f>
        <v>-4.523230287094665E-2</v>
      </c>
      <c r="H14">
        <f>'01_2dvs3d'!H226</f>
        <v>-8.4954036943365827E-2</v>
      </c>
      <c r="I14">
        <f>'01_2dvs3d'!I226</f>
        <v>0.27738109999733662</v>
      </c>
      <c r="J14">
        <f>'01_2dvs3d'!J226</f>
        <v>0.44339936591740636</v>
      </c>
      <c r="K14">
        <f>'01_2dvs3d'!K226</f>
        <v>-3.7037037037045417E-3</v>
      </c>
      <c r="L14">
        <f>'01_2dvs3d'!L226</f>
        <v>-8.333333333333337E-2</v>
      </c>
      <c r="M14">
        <f>'01_2dvs3d'!M226</f>
        <v>4.1474654377880123E-2</v>
      </c>
      <c r="N14">
        <f>'01_2dvs3d'!N226</f>
        <v>-6.9880602472330411E-2</v>
      </c>
      <c r="O14">
        <f>'01_2dvs3d'!O226</f>
        <v>-0.11183601520124875</v>
      </c>
      <c r="P14">
        <f>'01_2dvs3d'!P226</f>
        <v>-0.26306104279907427</v>
      </c>
      <c r="Q14">
        <f>'01_2dvs3d'!Q226</f>
        <v>-5.5284999575607563E-2</v>
      </c>
      <c r="R14">
        <f>'01_2dvs3d'!R226</f>
        <v>-4.7619047619047616E-2</v>
      </c>
      <c r="S14">
        <f>'01_2dvs3d'!S226</f>
        <v>-6.2841514188217124E-2</v>
      </c>
      <c r="T14">
        <f>'01_2dvs3d'!T226</f>
        <v>-9.9428972812652505E-2</v>
      </c>
      <c r="U14">
        <f>'01_2dvs3d'!U226</f>
        <v>-0.19653179190751446</v>
      </c>
      <c r="V14">
        <f>'01_2dvs3d'!V226</f>
        <v>0.16333985781257193</v>
      </c>
      <c r="W14">
        <f>'01_2dvs3d'!W226</f>
        <v>-0.16883888266639513</v>
      </c>
    </row>
    <row r="15" spans="1:23" s="76" customFormat="1" ht="15" customHeight="1">
      <c r="A15"/>
      <c r="B15" s="14">
        <v>11</v>
      </c>
      <c r="C15" s="15" t="s">
        <v>1</v>
      </c>
      <c r="D15">
        <f>'01_2dvs3d'!D227</f>
        <v>-7.7089115016959614E-3</v>
      </c>
      <c r="E15">
        <f>'01_2dvs3d'!E227</f>
        <v>0.10069444444444442</v>
      </c>
      <c r="F15">
        <f>'01_2dvs3d'!F227</f>
        <v>-4.4530604254578332E-2</v>
      </c>
      <c r="G15">
        <f>'01_2dvs3d'!G227</f>
        <v>-0.11720144666044352</v>
      </c>
      <c r="H15">
        <f>'01_2dvs3d'!H227</f>
        <v>5.5190408093901203E-3</v>
      </c>
      <c r="I15">
        <f>'01_2dvs3d'!I227</f>
        <v>-0.6918439993858253</v>
      </c>
      <c r="J15">
        <f>'01_2dvs3d'!J227</f>
        <v>-0.22401942054022372</v>
      </c>
      <c r="K15">
        <f>'01_2dvs3d'!K227</f>
        <v>-2.8703703703704897E-2</v>
      </c>
      <c r="L15">
        <f>'01_2dvs3d'!L227</f>
        <v>-0.15</v>
      </c>
      <c r="M15">
        <f>'01_2dvs3d'!M227</f>
        <v>-1.4541730670762802E-2</v>
      </c>
      <c r="N15">
        <f>'01_2dvs3d'!N227</f>
        <v>0.21473272673576438</v>
      </c>
      <c r="O15">
        <f>'01_2dvs3d'!O227</f>
        <v>-0.1641986219841278</v>
      </c>
      <c r="P15">
        <f>'01_2dvs3d'!P227</f>
        <v>-0.16519764809316978</v>
      </c>
      <c r="Q15">
        <f>'01_2dvs3d'!Q227</f>
        <v>-5.4982988229805588E-2</v>
      </c>
      <c r="R15">
        <f>'01_2dvs3d'!R227</f>
        <v>-3.8095238095238085E-2</v>
      </c>
      <c r="S15">
        <f>'01_2dvs3d'!S227</f>
        <v>-3.3235121475123496E-2</v>
      </c>
      <c r="T15">
        <f>'01_2dvs3d'!T227</f>
        <v>-0.1350120188493496</v>
      </c>
      <c r="U15">
        <f>'01_2dvs3d'!U227</f>
        <v>7.5216972034715557E-2</v>
      </c>
      <c r="V15">
        <f>'01_2dvs3d'!V227</f>
        <v>0.18751954516062597</v>
      </c>
      <c r="W15">
        <f>'01_2dvs3d'!W227</f>
        <v>-1.3131724535858535E-2</v>
      </c>
    </row>
    <row r="16" spans="1:23" s="76" customFormat="1" ht="15" customHeight="1">
      <c r="A16"/>
      <c r="B16" s="14">
        <v>12</v>
      </c>
      <c r="C16" s="15" t="s">
        <v>1</v>
      </c>
      <c r="D16">
        <f>'01_2dvs3d'!D228</f>
        <v>-7.7089115016959614E-3</v>
      </c>
      <c r="E16">
        <f>'01_2dvs3d'!E228</f>
        <v>6.944444444444442E-2</v>
      </c>
      <c r="F16">
        <f>'01_2dvs3d'!F228</f>
        <v>-6.9136903467176825E-2</v>
      </c>
      <c r="G16">
        <f>'01_2dvs3d'!G228</f>
        <v>-4.3500633771784585E-2</v>
      </c>
      <c r="H16">
        <f>'01_2dvs3d'!H228</f>
        <v>-0.11942379506112875</v>
      </c>
      <c r="I16">
        <f>'01_2dvs3d'!I228</f>
        <v>4.9856532795071608E-2</v>
      </c>
      <c r="J16">
        <f>'01_2dvs3d'!J228</f>
        <v>0.29231876512296118</v>
      </c>
      <c r="K16">
        <f>'01_2dvs3d'!K228</f>
        <v>-5.5555555555555552E-2</v>
      </c>
      <c r="L16">
        <f>'01_2dvs3d'!L228</f>
        <v>-0.10833333333333323</v>
      </c>
      <c r="M16">
        <f>'01_2dvs3d'!M228</f>
        <v>-1.7716333845366063E-2</v>
      </c>
      <c r="N16">
        <f>'01_2dvs3d'!N228</f>
        <v>-4.7702757815686114E-2</v>
      </c>
      <c r="O16">
        <f>'01_2dvs3d'!O228</f>
        <v>-0.18051680394324304</v>
      </c>
      <c r="P16">
        <f>'01_2dvs3d'!P228</f>
        <v>-0.28771561298459636</v>
      </c>
      <c r="Q16">
        <f>'01_2dvs3d'!Q228</f>
        <v>-0.18868511971021706</v>
      </c>
      <c r="R16">
        <f>'01_2dvs3d'!R228</f>
        <v>-0.22857142857142854</v>
      </c>
      <c r="S16">
        <f>'01_2dvs3d'!S228</f>
        <v>-0.27209067540207754</v>
      </c>
      <c r="T16">
        <f>'01_2dvs3d'!T228</f>
        <v>-0.17039535654506233</v>
      </c>
      <c r="U16">
        <f>'01_2dvs3d'!U228</f>
        <v>-8.703367635313386E-2</v>
      </c>
      <c r="V16">
        <f>'01_2dvs3d'!V228</f>
        <v>0.15162408714143594</v>
      </c>
      <c r="W16">
        <f>'01_2dvs3d'!W228</f>
        <v>-0.10393374741200823</v>
      </c>
    </row>
    <row r="17" spans="1:23" s="76" customFormat="1" ht="15" customHeight="1">
      <c r="A17"/>
      <c r="B17" s="14">
        <v>13</v>
      </c>
      <c r="C17" s="15" t="s">
        <v>0</v>
      </c>
      <c r="D17">
        <f>'01_2dvs3d'!D229</f>
        <v>2.6518655565834104E-2</v>
      </c>
      <c r="E17">
        <f>'01_2dvs3d'!E229</f>
        <v>0.10416666666666663</v>
      </c>
      <c r="F17">
        <f>'01_2dvs3d'!F229</f>
        <v>0.2348066298342546</v>
      </c>
      <c r="G17">
        <f>'01_2dvs3d'!G229</f>
        <v>-0.6079649858006011</v>
      </c>
      <c r="H17">
        <f>'01_2dvs3d'!H229</f>
        <v>-0.288945444238775</v>
      </c>
      <c r="I17">
        <f>'01_2dvs3d'!I229</f>
        <v>-0.29238691707596054</v>
      </c>
      <c r="J17">
        <f>'01_2dvs3d'!J229</f>
        <v>-0.57865792101296576</v>
      </c>
      <c r="K17">
        <f>'01_2dvs3d'!K229</f>
        <v>-9.0740740740740122E-2</v>
      </c>
      <c r="L17">
        <f>'01_2dvs3d'!L229</f>
        <v>0.10555555555555557</v>
      </c>
      <c r="M17">
        <f>'01_2dvs3d'!M229</f>
        <v>-2.8827444956477218E-2</v>
      </c>
      <c r="N17">
        <f>'01_2dvs3d'!N229</f>
        <v>2.2529427482526398E-2</v>
      </c>
      <c r="O17">
        <f>'01_2dvs3d'!O229</f>
        <v>-0.30179044683359424</v>
      </c>
      <c r="P17">
        <f>'01_2dvs3d'!P229</f>
        <v>-0.18996338267726276</v>
      </c>
      <c r="Q17">
        <f>'01_2dvs3d'!Q229</f>
        <v>-0.30336173812967016</v>
      </c>
      <c r="R17">
        <f>'01_2dvs3d'!R229</f>
        <v>-0.24761904761904729</v>
      </c>
      <c r="S17">
        <f>'01_2dvs3d'!S229</f>
        <v>-0.36725424678364871</v>
      </c>
      <c r="T17">
        <f>'01_2dvs3d'!T229</f>
        <v>-8.6834498098585844E-2</v>
      </c>
      <c r="U17">
        <f>'01_2dvs3d'!U229</f>
        <v>1.5129713403283507E-5</v>
      </c>
      <c r="V17">
        <f>'01_2dvs3d'!V229</f>
        <v>0.24005211936542847</v>
      </c>
      <c r="W17">
        <f>'01_2dvs3d'!W229</f>
        <v>-1.0647252486169129E-2</v>
      </c>
    </row>
    <row r="18" spans="1:23" s="76" customFormat="1" ht="15" customHeight="1">
      <c r="A18"/>
      <c r="B18" s="14">
        <v>14</v>
      </c>
      <c r="C18" s="15" t="s">
        <v>0</v>
      </c>
      <c r="D18">
        <f>'01_2dvs3d'!D230</f>
        <v>-8.6956521739130432E-2</v>
      </c>
      <c r="E18">
        <f>'01_2dvs3d'!E230</f>
        <v>0.27777777777777779</v>
      </c>
      <c r="F18">
        <f>'01_2dvs3d'!F230</f>
        <v>0.1639078609648934</v>
      </c>
      <c r="G18">
        <f>'01_2dvs3d'!G230</f>
        <v>-0.26724181524533042</v>
      </c>
      <c r="H18">
        <f>'01_2dvs3d'!H230</f>
        <v>-0.27721971287364938</v>
      </c>
      <c r="I18">
        <f>'01_2dvs3d'!I230</f>
        <v>-2.0317968557041571E-2</v>
      </c>
      <c r="J18">
        <f>'01_2dvs3d'!J230</f>
        <v>6.8479847677811678E-2</v>
      </c>
      <c r="K18">
        <f>'01_2dvs3d'!K230</f>
        <v>-0.10555555555555637</v>
      </c>
      <c r="L18">
        <f>'01_2dvs3d'!L230</f>
        <v>0.21666666666666684</v>
      </c>
      <c r="M18">
        <f>'01_2dvs3d'!M230</f>
        <v>-2.519201228878646E-2</v>
      </c>
      <c r="N18">
        <f>'01_2dvs3d'!N230</f>
        <v>-0.39735890981197353</v>
      </c>
      <c r="O18">
        <f>'01_2dvs3d'!O230</f>
        <v>-0.48758011491023812</v>
      </c>
      <c r="P18">
        <f>'01_2dvs3d'!P230</f>
        <v>-0.39484927900254163</v>
      </c>
      <c r="Q18">
        <f>'01_2dvs3d'!Q230</f>
        <v>-0.32227209565400905</v>
      </c>
      <c r="R18">
        <f>'01_2dvs3d'!R230</f>
        <v>-0.58095238095238078</v>
      </c>
      <c r="S18">
        <f>'01_2dvs3d'!S230</f>
        <v>-0.56739542157802181</v>
      </c>
      <c r="T18">
        <f>'01_2dvs3d'!T230</f>
        <v>-0.11432621624709595</v>
      </c>
      <c r="U18">
        <f>'01_2dvs3d'!U230</f>
        <v>-1.2942275365561751E-2</v>
      </c>
      <c r="V18">
        <f>'01_2dvs3d'!V230</f>
        <v>0.18527829255978356</v>
      </c>
      <c r="W18">
        <f>'01_2dvs3d'!W230</f>
        <v>-7.9642263177544803E-2</v>
      </c>
    </row>
    <row r="19" spans="1:23" s="76" customFormat="1" ht="15" customHeight="1">
      <c r="A19"/>
      <c r="B19" s="14">
        <v>15</v>
      </c>
      <c r="C19" s="15" t="s">
        <v>1</v>
      </c>
      <c r="D19">
        <f>'01_2dvs3d'!D231</f>
        <v>0.33765032377428306</v>
      </c>
      <c r="E19">
        <f>'01_2dvs3d'!E231</f>
        <v>0.10416666666666666</v>
      </c>
      <c r="F19">
        <f>'01_2dvs3d'!F231</f>
        <v>0.24790098751468259</v>
      </c>
      <c r="G19">
        <f>'01_2dvs3d'!G231</f>
        <v>-0.3649288047542153</v>
      </c>
      <c r="H19">
        <f>'01_2dvs3d'!H231</f>
        <v>-0.43288425162614852</v>
      </c>
      <c r="I19">
        <f>'01_2dvs3d'!I231</f>
        <v>-0.23865840762310142</v>
      </c>
      <c r="J19">
        <f>'01_2dvs3d'!J231</f>
        <v>-0.23311856593570565</v>
      </c>
      <c r="K19">
        <f>'01_2dvs3d'!K231</f>
        <v>0.15833333333333321</v>
      </c>
      <c r="L19">
        <f>'01_2dvs3d'!L231</f>
        <v>0.3666666666666667</v>
      </c>
      <c r="M19">
        <f>'01_2dvs3d'!M231</f>
        <v>-3.9144905273937457E-2</v>
      </c>
      <c r="N19">
        <f>'01_2dvs3d'!N231</f>
        <v>-1.686894398582417E-2</v>
      </c>
      <c r="O19">
        <f>'01_2dvs3d'!O231</f>
        <v>-0.2489706830199972</v>
      </c>
      <c r="P19">
        <f>'01_2dvs3d'!P231</f>
        <v>-0.43663685446384609</v>
      </c>
      <c r="Q19">
        <f>'01_2dvs3d'!Q231</f>
        <v>-0.28284611595244535</v>
      </c>
      <c r="R19">
        <f>'01_2dvs3d'!R231</f>
        <v>-8.5714285714285743E-2</v>
      </c>
      <c r="S19">
        <f>'01_2dvs3d'!S231</f>
        <v>-0.1589622126272765</v>
      </c>
      <c r="T19">
        <f>'01_2dvs3d'!T231</f>
        <v>0</v>
      </c>
      <c r="U19">
        <f>'01_2dvs3d'!U231</f>
        <v>4.2933348834653745E-2</v>
      </c>
      <c r="V19">
        <f>'01_2dvs3d'!V231</f>
        <v>0.26723616810928597</v>
      </c>
      <c r="W19">
        <f>'01_2dvs3d'!W231</f>
        <v>7.1343719241082626E-3</v>
      </c>
    </row>
    <row r="20" spans="1:23" s="76" customFormat="1" ht="15" customHeight="1">
      <c r="A20"/>
      <c r="B20" s="14">
        <v>16</v>
      </c>
      <c r="C20" s="15" t="s">
        <v>0</v>
      </c>
      <c r="D20">
        <f>'01_2dvs3d'!D232</f>
        <v>-0.27659574468085102</v>
      </c>
      <c r="E20">
        <f>'01_2dvs3d'!E232</f>
        <v>-5.555555555555558E-2</v>
      </c>
      <c r="F20">
        <f>'01_2dvs3d'!F232</f>
        <v>0.12507069213033484</v>
      </c>
      <c r="G20">
        <f>'01_2dvs3d'!G232</f>
        <v>-0.10341679727283687</v>
      </c>
      <c r="H20">
        <f>'01_2dvs3d'!H232</f>
        <v>-0.15875629914745171</v>
      </c>
      <c r="I20">
        <f>'01_2dvs3d'!I232</f>
        <v>0.12460145487281712</v>
      </c>
      <c r="J20">
        <f>'01_2dvs3d'!J232</f>
        <v>0.32491686655628244</v>
      </c>
      <c r="K20">
        <f>'01_2dvs3d'!K232</f>
        <v>5.2777777777777479E-2</v>
      </c>
      <c r="L20">
        <f>'01_2dvs3d'!L232</f>
        <v>-0.14999999999999991</v>
      </c>
      <c r="M20">
        <f>'01_2dvs3d'!M232</f>
        <v>-1.9764464925755135E-2</v>
      </c>
      <c r="N20">
        <f>'01_2dvs3d'!N232</f>
        <v>-0.25029884540199965</v>
      </c>
      <c r="O20">
        <f>'01_2dvs3d'!O232</f>
        <v>-0.11661708783252389</v>
      </c>
      <c r="P20">
        <f>'01_2dvs3d'!P232</f>
        <v>-0.10883282976147421</v>
      </c>
      <c r="Q20">
        <f>'01_2dvs3d'!Q232</f>
        <v>-0.11089044586671465</v>
      </c>
      <c r="R20">
        <f>'01_2dvs3d'!R232</f>
        <v>-0.14285714285714285</v>
      </c>
      <c r="S20">
        <f>'01_2dvs3d'!S232</f>
        <v>-0.13811252659229079</v>
      </c>
      <c r="T20">
        <f>'01_2dvs3d'!T232</f>
        <v>2.5816111893607607E-2</v>
      </c>
      <c r="U20">
        <f>'01_2dvs3d'!U232</f>
        <v>0.28266923181667236</v>
      </c>
      <c r="V20">
        <f>'01_2dvs3d'!V232</f>
        <v>8.7853807621037783E-3</v>
      </c>
      <c r="W20">
        <f>'01_2dvs3d'!W232</f>
        <v>0.23834300648270712</v>
      </c>
    </row>
    <row r="21" spans="1:23" s="76" customFormat="1" ht="15" customHeight="1">
      <c r="A21"/>
      <c r="B21" s="14">
        <v>17</v>
      </c>
      <c r="C21" s="15" t="s">
        <v>1</v>
      </c>
      <c r="D21">
        <f>'01_2dvs3d'!D233</f>
        <v>-0.26179463459759483</v>
      </c>
      <c r="E21">
        <f>'01_2dvs3d'!E233</f>
        <v>0.11458333333333337</v>
      </c>
      <c r="F21">
        <f>'01_2dvs3d'!F233</f>
        <v>-0.48660112237351505</v>
      </c>
      <c r="G21">
        <f>'01_2dvs3d'!G233</f>
        <v>-0.38056154034654088</v>
      </c>
      <c r="H21">
        <f>'01_2dvs3d'!H233</f>
        <v>-0.15421272135030389</v>
      </c>
      <c r="I21">
        <f>'01_2dvs3d'!I233</f>
        <v>-0.49140341363348827</v>
      </c>
      <c r="J21">
        <f>'01_2dvs3d'!J233</f>
        <v>-9.2596386342869819E-2</v>
      </c>
      <c r="K21">
        <f>'01_2dvs3d'!K233</f>
        <v>-0.15925925925926016</v>
      </c>
      <c r="L21">
        <f>'01_2dvs3d'!L233</f>
        <v>0.30555555555555547</v>
      </c>
      <c r="M21">
        <f>'01_2dvs3d'!M233</f>
        <v>-3.2002048131080298E-2</v>
      </c>
      <c r="N21">
        <f>'01_2dvs3d'!N233</f>
        <v>0.19314554122660221</v>
      </c>
      <c r="O21">
        <f>'01_2dvs3d'!O233</f>
        <v>0.49623728824696589</v>
      </c>
      <c r="P21">
        <f>'01_2dvs3d'!P233</f>
        <v>0.4659117864921769</v>
      </c>
      <c r="Q21">
        <f>'01_2dvs3d'!Q233</f>
        <v>-7.6060356866339829E-2</v>
      </c>
      <c r="R21">
        <f>'01_2dvs3d'!R233</f>
        <v>-0.1333333333333333</v>
      </c>
      <c r="S21">
        <f>'01_2dvs3d'!S233</f>
        <v>-0.17230889986009734</v>
      </c>
      <c r="T21">
        <f>'01_2dvs3d'!T233</f>
        <v>-0.22619606366248601</v>
      </c>
      <c r="U21">
        <f>'01_2dvs3d'!U233</f>
        <v>2.4509339412823739E-2</v>
      </c>
      <c r="V21">
        <f>'01_2dvs3d'!V233</f>
        <v>0.1991514757885926</v>
      </c>
      <c r="W21">
        <f>'01_2dvs3d'!W233</f>
        <v>-1.7058683772867511E-2</v>
      </c>
    </row>
    <row r="22" spans="1:23" s="76" customFormat="1" ht="15" customHeight="1">
      <c r="A22"/>
      <c r="B22" s="14">
        <v>18</v>
      </c>
      <c r="C22" s="15" t="s">
        <v>1</v>
      </c>
      <c r="D22">
        <f>'01_2dvs3d'!D234</f>
        <v>0.112550107924761</v>
      </c>
      <c r="E22">
        <f>'01_2dvs3d'!E234</f>
        <v>0.5625</v>
      </c>
      <c r="F22">
        <f>'01_2dvs3d'!F234</f>
        <v>0.25858093705137702</v>
      </c>
      <c r="G22">
        <f>'01_2dvs3d'!G234</f>
        <v>-6.3651913633851059E-2</v>
      </c>
      <c r="H22">
        <f>'01_2dvs3d'!H234</f>
        <v>-1.7934027418353919E-2</v>
      </c>
      <c r="I22">
        <f>'01_2dvs3d'!I234</f>
        <v>-0.29423383005087139</v>
      </c>
      <c r="J22">
        <f>'01_2dvs3d'!J234</f>
        <v>-0.57155000587833771</v>
      </c>
      <c r="K22">
        <f>'01_2dvs3d'!K234</f>
        <v>0.11944444444444469</v>
      </c>
      <c r="L22">
        <f>'01_2dvs3d'!L234</f>
        <v>7.777777777777789E-2</v>
      </c>
      <c r="M22">
        <f>'01_2dvs3d'!M234</f>
        <v>1.1315924219150109E-2</v>
      </c>
      <c r="N22">
        <f>'01_2dvs3d'!N234</f>
        <v>-0.130141898828526</v>
      </c>
      <c r="O22">
        <f>'01_2dvs3d'!O234</f>
        <v>-0.19120629522937974</v>
      </c>
      <c r="P22">
        <f>'01_2dvs3d'!P234</f>
        <v>-0.2493566728949686</v>
      </c>
      <c r="Q22">
        <f>'01_2dvs3d'!Q234</f>
        <v>-9.0319313842160895E-2</v>
      </c>
      <c r="R22">
        <f>'01_2dvs3d'!R234</f>
        <v>-4.761904761904763E-2</v>
      </c>
      <c r="S22">
        <f>'01_2dvs3d'!S234</f>
        <v>-3.7487466121298156E-2</v>
      </c>
      <c r="T22">
        <f>'01_2dvs3d'!T234</f>
        <v>-1.4462902956235257E-2</v>
      </c>
      <c r="U22">
        <f>'01_2dvs3d'!U234</f>
        <v>0.27261513910975166</v>
      </c>
      <c r="V22">
        <f>'01_2dvs3d'!V234</f>
        <v>7.5977862791429485E-2</v>
      </c>
      <c r="W22">
        <f>'01_2dvs3d'!W234</f>
        <v>0.25526932084309129</v>
      </c>
    </row>
    <row r="23" spans="1:23" s="76" customFormat="1" ht="15" customHeight="1">
      <c r="A23"/>
      <c r="B23" s="14">
        <v>19</v>
      </c>
      <c r="C23" s="15" t="s">
        <v>0</v>
      </c>
      <c r="D23">
        <f>'01_2dvs3d'!D235</f>
        <v>8.3256244218316372E-2</v>
      </c>
      <c r="E23">
        <f>'01_2dvs3d'!E235</f>
        <v>0.22222222222222221</v>
      </c>
      <c r="F23">
        <f>'01_2dvs3d'!F235</f>
        <v>-0.21937943185278613</v>
      </c>
      <c r="G23">
        <f>'01_2dvs3d'!G235</f>
        <v>-0.12265696549724692</v>
      </c>
      <c r="H23">
        <f>'01_2dvs3d'!H235</f>
        <v>-0.11114218115871113</v>
      </c>
      <c r="I23">
        <f>'01_2dvs3d'!I235</f>
        <v>4.0345863265920184E-2</v>
      </c>
      <c r="J23">
        <f>'01_2dvs3d'!J235</f>
        <v>0.11166009862376991</v>
      </c>
      <c r="K23">
        <f>'01_2dvs3d'!K235</f>
        <v>7.2222222222222299E-2</v>
      </c>
      <c r="L23">
        <f>'01_2dvs3d'!L235</f>
        <v>0.26666666666666677</v>
      </c>
      <c r="M23">
        <f>'01_2dvs3d'!M235</f>
        <v>3.8965693804403595E-2</v>
      </c>
      <c r="N23">
        <f>'01_2dvs3d'!N235</f>
        <v>0</v>
      </c>
      <c r="O23">
        <f>'01_2dvs3d'!O235</f>
        <v>-0.54766139226337907</v>
      </c>
      <c r="P23">
        <f>'01_2dvs3d'!P235</f>
        <v>-0.28413130564966488</v>
      </c>
      <c r="Q23">
        <f>'01_2dvs3d'!Q235</f>
        <v>-0.20918586302818101</v>
      </c>
      <c r="R23">
        <f>'01_2dvs3d'!R235</f>
        <v>-0.32380952380952377</v>
      </c>
      <c r="S23">
        <f>'01_2dvs3d'!S235</f>
        <v>-0.28008498817562094</v>
      </c>
      <c r="T23">
        <f>'01_2dvs3d'!T235</f>
        <v>-5.2588493962681393E-2</v>
      </c>
      <c r="U23">
        <f>'01_2dvs3d'!U235</f>
        <v>6.0855688812054831E-2</v>
      </c>
      <c r="V23">
        <f>'01_2dvs3d'!V235</f>
        <v>0.12612856947207696</v>
      </c>
      <c r="W23">
        <f>'01_2dvs3d'!W235</f>
        <v>6.3615382004547971E-2</v>
      </c>
    </row>
    <row r="24" spans="1:23" s="76" customFormat="1" ht="15" customHeight="1">
      <c r="A24"/>
      <c r="B24" s="14">
        <v>20</v>
      </c>
      <c r="C24" s="15" t="s">
        <v>0</v>
      </c>
      <c r="D24">
        <f>'01_2dvs3d'!D236</f>
        <v>0.15572001233425839</v>
      </c>
      <c r="E24">
        <f>'01_2dvs3d'!E236</f>
        <v>-9.722222222222221E-2</v>
      </c>
      <c r="F24">
        <f>'01_2dvs3d'!F236</f>
        <v>4.0392395701918882E-2</v>
      </c>
      <c r="G24">
        <f>'01_2dvs3d'!G236</f>
        <v>-9.9570267622217601E-2</v>
      </c>
      <c r="H24">
        <f>'01_2dvs3d'!H236</f>
        <v>-3.5079117925613891E-2</v>
      </c>
      <c r="I24">
        <f>'01_2dvs3d'!I236</f>
        <v>-0.20337176295687917</v>
      </c>
      <c r="J24">
        <f>'01_2dvs3d'!J236</f>
        <v>-6.8939018812574582E-2</v>
      </c>
      <c r="K24">
        <f>'01_2dvs3d'!K236</f>
        <v>-3.333333333333377E-2</v>
      </c>
      <c r="L24">
        <f>'01_2dvs3d'!L236</f>
        <v>6.666666666666668E-2</v>
      </c>
      <c r="M24">
        <f>'01_2dvs3d'!M236</f>
        <v>7.0148489503328963E-3</v>
      </c>
      <c r="N24">
        <f>'01_2dvs3d'!N236</f>
        <v>2.2177844656644186E-2</v>
      </c>
      <c r="O24">
        <f>'01_2dvs3d'!O236</f>
        <v>-0.20189820732760283</v>
      </c>
      <c r="P24">
        <f>'01_2dvs3d'!P236</f>
        <v>-0.11212052508565776</v>
      </c>
      <c r="Q24">
        <f>'01_2dvs3d'!Q236</f>
        <v>0.29199247705500297</v>
      </c>
      <c r="R24">
        <f>'01_2dvs3d'!R236</f>
        <v>-5.7142857142857162E-2</v>
      </c>
      <c r="S24">
        <f>'01_2dvs3d'!S236</f>
        <v>-6.2391148306398192E-2</v>
      </c>
      <c r="T24">
        <f>'01_2dvs3d'!T236</f>
        <v>-1.0496906841623577E-2</v>
      </c>
      <c r="U24">
        <f>'01_2dvs3d'!U236</f>
        <v>0.12997618264590022</v>
      </c>
      <c r="V24">
        <f>'01_2dvs3d'!V236</f>
        <v>0.12925549149915505</v>
      </c>
      <c r="W24">
        <f>'01_2dvs3d'!W236</f>
        <v>2.0856667684892916E-2</v>
      </c>
    </row>
    <row r="25" spans="1:23" s="76" customFormat="1" ht="15" customHeight="1">
      <c r="A25"/>
      <c r="B25" s="14">
        <v>21</v>
      </c>
      <c r="C25" s="15" t="s">
        <v>1</v>
      </c>
      <c r="D25">
        <f>'01_2dvs3d'!D237</f>
        <v>6.7838421214924446E-3</v>
      </c>
      <c r="E25">
        <f>'01_2dvs3d'!E237</f>
        <v>0.26736111111111116</v>
      </c>
      <c r="F25">
        <f>'01_2dvs3d'!F237</f>
        <v>9.5185140876727692E-2</v>
      </c>
      <c r="G25">
        <f>'01_2dvs3d'!G237</f>
        <v>-2.5832563486297862E-2</v>
      </c>
      <c r="H25">
        <f>'01_2dvs3d'!H237</f>
        <v>-3.9969390487826467E-2</v>
      </c>
      <c r="I25">
        <f>'01_2dvs3d'!I237</f>
        <v>-2.2080375738393866E-2</v>
      </c>
      <c r="J25">
        <f>'01_2dvs3d'!J237</f>
        <v>-8.2460696902599794E-3</v>
      </c>
      <c r="K25">
        <f>'01_2dvs3d'!K237</f>
        <v>0.1500000000000018</v>
      </c>
      <c r="L25">
        <f>'01_2dvs3d'!L237</f>
        <v>-0.36388888888888898</v>
      </c>
      <c r="M25">
        <f>'01_2dvs3d'!M237</f>
        <v>-7.7316948284689574E-3</v>
      </c>
      <c r="N25">
        <f>'01_2dvs3d'!N237</f>
        <v>0.19000239076321601</v>
      </c>
      <c r="O25">
        <f>'01_2dvs3d'!O237</f>
        <v>0.11534450396942725</v>
      </c>
      <c r="P25">
        <f>'01_2dvs3d'!P237</f>
        <v>-0.11158985513755382</v>
      </c>
      <c r="Q25">
        <f>'01_2dvs3d'!Q237</f>
        <v>-0.1300759848269028</v>
      </c>
      <c r="R25">
        <f>'01_2dvs3d'!R237</f>
        <v>-0.18571428571428572</v>
      </c>
      <c r="S25">
        <f>'01_2dvs3d'!S237</f>
        <v>-0.16264223240110731</v>
      </c>
      <c r="T25">
        <f>'01_2dvs3d'!T237</f>
        <v>-3.833730396372681E-2</v>
      </c>
      <c r="U25">
        <f>'01_2dvs3d'!U237</f>
        <v>0.18899878723402561</v>
      </c>
      <c r="V25">
        <f>'01_2dvs3d'!V237</f>
        <v>0.12691459659400028</v>
      </c>
      <c r="W25">
        <f>'01_2dvs3d'!W237</f>
        <v>0.21437396056070324</v>
      </c>
    </row>
    <row r="26" spans="1:23" s="76" customFormat="1" ht="15" customHeight="1">
      <c r="A26"/>
      <c r="B26" s="14">
        <v>22</v>
      </c>
      <c r="C26" s="15" t="s">
        <v>0</v>
      </c>
      <c r="D26">
        <f>'01_2dvs3d'!D238</f>
        <v>6.7838421214924446E-3</v>
      </c>
      <c r="E26">
        <f>'01_2dvs3d'!E238</f>
        <v>1.7361111111111105E-2</v>
      </c>
      <c r="F26">
        <f>'01_2dvs3d'!F238</f>
        <v>4.595532257362861E-2</v>
      </c>
      <c r="G26">
        <f>'01_2dvs3d'!G238</f>
        <v>-0.93231148615173842</v>
      </c>
      <c r="H26">
        <f>'01_2dvs3d'!H238</f>
        <v>-0.57244839311564311</v>
      </c>
      <c r="I26">
        <f>'01_2dvs3d'!I238</f>
        <v>-2.9534159051124498E-2</v>
      </c>
      <c r="J26">
        <f>'01_2dvs3d'!J238</f>
        <v>2.2849748561027949E-3</v>
      </c>
      <c r="K26">
        <f>'01_2dvs3d'!K238</f>
        <v>3.148148148148211E-2</v>
      </c>
      <c r="L26">
        <f>'01_2dvs3d'!L238</f>
        <v>1.6666666666666663E-2</v>
      </c>
      <c r="M26">
        <f>'01_2dvs3d'!M238</f>
        <v>-3.2667690732206808E-2</v>
      </c>
      <c r="N26">
        <f>'01_2dvs3d'!N238</f>
        <v>-0.33306144261465104</v>
      </c>
      <c r="O26">
        <f>'01_2dvs3d'!O238</f>
        <v>-0.12286828613728074</v>
      </c>
      <c r="P26">
        <f>'01_2dvs3d'!P238</f>
        <v>-0.32899599241161581</v>
      </c>
      <c r="Q26">
        <f>'01_2dvs3d'!Q238</f>
        <v>-0.61858451188246777</v>
      </c>
      <c r="R26">
        <f>'01_2dvs3d'!R238</f>
        <v>-0.31428571428571428</v>
      </c>
      <c r="S26">
        <f>'01_2dvs3d'!S238</f>
        <v>-0.36544127330360776</v>
      </c>
      <c r="T26">
        <f>'01_2dvs3d'!T238</f>
        <v>0.13951828467848088</v>
      </c>
      <c r="U26">
        <f>'01_2dvs3d'!U238</f>
        <v>0.14562667671067292</v>
      </c>
      <c r="V26">
        <f>'01_2dvs3d'!V238</f>
        <v>-0.18985122823727463</v>
      </c>
      <c r="W26">
        <f>'01_2dvs3d'!W238</f>
        <v>0.10665919967416757</v>
      </c>
    </row>
    <row r="27" spans="1:23" s="76" customFormat="1" ht="15" customHeight="1">
      <c r="A27"/>
      <c r="B27" s="14">
        <v>23</v>
      </c>
      <c r="C27" s="15" t="s">
        <v>1</v>
      </c>
      <c r="D27">
        <f>'01_2dvs3d'!D239</f>
        <v>2.8060437866173293E-2</v>
      </c>
      <c r="E27">
        <f>'01_2dvs3d'!E239</f>
        <v>0.36805555555555558</v>
      </c>
      <c r="F27">
        <f>'01_2dvs3d'!F239</f>
        <v>0.33382183408013227</v>
      </c>
      <c r="G27">
        <f>'01_2dvs3d'!G239</f>
        <v>-1.2935726173858599E-2</v>
      </c>
      <c r="H27">
        <f>'01_2dvs3d'!H239</f>
        <v>-2.2869759165981395E-2</v>
      </c>
      <c r="I27">
        <f>'01_2dvs3d'!I239</f>
        <v>0.79417910844031114</v>
      </c>
      <c r="J27">
        <f>'01_2dvs3d'!J239</f>
        <v>0.34712765542858315</v>
      </c>
      <c r="K27">
        <f>'01_2dvs3d'!K239</f>
        <v>-5.5555555555555858E-2</v>
      </c>
      <c r="L27">
        <f>'01_2dvs3d'!L239</f>
        <v>-5.8333333333333348E-2</v>
      </c>
      <c r="M27">
        <f>'01_2dvs3d'!M239</f>
        <v>1.3236047107014877E-2</v>
      </c>
      <c r="N27">
        <f>'01_2dvs3d'!N239</f>
        <v>-7.8466255080371972E-2</v>
      </c>
      <c r="O27">
        <f>'01_2dvs3d'!O239</f>
        <v>-5.5158800489980925E-2</v>
      </c>
      <c r="P27">
        <f>'01_2dvs3d'!P239</f>
        <v>-3.3069115469075774E-2</v>
      </c>
      <c r="Q27">
        <f>'01_2dvs3d'!Q239</f>
        <v>2.8006785286302377E-3</v>
      </c>
      <c r="R27">
        <f>'01_2dvs3d'!R239</f>
        <v>5.7142857142857141E-2</v>
      </c>
      <c r="S27">
        <f>'01_2dvs3d'!S239</f>
        <v>3.750812454633002E-2</v>
      </c>
      <c r="T27">
        <f>'01_2dvs3d'!T239</f>
        <v>-6.8870278911719596E-2</v>
      </c>
      <c r="U27">
        <f>'01_2dvs3d'!U239</f>
        <v>7.7024574636070708E-2</v>
      </c>
      <c r="V27">
        <f>'01_2dvs3d'!V239</f>
        <v>0.1151468426676725</v>
      </c>
      <c r="W27">
        <f>'01_2dvs3d'!W239</f>
        <v>6.1592505854800805E-2</v>
      </c>
    </row>
    <row r="28" spans="1:23" s="76" customFormat="1" ht="15" customHeight="1">
      <c r="A28"/>
      <c r="B28" s="14">
        <v>24</v>
      </c>
      <c r="C28" s="15" t="s">
        <v>0</v>
      </c>
      <c r="D28">
        <f>'01_2dvs3d'!D240</f>
        <v>0.11717545482577862</v>
      </c>
      <c r="E28">
        <f>'01_2dvs3d'!E240</f>
        <v>-0.1875</v>
      </c>
      <c r="F28">
        <f>'01_2dvs3d'!F240</f>
        <v>0.38057742782152237</v>
      </c>
      <c r="G28">
        <f>'01_2dvs3d'!G240</f>
        <v>-8.0760892250469896E-2</v>
      </c>
      <c r="H28">
        <f>'01_2dvs3d'!H240</f>
        <v>9.3957325528039343E-2</v>
      </c>
      <c r="I28">
        <f>'01_2dvs3d'!I240</f>
        <v>-0.28805615628133957</v>
      </c>
      <c r="J28">
        <f>'01_2dvs3d'!J240</f>
        <v>-0.55792206646737952</v>
      </c>
      <c r="K28">
        <f>'01_2dvs3d'!K240</f>
        <v>8.3333333333333037E-2</v>
      </c>
      <c r="L28">
        <f>'01_2dvs3d'!L240</f>
        <v>-0.10833333333333323</v>
      </c>
      <c r="M28">
        <f>'01_2dvs3d'!M240</f>
        <v>-1.6487455197132586E-2</v>
      </c>
      <c r="N28">
        <f>'01_2dvs3d'!N240</f>
        <v>-1.4862577992790227E-2</v>
      </c>
      <c r="O28">
        <f>'01_2dvs3d'!O240</f>
        <v>-0.12425141684664343</v>
      </c>
      <c r="P28">
        <f>'01_2dvs3d'!P240</f>
        <v>-1.6227569666129482E-2</v>
      </c>
      <c r="Q28">
        <f>'01_2dvs3d'!Q240</f>
        <v>0.20315648506295389</v>
      </c>
      <c r="R28">
        <f>'01_2dvs3d'!R240</f>
        <v>0.35238095238095229</v>
      </c>
      <c r="S28">
        <f>'01_2dvs3d'!S240</f>
        <v>0.2471908713201881</v>
      </c>
      <c r="T28">
        <f>'01_2dvs3d'!T240</f>
        <v>-0.27486376611258073</v>
      </c>
      <c r="U28">
        <f>'01_2dvs3d'!U240</f>
        <v>0.2066840950347732</v>
      </c>
      <c r="V28">
        <f>'01_2dvs3d'!V240</f>
        <v>0.3358852990797867</v>
      </c>
      <c r="W28">
        <f>'01_2dvs3d'!W240</f>
        <v>0.22532215547183465</v>
      </c>
    </row>
    <row r="29" spans="1:23" s="76" customFormat="1" ht="15" customHeight="1">
      <c r="A29"/>
      <c r="B29" s="14">
        <v>25</v>
      </c>
      <c r="C29" s="15" t="s">
        <v>0</v>
      </c>
      <c r="D29">
        <f>'01_2dvs3d'!D241</f>
        <v>-0.23743447425223563</v>
      </c>
      <c r="E29">
        <f>'01_2dvs3d'!E241</f>
        <v>0.13541666666666669</v>
      </c>
      <c r="F29">
        <f>'01_2dvs3d'!F241</f>
        <v>-9.6375125070691792E-2</v>
      </c>
      <c r="G29">
        <f>'01_2dvs3d'!G241</f>
        <v>-9.1442525935968882E-2</v>
      </c>
      <c r="H29">
        <f>'01_2dvs3d'!H241</f>
        <v>-3.1274372589676289E-2</v>
      </c>
      <c r="I29">
        <f>'01_2dvs3d'!I241</f>
        <v>-0.12999903350081651</v>
      </c>
      <c r="J29">
        <f>'01_2dvs3d'!J241</f>
        <v>-0.18406868839175028</v>
      </c>
      <c r="K29">
        <f>'01_2dvs3d'!K241</f>
        <v>2.4074074074072693E-2</v>
      </c>
      <c r="L29">
        <f>'01_2dvs3d'!L241</f>
        <v>0</v>
      </c>
      <c r="M29">
        <f>'01_2dvs3d'!M241</f>
        <v>-8.1925243215565172E-3</v>
      </c>
      <c r="N29">
        <f>'01_2dvs3d'!N241</f>
        <v>-7.77982477111957E-2</v>
      </c>
      <c r="O29">
        <f>'01_2dvs3d'!O241</f>
        <v>-0.26373878491047031</v>
      </c>
      <c r="P29">
        <f>'01_2dvs3d'!P241</f>
        <v>-0.1641335148839945</v>
      </c>
      <c r="Q29">
        <f>'01_2dvs3d'!Q241</f>
        <v>-9.3012623692290242E-2</v>
      </c>
      <c r="R29">
        <f>'01_2dvs3d'!R241</f>
        <v>-0.15238095238095228</v>
      </c>
      <c r="S29">
        <f>'01_2dvs3d'!S241</f>
        <v>-0.16018138059370191</v>
      </c>
      <c r="T29">
        <f>'01_2dvs3d'!T241</f>
        <v>-0.15489876542504066</v>
      </c>
      <c r="U29">
        <f>'01_2dvs3d'!U241</f>
        <v>8.4252596139374858E-2</v>
      </c>
      <c r="V29">
        <f>'01_2dvs3d'!V241</f>
        <v>0.27865673656693413</v>
      </c>
      <c r="W29">
        <f>'01_2dvs3d'!W241</f>
        <v>5.3470454468316109E-2</v>
      </c>
    </row>
    <row r="30" spans="1:23" s="76" customFormat="1" ht="15" customHeight="1">
      <c r="A30"/>
      <c r="B30" s="14">
        <v>26</v>
      </c>
      <c r="C30" s="15" t="s">
        <v>0</v>
      </c>
      <c r="D30">
        <f>'01_2dvs3d'!D242</f>
        <v>6.7838421214924446E-3</v>
      </c>
      <c r="E30">
        <f>'01_2dvs3d'!E242</f>
        <v>0</v>
      </c>
      <c r="F30">
        <f>'01_2dvs3d'!F242</f>
        <v>0.23133183973550275</v>
      </c>
      <c r="G30">
        <f>'01_2dvs3d'!G242</f>
        <v>-7.2764090526033776E-2</v>
      </c>
      <c r="H30">
        <f>'01_2dvs3d'!H242</f>
        <v>2.3826617391018441E-2</v>
      </c>
      <c r="I30">
        <f>'01_2dvs3d'!I242</f>
        <v>-0.30103207672252835</v>
      </c>
      <c r="J30">
        <f>'01_2dvs3d'!J242</f>
        <v>-0.55427751033077577</v>
      </c>
      <c r="K30">
        <f>'01_2dvs3d'!K242</f>
        <v>-0.17962962962962892</v>
      </c>
      <c r="L30">
        <f>'01_2dvs3d'!L242</f>
        <v>0.10555555555555562</v>
      </c>
      <c r="M30">
        <f>'01_2dvs3d'!M242</f>
        <v>-2.0890937019969254E-2</v>
      </c>
      <c r="N30">
        <f>'01_2dvs3d'!N242</f>
        <v>-3.6156777813717289E-2</v>
      </c>
      <c r="O30">
        <f>'01_2dvs3d'!O242</f>
        <v>-0.21768463110724837</v>
      </c>
      <c r="P30">
        <f>'01_2dvs3d'!P242</f>
        <v>-7.8147231397221878E-2</v>
      </c>
      <c r="Q30">
        <f>'01_2dvs3d'!Q242</f>
        <v>0.10997444108311671</v>
      </c>
      <c r="R30">
        <f>'01_2dvs3d'!R242</f>
        <v>0.23809523809523808</v>
      </c>
      <c r="S30">
        <f>'01_2dvs3d'!S242</f>
        <v>0.2063389954158508</v>
      </c>
      <c r="T30">
        <f>'01_2dvs3d'!T242</f>
        <v>-0.11539347091107033</v>
      </c>
      <c r="U30">
        <f>'01_2dvs3d'!U242</f>
        <v>-0.13308573690065439</v>
      </c>
      <c r="V30">
        <f>'01_2dvs3d'!V242</f>
        <v>0.18331987898207902</v>
      </c>
      <c r="W30">
        <f>'01_2dvs3d'!W242</f>
        <v>-0.14492753623188404</v>
      </c>
    </row>
    <row r="31" spans="1:23" s="76" customFormat="1" ht="15" customHeight="1">
      <c r="A31"/>
      <c r="B31" s="14">
        <v>27</v>
      </c>
      <c r="C31" s="15" t="s">
        <v>0</v>
      </c>
      <c r="D31">
        <f>'01_2dvs3d'!D243</f>
        <v>0.11039161270428613</v>
      </c>
      <c r="E31">
        <f>'01_2dvs3d'!E243</f>
        <v>7.638888888888884E-2</v>
      </c>
      <c r="F31">
        <f>'01_2dvs3d'!F243</f>
        <v>-0.50810648409970816</v>
      </c>
      <c r="G31">
        <f>'01_2dvs3d'!G243</f>
        <v>-0.39267179779498335</v>
      </c>
      <c r="H31">
        <f>'01_2dvs3d'!H243</f>
        <v>-0.70476242869255223</v>
      </c>
      <c r="I31">
        <f>'01_2dvs3d'!I243</f>
        <v>6.0610373474976192E-3</v>
      </c>
      <c r="J31">
        <f>'01_2dvs3d'!J243</f>
        <v>0.19001831171067052</v>
      </c>
      <c r="K31">
        <f>'01_2dvs3d'!K243</f>
        <v>-0.45000000000000046</v>
      </c>
      <c r="L31">
        <f>'01_2dvs3d'!L243</f>
        <v>-0.21250000000000002</v>
      </c>
      <c r="M31">
        <f>'01_2dvs3d'!M243</f>
        <v>-4.8937532002048145E-2</v>
      </c>
      <c r="N31">
        <f>'01_2dvs3d'!N243</f>
        <v>0.38988425893371953</v>
      </c>
      <c r="O31">
        <f>'01_2dvs3d'!O243</f>
        <v>0.26593049127380908</v>
      </c>
      <c r="P31">
        <f>'01_2dvs3d'!P243</f>
        <v>0.17095079790645729</v>
      </c>
      <c r="Q31">
        <f>'01_2dvs3d'!Q243</f>
        <v>-0.37979773358029956</v>
      </c>
      <c r="R31">
        <f>'01_2dvs3d'!R243</f>
        <v>7.1428571428571397E-2</v>
      </c>
      <c r="S31">
        <f>'01_2dvs3d'!S243</f>
        <v>-7.4291626915247488E-2</v>
      </c>
      <c r="T31">
        <f>'01_2dvs3d'!T243</f>
        <v>-0.24285805124666396</v>
      </c>
      <c r="U31">
        <f>'01_2dvs3d'!U243</f>
        <v>2.1601647386899403E-2</v>
      </c>
      <c r="V31">
        <f>'01_2dvs3d'!V243</f>
        <v>5.1193974351672611E-2</v>
      </c>
      <c r="W31">
        <f>'01_2dvs3d'!W243</f>
        <v>-1.7191053185350857E-3</v>
      </c>
    </row>
    <row r="32" spans="1:23" s="76" customFormat="1" ht="15" customHeight="1">
      <c r="A32"/>
      <c r="B32" s="14">
        <v>28</v>
      </c>
      <c r="C32" s="15" t="s">
        <v>1</v>
      </c>
      <c r="D32">
        <f>'01_2dvs3d'!D244</f>
        <v>0.10669133518347212</v>
      </c>
      <c r="E32">
        <f>'01_2dvs3d'!E244</f>
        <v>4.513888888888884E-2</v>
      </c>
      <c r="F32">
        <f>'01_2dvs3d'!F244</f>
        <v>4.0029252645215785E-2</v>
      </c>
      <c r="G32">
        <f>'01_2dvs3d'!G244</f>
        <v>-0.12940189446056546</v>
      </c>
      <c r="H32">
        <f>'01_2dvs3d'!H244</f>
        <v>-8.3337103012603483E-2</v>
      </c>
      <c r="I32">
        <f>'01_2dvs3d'!I244</f>
        <v>-7.4577138111566882E-2</v>
      </c>
      <c r="J32">
        <f>'01_2dvs3d'!J244</f>
        <v>-7.903592627914735E-3</v>
      </c>
      <c r="K32">
        <f>'01_2dvs3d'!K244</f>
        <v>-1.0046296296293722E-2</v>
      </c>
      <c r="L32">
        <f>'01_2dvs3d'!L244</f>
        <v>-9.0277777777778012E-3</v>
      </c>
      <c r="M32">
        <f>'01_2dvs3d'!M244</f>
        <v>-2.5827786311656831E-3</v>
      </c>
      <c r="N32">
        <f>'01_2dvs3d'!N244</f>
        <v>-4.4585546351898486E-2</v>
      </c>
      <c r="O32">
        <f>'01_2dvs3d'!O244</f>
        <v>-9.7341393358290396E-2</v>
      </c>
      <c r="P32">
        <f>'01_2dvs3d'!P244</f>
        <v>-0.12821250915877325</v>
      </c>
      <c r="Q32">
        <f>'01_2dvs3d'!Q244</f>
        <v>-8.2037737218290607E-2</v>
      </c>
      <c r="R32">
        <f>'01_2dvs3d'!R244</f>
        <v>-0.10523809523809513</v>
      </c>
      <c r="S32">
        <f>'01_2dvs3d'!S244</f>
        <v>-0.12828611352530914</v>
      </c>
      <c r="T32">
        <f>'01_2dvs3d'!T244</f>
        <v>-9.8080485900722825E-2</v>
      </c>
      <c r="U32">
        <f>'01_2dvs3d'!U244</f>
        <v>7.1649036126658905E-2</v>
      </c>
      <c r="V32">
        <f>'01_2dvs3d'!V244</f>
        <v>0.14652562291799942</v>
      </c>
      <c r="W32">
        <f>'01_2dvs3d'!W244</f>
        <v>3.8206583021265672E-2</v>
      </c>
    </row>
    <row r="33" spans="1:23" s="76" customFormat="1" ht="15" customHeight="1">
      <c r="A33"/>
      <c r="B33" s="14">
        <v>29</v>
      </c>
      <c r="C33" s="15" t="s">
        <v>1</v>
      </c>
      <c r="D33">
        <f>'01_2dvs3d'!D245</f>
        <v>6.7838421214924446E-3</v>
      </c>
      <c r="E33">
        <f>'01_2dvs3d'!E245</f>
        <v>7.638888888888884E-2</v>
      </c>
      <c r="F33">
        <f>'01_2dvs3d'!F245</f>
        <v>-0.21120089615869814</v>
      </c>
      <c r="G33">
        <f>'01_2dvs3d'!G245</f>
        <v>-0.17938060952044663</v>
      </c>
      <c r="H33">
        <f>'01_2dvs3d'!H245</f>
        <v>-3.548133374305229E-2</v>
      </c>
      <c r="I33">
        <f>'01_2dvs3d'!I245</f>
        <v>-0.51480167956657052</v>
      </c>
      <c r="J33">
        <f>'01_2dvs3d'!J245</f>
        <v>-0.19470905088825519</v>
      </c>
      <c r="K33">
        <f>'01_2dvs3d'!K245</f>
        <v>0.18333333333333318</v>
      </c>
      <c r="L33">
        <f>'01_2dvs3d'!L245</f>
        <v>9.4444444444444525E-2</v>
      </c>
      <c r="M33">
        <f>'01_2dvs3d'!M245</f>
        <v>2.2529441884281305E-3</v>
      </c>
      <c r="N33">
        <f>'01_2dvs3d'!N245</f>
        <v>3.2908152502566623E-2</v>
      </c>
      <c r="O33">
        <f>'01_2dvs3d'!O245</f>
        <v>-6.964034406810915E-2</v>
      </c>
      <c r="P33">
        <f>'01_2dvs3d'!P245</f>
        <v>-0.28839221212035454</v>
      </c>
      <c r="Q33">
        <f>'01_2dvs3d'!Q245</f>
        <v>-9.1020248956845295E-2</v>
      </c>
      <c r="R33">
        <f>'01_2dvs3d'!R245</f>
        <v>-0.17142857142857143</v>
      </c>
      <c r="S33">
        <f>'01_2dvs3d'!S245</f>
        <v>-0.16825209706024302</v>
      </c>
      <c r="T33">
        <f>'01_2dvs3d'!T245</f>
        <v>-0.22331126182825678</v>
      </c>
      <c r="U33">
        <f>'01_2dvs3d'!U245</f>
        <v>8.33663134542173E-2</v>
      </c>
      <c r="V33">
        <f>'01_2dvs3d'!V245</f>
        <v>0.21659070874659725</v>
      </c>
      <c r="W33">
        <f>'01_2dvs3d'!W245</f>
        <v>2.8082679971489666E-2</v>
      </c>
    </row>
    <row r="34" spans="1:23" s="76" customFormat="1" ht="15" customHeight="1">
      <c r="A34"/>
      <c r="B34" s="14">
        <v>30</v>
      </c>
      <c r="C34" s="15" t="s">
        <v>1</v>
      </c>
      <c r="D34">
        <f>'01_2dvs3d'!D246</f>
        <v>0.13444341658957754</v>
      </c>
      <c r="E34">
        <f>'01_2dvs3d'!E246</f>
        <v>-0.12847222222222221</v>
      </c>
      <c r="F34">
        <f>'01_2dvs3d'!F246</f>
        <v>9.3294579544960399E-2</v>
      </c>
      <c r="G34">
        <f>'01_2dvs3d'!G246</f>
        <v>-7.3371411345438287E-2</v>
      </c>
      <c r="H34">
        <f>'01_2dvs3d'!H246</f>
        <v>-0.14496690806859008</v>
      </c>
      <c r="I34">
        <f>'01_2dvs3d'!I246</f>
        <v>4.3296606595584222E-2</v>
      </c>
      <c r="J34">
        <f>'01_2dvs3d'!J246</f>
        <v>0.27602192746921617</v>
      </c>
      <c r="K34">
        <f>'01_2dvs3d'!K246</f>
        <v>-0.2777777777777779</v>
      </c>
      <c r="L34">
        <f>'01_2dvs3d'!L246</f>
        <v>-6.6666666666666652E-2</v>
      </c>
      <c r="M34">
        <f>'01_2dvs3d'!M246</f>
        <v>-1.7716333845366063E-2</v>
      </c>
      <c r="N34">
        <f>'01_2dvs3d'!N246</f>
        <v>4.715428860731008E-2</v>
      </c>
      <c r="O34">
        <f>'01_2dvs3d'!O246</f>
        <v>-8.3366269109432956E-2</v>
      </c>
      <c r="P34">
        <f>'01_2dvs3d'!P246</f>
        <v>-0.10978954795177623</v>
      </c>
      <c r="Q34">
        <f>'01_2dvs3d'!Q246</f>
        <v>-2.9968089672978704E-2</v>
      </c>
      <c r="R34">
        <f>'01_2dvs3d'!R246</f>
        <v>-0.15714285714285714</v>
      </c>
      <c r="S34">
        <f>'01_2dvs3d'!S246</f>
        <v>-0.18843862257318938</v>
      </c>
      <c r="T34">
        <f>'01_2dvs3d'!T246</f>
        <v>-0.12419539307388622</v>
      </c>
      <c r="U34">
        <f>'01_2dvs3d'!U246</f>
        <v>-4.3354193757480286E-2</v>
      </c>
      <c r="V34">
        <f>'01_2dvs3d'!V246</f>
        <v>0.18823503478334624</v>
      </c>
      <c r="W34">
        <f>'01_2dvs3d'!W246</f>
        <v>-0.14818925431897645</v>
      </c>
    </row>
    <row r="35" spans="1:23" s="76" customFormat="1" ht="15" customHeight="1" thickBot="1">
      <c r="A35"/>
      <c r="B35" s="30">
        <v>31</v>
      </c>
      <c r="C35" s="31" t="s">
        <v>0</v>
      </c>
      <c r="D35">
        <f>'01_2dvs3d'!D247</f>
        <v>0.27782917052112244</v>
      </c>
      <c r="E35">
        <f>'01_2dvs3d'!E247</f>
        <v>0.16666666666666663</v>
      </c>
      <c r="F35">
        <f>'01_2dvs3d'!F247</f>
        <v>-0.12803432374820489</v>
      </c>
      <c r="G35">
        <f>'01_2dvs3d'!G247</f>
        <v>-0.12685555551874028</v>
      </c>
      <c r="H35">
        <f>'01_2dvs3d'!H247</f>
        <v>-0.18214514144094232</v>
      </c>
      <c r="I35">
        <f>'01_2dvs3d'!I247</f>
        <v>0.40546377338922124</v>
      </c>
      <c r="J35">
        <f>'01_2dvs3d'!J247</f>
        <v>0.34471655626241249</v>
      </c>
      <c r="K35">
        <f>'01_2dvs3d'!K247</f>
        <v>6.1111111111111449E-2</v>
      </c>
      <c r="L35">
        <f>'01_2dvs3d'!L247</f>
        <v>-0.41666666666666669</v>
      </c>
      <c r="M35">
        <f>'01_2dvs3d'!M247</f>
        <v>0.12798259088581654</v>
      </c>
      <c r="N35">
        <f>'01_2dvs3d'!N247</f>
        <v>1.4218009478672996E-2</v>
      </c>
      <c r="O35">
        <f>'01_2dvs3d'!O247</f>
        <v>0.37529291829515687</v>
      </c>
      <c r="P35">
        <f>'01_2dvs3d'!P247</f>
        <v>-9.8877448400495838E-2</v>
      </c>
      <c r="Q35">
        <f>'01_2dvs3d'!Q247</f>
        <v>-0.40496629972684256</v>
      </c>
      <c r="R35">
        <f>'01_2dvs3d'!R247</f>
        <v>-0.54285714285714293</v>
      </c>
      <c r="S35">
        <f>'01_2dvs3d'!S247</f>
        <v>-0.64344420254838885</v>
      </c>
      <c r="T35">
        <f>'01_2dvs3d'!T247</f>
        <v>-0.25391633415332537</v>
      </c>
      <c r="U35">
        <f>'01_2dvs3d'!U247</f>
        <v>3.7524078142580825E-2</v>
      </c>
      <c r="V35">
        <f>'01_2dvs3d'!V247</f>
        <v>0.22665456557337554</v>
      </c>
      <c r="W35">
        <f>'01_2dvs3d'!W247</f>
        <v>-2.5547296609306519E-2</v>
      </c>
    </row>
    <row r="36" spans="1:23" s="76" customFormat="1" ht="15" customHeight="1">
      <c r="A36"/>
      <c r="B36" s="22" t="s">
        <v>199</v>
      </c>
      <c r="C36" s="33" t="s">
        <v>176</v>
      </c>
      <c r="D36" s="21">
        <f>'01_2dvs3d'!D248</f>
        <v>6.8047307849163977E-2</v>
      </c>
      <c r="E36" s="21">
        <f>'01_2dvs3d'!E248</f>
        <v>0.10976702508960572</v>
      </c>
      <c r="F36" s="21">
        <f>'01_2dvs3d'!F248</f>
        <v>4.0029252645215188E-2</v>
      </c>
      <c r="G36" s="21">
        <f>'01_2dvs3d'!G248</f>
        <v>-0.12940189446056549</v>
      </c>
      <c r="H36" s="21">
        <f>'01_2dvs3d'!H248</f>
        <v>-8.333710301260347E-2</v>
      </c>
      <c r="I36" s="21">
        <f>'01_2dvs3d'!I248</f>
        <v>-7.4577138111566924E-2</v>
      </c>
      <c r="J36" s="21">
        <f>'01_2dvs3d'!J248</f>
        <v>-7.9035926279144957E-3</v>
      </c>
      <c r="K36" s="21">
        <f>'01_2dvs3d'!K248</f>
        <v>-1.0046296296296355E-2</v>
      </c>
      <c r="L36" s="21">
        <f>'01_2dvs3d'!L248</f>
        <v>-9.0277777777777596E-3</v>
      </c>
      <c r="M36" s="21">
        <f>'01_2dvs3d'!M248</f>
        <v>-2.5827786311656805E-3</v>
      </c>
      <c r="N36" s="21">
        <f>'01_2dvs3d'!N248</f>
        <v>-4.4585546351898458E-2</v>
      </c>
      <c r="O36" s="21">
        <f>'01_2dvs3d'!O248</f>
        <v>-9.7341393358290604E-2</v>
      </c>
      <c r="P36" s="21">
        <f>'01_2dvs3d'!P248</f>
        <v>-0.12821250915877333</v>
      </c>
      <c r="Q36" s="21">
        <f>'01_2dvs3d'!Q248</f>
        <v>-8.2037737218290455E-2</v>
      </c>
      <c r="R36" s="21">
        <f>'01_2dvs3d'!R248</f>
        <v>-0.10523809523809523</v>
      </c>
      <c r="S36" s="21">
        <f>'01_2dvs3d'!S248</f>
        <v>-0.12828611352530922</v>
      </c>
      <c r="T36" s="21">
        <f>'01_2dvs3d'!T248</f>
        <v>-9.8080485900722908E-2</v>
      </c>
      <c r="U36" s="21">
        <f>'01_2dvs3d'!U248</f>
        <v>7.1649036126658849E-2</v>
      </c>
      <c r="V36" s="21">
        <f>'01_2dvs3d'!V248</f>
        <v>0.14652562291799953</v>
      </c>
      <c r="W36" s="21">
        <f>'01_2dvs3d'!W248</f>
        <v>3.8206583021265846E-2</v>
      </c>
    </row>
    <row r="37" spans="1:23" s="76" customFormat="1" ht="15" customHeight="1">
      <c r="D37"/>
    </row>
    <row r="38" spans="1:23" s="76" customFormat="1" ht="15" customHeight="1"/>
    <row r="39" spans="1:23" s="76" customFormat="1" ht="13"/>
    <row r="40" spans="1:23" s="76" customFormat="1" ht="13">
      <c r="A40" s="51" t="s">
        <v>209</v>
      </c>
      <c r="B40" s="51"/>
      <c r="C40" s="51"/>
      <c r="D40" s="51"/>
      <c r="E40" s="51"/>
      <c r="F40" s="5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76" customFormat="1" ht="13">
      <c r="A41" s="51"/>
      <c r="B41" s="51"/>
      <c r="C41" s="51"/>
      <c r="D41" s="51"/>
      <c r="E41" s="51"/>
      <c r="F41" s="5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76" customFormat="1" ht="13">
      <c r="A42" s="51"/>
      <c r="B42" s="51"/>
      <c r="C42" s="51"/>
      <c r="D42" s="51"/>
      <c r="E42" s="51"/>
      <c r="F42" s="5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76" customFormat="1" ht="14">
      <c r="A43" s="27"/>
      <c r="B43" s="16" t="s">
        <v>169</v>
      </c>
      <c r="C43" s="16" t="s">
        <v>170</v>
      </c>
      <c r="D43" s="9" t="s">
        <v>218</v>
      </c>
      <c r="E43" s="9" t="s">
        <v>219</v>
      </c>
      <c r="F43" s="9" t="s">
        <v>179</v>
      </c>
      <c r="G43" s="12" t="s">
        <v>180</v>
      </c>
      <c r="H43" s="9" t="s">
        <v>181</v>
      </c>
      <c r="I43" s="10" t="s">
        <v>182</v>
      </c>
      <c r="J43" s="12" t="s">
        <v>183</v>
      </c>
      <c r="K43" s="9" t="s">
        <v>184</v>
      </c>
      <c r="L43" s="9" t="s">
        <v>185</v>
      </c>
      <c r="M43" s="9" t="s">
        <v>186</v>
      </c>
      <c r="N43" s="9" t="s">
        <v>187</v>
      </c>
      <c r="O43" s="12" t="s">
        <v>188</v>
      </c>
      <c r="P43" s="12" t="s">
        <v>189</v>
      </c>
      <c r="Q43" s="9" t="s">
        <v>190</v>
      </c>
      <c r="R43" s="9" t="s">
        <v>191</v>
      </c>
      <c r="S43" s="9" t="s">
        <v>192</v>
      </c>
      <c r="T43" s="10" t="s">
        <v>193</v>
      </c>
      <c r="U43" s="9" t="s">
        <v>194</v>
      </c>
      <c r="V43" s="12" t="s">
        <v>195</v>
      </c>
      <c r="W43" s="24" t="s">
        <v>196</v>
      </c>
    </row>
    <row r="44" spans="1:23" s="76" customFormat="1">
      <c r="A44"/>
      <c r="B44" s="14">
        <v>1</v>
      </c>
      <c r="C44" s="15" t="s">
        <v>1</v>
      </c>
      <c r="D44" s="69" t="s">
        <v>203</v>
      </c>
      <c r="E44" s="70"/>
      <c r="F44">
        <f>'01_2dvs3d'!F609</f>
        <v>-0.47807384394790298</v>
      </c>
      <c r="G44">
        <f>'01_2dvs3d'!G609</f>
        <v>-0.33517957968296064</v>
      </c>
      <c r="H44">
        <f>'01_2dvs3d'!H609</f>
        <v>-9.3802881905574564E-2</v>
      </c>
      <c r="I44">
        <f>'01_2dvs3d'!I609</f>
        <v>-0.54789433735199022</v>
      </c>
      <c r="J44">
        <f>'01_2dvs3d'!J609</f>
        <v>6.6333559569895562E-2</v>
      </c>
      <c r="K44">
        <f>'01_2dvs3d'!K609</f>
        <v>0.48719433826729458</v>
      </c>
      <c r="L44">
        <f>'01_2dvs3d'!L609</f>
        <v>-0.28428739206961284</v>
      </c>
      <c r="M44">
        <f>'01_2dvs3d'!M609</f>
        <v>0.18700051856629951</v>
      </c>
      <c r="N44">
        <f>'01_2dvs3d'!N609</f>
        <v>0.18663127572703131</v>
      </c>
      <c r="O44">
        <f>'01_2dvs3d'!O609</f>
        <v>-0.48723172424480915</v>
      </c>
      <c r="P44">
        <f>'01_2dvs3d'!P609</f>
        <v>-0.6964472360273829</v>
      </c>
      <c r="Q44">
        <f>'01_2dvs3d'!Q609</f>
        <v>-0.53101718211803428</v>
      </c>
      <c r="R44">
        <f>'01_2dvs3d'!R609</f>
        <v>-0.8668568711364717</v>
      </c>
      <c r="S44">
        <f>'01_2dvs3d'!S609</f>
        <v>-0.82903532868230057</v>
      </c>
      <c r="T44">
        <f>'01_2dvs3d'!T609</f>
        <v>-0.52393127343314039</v>
      </c>
      <c r="U44">
        <f>'01_2dvs3d'!U609</f>
        <v>0.21117296167103861</v>
      </c>
      <c r="V44">
        <f>'01_2dvs3d'!V609</f>
        <v>0.55174544972775763</v>
      </c>
      <c r="W44">
        <f>'01_2dvs3d'!W609</f>
        <v>0.32915733650425688</v>
      </c>
    </row>
    <row r="45" spans="1:23" s="76" customFormat="1">
      <c r="A45"/>
      <c r="B45" s="14">
        <v>2</v>
      </c>
      <c r="C45" s="15" t="s">
        <v>1</v>
      </c>
      <c r="D45" s="67"/>
      <c r="E45" s="71"/>
      <c r="F45">
        <f>'01_2dvs3d'!F610</f>
        <v>0.52817718358365062</v>
      </c>
      <c r="G45">
        <f>'01_2dvs3d'!G610</f>
        <v>-0.29092877562775443</v>
      </c>
      <c r="H45">
        <f>'01_2dvs3d'!H610</f>
        <v>2.1121316326213835E-2</v>
      </c>
      <c r="I45">
        <f>'01_2dvs3d'!I610</f>
        <v>-0.5719630439776282</v>
      </c>
      <c r="J45">
        <f>'01_2dvs3d'!J610</f>
        <v>0.17467254340099458</v>
      </c>
      <c r="K45">
        <f>'01_2dvs3d'!K610</f>
        <v>0.79786359901396886</v>
      </c>
      <c r="L45">
        <f>'01_2dvs3d'!L610</f>
        <v>0.42240851677345198</v>
      </c>
      <c r="M45">
        <f>'01_2dvs3d'!M610</f>
        <v>0.22976733176860001</v>
      </c>
      <c r="N45">
        <f>'01_2dvs3d'!N610</f>
        <v>9.1138120148732793E-2</v>
      </c>
      <c r="O45">
        <f>'01_2dvs3d'!O610</f>
        <v>0.64141849759380831</v>
      </c>
      <c r="P45">
        <f>'01_2dvs3d'!P610</f>
        <v>0.41809622981496636</v>
      </c>
      <c r="Q45">
        <f>'01_2dvs3d'!Q610</f>
        <v>8.5784868588478835E-2</v>
      </c>
      <c r="R45">
        <f>'01_2dvs3d'!R610</f>
        <v>0.25297194484070373</v>
      </c>
      <c r="S45">
        <f>'01_2dvs3d'!S610</f>
        <v>0.27651992793413877</v>
      </c>
      <c r="T45">
        <f>'01_2dvs3d'!T610</f>
        <v>-0.63622504968336824</v>
      </c>
      <c r="U45">
        <f>'01_2dvs3d'!U610</f>
        <v>0.69110830172777082</v>
      </c>
      <c r="V45">
        <f>'01_2dvs3d'!V610</f>
        <v>0.6742196457982258</v>
      </c>
      <c r="W45">
        <f>'01_2dvs3d'!W610</f>
        <v>0.77072894158936267</v>
      </c>
    </row>
    <row r="46" spans="1:23" s="76" customFormat="1">
      <c r="A46"/>
      <c r="B46" s="14">
        <v>3</v>
      </c>
      <c r="C46" s="15" t="s">
        <v>1</v>
      </c>
      <c r="D46" s="67"/>
      <c r="E46" s="71"/>
      <c r="F46">
        <f>'01_2dvs3d'!F611</f>
        <v>0.76979425729143125</v>
      </c>
      <c r="G46">
        <f>'01_2dvs3d'!G611</f>
        <v>-0.33342860275517472</v>
      </c>
      <c r="H46">
        <f>'01_2dvs3d'!H611</f>
        <v>0.14351276819574699</v>
      </c>
      <c r="I46">
        <f>'01_2dvs3d'!I611</f>
        <v>-0.67692712267157029</v>
      </c>
      <c r="J46">
        <f>'01_2dvs3d'!J611</f>
        <v>-0.42087268868007316</v>
      </c>
      <c r="K46">
        <f>'01_2dvs3d'!K611</f>
        <v>0.33478433711573524</v>
      </c>
      <c r="L46">
        <f>'01_2dvs3d'!L611</f>
        <v>-0.30576612338145337</v>
      </c>
      <c r="M46">
        <f>'01_2dvs3d'!M611</f>
        <v>7.7302144629147279E-2</v>
      </c>
      <c r="N46">
        <f>'01_2dvs3d'!N611</f>
        <v>-0.26759173895188088</v>
      </c>
      <c r="O46">
        <f>'01_2dvs3d'!O611</f>
        <v>0.14920983684117878</v>
      </c>
      <c r="P46">
        <f>'01_2dvs3d'!P611</f>
        <v>0.30637101349487739</v>
      </c>
      <c r="Q46">
        <f>'01_2dvs3d'!Q611</f>
        <v>9.4863230259340514E-2</v>
      </c>
      <c r="R46">
        <f>'01_2dvs3d'!R611</f>
        <v>9.9999999999999978E-2</v>
      </c>
      <c r="S46">
        <f>'01_2dvs3d'!S611</f>
        <v>0.26789903896220479</v>
      </c>
      <c r="T46">
        <f>'01_2dvs3d'!T611</f>
        <v>-0.44472458495187506</v>
      </c>
      <c r="U46">
        <f>'01_2dvs3d'!U611</f>
        <v>-7.9716836472711316E-17</v>
      </c>
      <c r="V46">
        <f>'01_2dvs3d'!V611</f>
        <v>0.5052062413871371</v>
      </c>
      <c r="W46">
        <f>'01_2dvs3d'!W611</f>
        <v>-7.0759774140518469E-2</v>
      </c>
    </row>
    <row r="47" spans="1:23" s="76" customFormat="1">
      <c r="A47"/>
      <c r="B47" s="14">
        <v>4</v>
      </c>
      <c r="C47" s="15" t="s">
        <v>1</v>
      </c>
      <c r="D47" s="67"/>
      <c r="E47" s="71"/>
      <c r="F47">
        <f>'01_2dvs3d'!F612</f>
        <v>0.28543765935008103</v>
      </c>
      <c r="G47">
        <f>'01_2dvs3d'!G612</f>
        <v>0.10588182620532183</v>
      </c>
      <c r="H47">
        <f>'01_2dvs3d'!H612</f>
        <v>0.60343187035138701</v>
      </c>
      <c r="I47">
        <f>'01_2dvs3d'!I612</f>
        <v>-0.33980189306116471</v>
      </c>
      <c r="J47">
        <f>'01_2dvs3d'!J612</f>
        <v>0.39698930365395285</v>
      </c>
      <c r="K47">
        <f>'01_2dvs3d'!K612</f>
        <v>0.425577576243516</v>
      </c>
      <c r="L47">
        <f>'01_2dvs3d'!L612</f>
        <v>-0.1149311045951521</v>
      </c>
      <c r="M47">
        <f>'01_2dvs3d'!M612</f>
        <v>0.86003927191123308</v>
      </c>
      <c r="N47">
        <f>'01_2dvs3d'!N612</f>
        <v>-0.50802203065134111</v>
      </c>
      <c r="O47">
        <f>'01_2dvs3d'!O612</f>
        <v>0.13018935975784951</v>
      </c>
      <c r="P47">
        <f>'01_2dvs3d'!P612</f>
        <v>0.41895367201679201</v>
      </c>
      <c r="Q47">
        <f>'01_2dvs3d'!Q612</f>
        <v>0.50501977555705002</v>
      </c>
      <c r="R47">
        <f>'01_2dvs3d'!R612</f>
        <v>0.17843191045758811</v>
      </c>
      <c r="S47">
        <f>'01_2dvs3d'!S612</f>
        <v>0.35395812646112079</v>
      </c>
      <c r="T47">
        <f>'01_2dvs3d'!T612</f>
        <v>-0.74368266843165864</v>
      </c>
      <c r="U47">
        <f>'01_2dvs3d'!U612</f>
        <v>0.34296006777821164</v>
      </c>
      <c r="V47">
        <f>'01_2dvs3d'!V612</f>
        <v>0.58932970535529705</v>
      </c>
      <c r="W47">
        <f>'01_2dvs3d'!W612</f>
        <v>0.29976518256076057</v>
      </c>
    </row>
    <row r="48" spans="1:23" s="76" customFormat="1">
      <c r="A48"/>
      <c r="B48" s="14">
        <v>5</v>
      </c>
      <c r="C48" s="15" t="s">
        <v>1</v>
      </c>
      <c r="D48" s="67"/>
      <c r="E48" s="71"/>
      <c r="F48">
        <f>'01_2dvs3d'!F613</f>
        <v>0.10379673003993395</v>
      </c>
      <c r="G48">
        <f>'01_2dvs3d'!G613</f>
        <v>-0.30613702875675008</v>
      </c>
      <c r="H48">
        <f>'01_2dvs3d'!H613</f>
        <v>6.7804851329589799E-3</v>
      </c>
      <c r="I48">
        <f>'01_2dvs3d'!I613</f>
        <v>-0.50156934066922709</v>
      </c>
      <c r="J48">
        <f>'01_2dvs3d'!J613</f>
        <v>0.13143318219238742</v>
      </c>
      <c r="K48">
        <f>'01_2dvs3d'!K613</f>
        <v>0.51816405529307064</v>
      </c>
      <c r="L48">
        <f>'01_2dvs3d'!L613</f>
        <v>0.6055370835719901</v>
      </c>
      <c r="M48">
        <f>'01_2dvs3d'!M613</f>
        <v>-0.11921830195736195</v>
      </c>
      <c r="N48">
        <f>'01_2dvs3d'!N613</f>
        <v>5.8069199128962063E-3</v>
      </c>
      <c r="O48">
        <f>'01_2dvs3d'!O613</f>
        <v>0.2639913392872133</v>
      </c>
      <c r="P48">
        <f>'01_2dvs3d'!P613</f>
        <v>0.32236919982549361</v>
      </c>
      <c r="Q48">
        <f>'01_2dvs3d'!Q613</f>
        <v>-0.13228270155733868</v>
      </c>
      <c r="R48">
        <f>'01_2dvs3d'!R613</f>
        <v>-0.27690478803174956</v>
      </c>
      <c r="S48">
        <f>'01_2dvs3d'!S613</f>
        <v>-0.15714729507981923</v>
      </c>
      <c r="T48">
        <f>'01_2dvs3d'!T613</f>
        <v>-0.62982274313797859</v>
      </c>
      <c r="U48">
        <f>'01_2dvs3d'!U613</f>
        <v>-0.24227075500233652</v>
      </c>
      <c r="V48">
        <f>'01_2dvs3d'!V613</f>
        <v>0.66417433657550484</v>
      </c>
      <c r="W48">
        <f>'01_2dvs3d'!W613</f>
        <v>0.27588709339147471</v>
      </c>
    </row>
    <row r="49" spans="1:23" s="76" customFormat="1">
      <c r="A49"/>
      <c r="B49" s="14">
        <v>6</v>
      </c>
      <c r="C49" s="15" t="s">
        <v>0</v>
      </c>
      <c r="D49" s="67"/>
      <c r="E49" s="71"/>
      <c r="F49">
        <f>'01_2dvs3d'!F614</f>
        <v>-0.30429082673674951</v>
      </c>
      <c r="G49">
        <f>'01_2dvs3d'!G614</f>
        <v>-0.93483302253951184</v>
      </c>
      <c r="H49">
        <f>'01_2dvs3d'!H614</f>
        <v>-0.48393089986977245</v>
      </c>
      <c r="I49">
        <f>'01_2dvs3d'!I614</f>
        <v>-0.96027755505346168</v>
      </c>
      <c r="J49">
        <f>'01_2dvs3d'!J614</f>
        <v>-0.79627744286586799</v>
      </c>
      <c r="K49">
        <f>'01_2dvs3d'!K614</f>
        <v>0.4036555817622246</v>
      </c>
      <c r="L49">
        <f>'01_2dvs3d'!L614</f>
        <v>-5.4924355903454569E-3</v>
      </c>
      <c r="M49">
        <f>'01_2dvs3d'!M614</f>
        <v>0.15515950882556476</v>
      </c>
      <c r="N49">
        <f>'01_2dvs3d'!N614</f>
        <v>-0.27748344555039217</v>
      </c>
      <c r="O49">
        <f>'01_2dvs3d'!O614</f>
        <v>-0.32565267576723822</v>
      </c>
      <c r="P49">
        <f>'01_2dvs3d'!P614</f>
        <v>-0.21246857886722731</v>
      </c>
      <c r="Q49">
        <f>'01_2dvs3d'!Q614</f>
        <v>-0.67601374897619892</v>
      </c>
      <c r="R49">
        <f>'01_2dvs3d'!R614</f>
        <v>-0.55339533267493302</v>
      </c>
      <c r="S49">
        <f>'01_2dvs3d'!S614</f>
        <v>-0.52526056112629771</v>
      </c>
      <c r="T49">
        <f>'01_2dvs3d'!T614</f>
        <v>-0.5632135486032277</v>
      </c>
      <c r="U49">
        <f>'01_2dvs3d'!U614</f>
        <v>0.32316549841916997</v>
      </c>
      <c r="V49">
        <f>'01_2dvs3d'!V614</f>
        <v>0.6146172050370482</v>
      </c>
      <c r="W49">
        <f>'01_2dvs3d'!W614</f>
        <v>0.2531903517053517</v>
      </c>
    </row>
    <row r="50" spans="1:23" s="76" customFormat="1">
      <c r="A50"/>
      <c r="B50" s="14">
        <v>7</v>
      </c>
      <c r="C50" s="15" t="s">
        <v>0</v>
      </c>
      <c r="D50" s="67"/>
      <c r="E50" s="71"/>
      <c r="F50">
        <f>'01_2dvs3d'!F615</f>
        <v>1.3417510522982068E-2</v>
      </c>
      <c r="G50">
        <f>'01_2dvs3d'!G615</f>
        <v>-0.33590846950220432</v>
      </c>
      <c r="H50">
        <f>'01_2dvs3d'!H615</f>
        <v>3.0212736019287978E-2</v>
      </c>
      <c r="I50">
        <f>'01_2dvs3d'!I615</f>
        <v>-0.67144469762212711</v>
      </c>
      <c r="J50">
        <f>'01_2dvs3d'!J615</f>
        <v>-0.51687334891344472</v>
      </c>
      <c r="K50">
        <f>'01_2dvs3d'!K615</f>
        <v>0.23543343241034198</v>
      </c>
      <c r="L50">
        <f>'01_2dvs3d'!L615</f>
        <v>-0.14476732785123825</v>
      </c>
      <c r="M50">
        <f>'01_2dvs3d'!M615</f>
        <v>0.25051585602286774</v>
      </c>
      <c r="N50">
        <f>'01_2dvs3d'!N615</f>
        <v>0.17631778950162513</v>
      </c>
      <c r="O50">
        <f>'01_2dvs3d'!O615</f>
        <v>-0.55546042774939886</v>
      </c>
      <c r="P50">
        <f>'01_2dvs3d'!P615</f>
        <v>-0.4136532830128461</v>
      </c>
      <c r="Q50">
        <f>'01_2dvs3d'!Q615</f>
        <v>-1.4547303703391579E-2</v>
      </c>
      <c r="R50">
        <f>'01_2dvs3d'!R615</f>
        <v>-0.12246973188485311</v>
      </c>
      <c r="S50">
        <f>'01_2dvs3d'!S615</f>
        <v>4.2974147624280201E-2</v>
      </c>
      <c r="T50">
        <f>'01_2dvs3d'!T615</f>
        <v>-0.67483378905710412</v>
      </c>
      <c r="U50">
        <f>'01_2dvs3d'!U615</f>
        <v>0.23035509281628913</v>
      </c>
      <c r="V50">
        <f>'01_2dvs3d'!V615</f>
        <v>0.91716213423494675</v>
      </c>
      <c r="W50">
        <f>'01_2dvs3d'!W615</f>
        <v>0.31908677448570338</v>
      </c>
    </row>
    <row r="51" spans="1:23" s="76" customFormat="1">
      <c r="A51"/>
      <c r="B51" s="14">
        <v>8</v>
      </c>
      <c r="C51" s="15" t="s">
        <v>0</v>
      </c>
      <c r="D51" s="67"/>
      <c r="E51" s="71"/>
      <c r="F51">
        <f>'01_2dvs3d'!F616</f>
        <v>5.6881230394027149E-2</v>
      </c>
      <c r="G51">
        <f>'01_2dvs3d'!G616</f>
        <v>0.6696805789468202</v>
      </c>
      <c r="H51">
        <f>'01_2dvs3d'!H616</f>
        <v>0.51868170250701395</v>
      </c>
      <c r="I51">
        <f>'01_2dvs3d'!I616</f>
        <v>-0.44174623902980881</v>
      </c>
      <c r="J51">
        <f>'01_2dvs3d'!J616</f>
        <v>0.66724921200779952</v>
      </c>
      <c r="K51">
        <f>'01_2dvs3d'!K616</f>
        <v>0.48007245839311186</v>
      </c>
      <c r="L51">
        <f>'01_2dvs3d'!L616</f>
        <v>0.19743330811981585</v>
      </c>
      <c r="M51">
        <f>'01_2dvs3d'!M616</f>
        <v>-0.59420289855072472</v>
      </c>
      <c r="N51">
        <f>'01_2dvs3d'!N616</f>
        <v>0.30548851965258594</v>
      </c>
      <c r="O51">
        <f>'01_2dvs3d'!O616</f>
        <v>0.36625667207112728</v>
      </c>
      <c r="P51">
        <f>'01_2dvs3d'!P616</f>
        <v>0.62205554913879046</v>
      </c>
      <c r="Q51">
        <f>'01_2dvs3d'!Q616</f>
        <v>0.48550352303252708</v>
      </c>
      <c r="R51">
        <f>'01_2dvs3d'!R616</f>
        <v>4.8526307263825008E-2</v>
      </c>
      <c r="S51">
        <f>'01_2dvs3d'!S616</f>
        <v>0.24625574109002876</v>
      </c>
      <c r="T51">
        <f>'01_2dvs3d'!T616</f>
        <v>-0.48537992168520128</v>
      </c>
      <c r="U51">
        <f>'01_2dvs3d'!U616</f>
        <v>-0.16739609247767173</v>
      </c>
      <c r="V51">
        <f>'01_2dvs3d'!V616</f>
        <v>0.65788131871109856</v>
      </c>
      <c r="W51">
        <f>'01_2dvs3d'!W616</f>
        <v>-0.16260842689964083</v>
      </c>
    </row>
    <row r="52" spans="1:23" s="76" customFormat="1">
      <c r="A52"/>
      <c r="B52" s="14">
        <v>9</v>
      </c>
      <c r="C52" s="15" t="s">
        <v>0</v>
      </c>
      <c r="D52" s="67"/>
      <c r="E52" s="71"/>
      <c r="F52">
        <f>'01_2dvs3d'!F617</f>
        <v>0.66667085924873115</v>
      </c>
      <c r="G52">
        <f>'01_2dvs3d'!G617</f>
        <v>-0.32476589779608056</v>
      </c>
      <c r="H52">
        <f>'01_2dvs3d'!H617</f>
        <v>-1.6021496512399702E-2</v>
      </c>
      <c r="I52">
        <f>'01_2dvs3d'!I617</f>
        <v>-0.65449477142993295</v>
      </c>
      <c r="J52">
        <f>'01_2dvs3d'!J617</f>
        <v>2.9765370378478762E-2</v>
      </c>
      <c r="K52">
        <f>'01_2dvs3d'!K617</f>
        <v>0.13443370630790064</v>
      </c>
      <c r="L52">
        <f>'01_2dvs3d'!L617</f>
        <v>0.27898813884755091</v>
      </c>
      <c r="M52">
        <f>'01_2dvs3d'!M617</f>
        <v>0.16371974879347465</v>
      </c>
      <c r="N52">
        <f>'01_2dvs3d'!N617</f>
        <v>-3.30051876634474E-3</v>
      </c>
      <c r="O52">
        <f>'01_2dvs3d'!O617</f>
        <v>-9.6649789120366481E-2</v>
      </c>
      <c r="P52">
        <f>'01_2dvs3d'!P617</f>
        <v>-0.15132090302501977</v>
      </c>
      <c r="Q52">
        <f>'01_2dvs3d'!Q617</f>
        <v>-0.19313876581261769</v>
      </c>
      <c r="R52">
        <f>'01_2dvs3d'!R617</f>
        <v>-0.34491866015582134</v>
      </c>
      <c r="S52">
        <f>'01_2dvs3d'!S617</f>
        <v>-0.19654171197213588</v>
      </c>
      <c r="T52">
        <f>'01_2dvs3d'!T617</f>
        <v>-0.60256671425296471</v>
      </c>
      <c r="U52">
        <f>'01_2dvs3d'!U617</f>
        <v>-0.16476274868006791</v>
      </c>
      <c r="V52">
        <f>'01_2dvs3d'!V617</f>
        <v>0.67182075935486907</v>
      </c>
      <c r="W52">
        <f>'01_2dvs3d'!W617</f>
        <v>0.17677010639237123</v>
      </c>
    </row>
    <row r="53" spans="1:23" s="76" customFormat="1">
      <c r="A53"/>
      <c r="B53" s="14">
        <v>10</v>
      </c>
      <c r="C53" s="15" t="s">
        <v>0</v>
      </c>
      <c r="D53" s="67"/>
      <c r="E53" s="71"/>
      <c r="F53">
        <f>'01_2dvs3d'!F618</f>
        <v>0.67868716596253509</v>
      </c>
      <c r="G53">
        <f>'01_2dvs3d'!G618</f>
        <v>0.40762709759320737</v>
      </c>
      <c r="H53">
        <f>'01_2dvs3d'!H618</f>
        <v>0.12269509974006637</v>
      </c>
      <c r="I53">
        <f>'01_2dvs3d'!I618</f>
        <v>-0.42803836638217763</v>
      </c>
      <c r="J53">
        <f>'01_2dvs3d'!J618</f>
        <v>0.37537084623686617</v>
      </c>
      <c r="K53">
        <f>'01_2dvs3d'!K618</f>
        <v>0.19116011950085365</v>
      </c>
      <c r="L53">
        <f>'01_2dvs3d'!L618</f>
        <v>0.31751840780660867</v>
      </c>
      <c r="M53">
        <f>'01_2dvs3d'!M618</f>
        <v>0.29233624055694363</v>
      </c>
      <c r="N53">
        <f>'01_2dvs3d'!N618</f>
        <v>6.5080123257993616E-2</v>
      </c>
      <c r="O53">
        <f>'01_2dvs3d'!O618</f>
        <v>8.6066224450409567E-4</v>
      </c>
      <c r="P53">
        <f>'01_2dvs3d'!P618</f>
        <v>-0.11253012238156157</v>
      </c>
      <c r="Q53">
        <f>'01_2dvs3d'!Q618</f>
        <v>0.1974840025143676</v>
      </c>
      <c r="R53">
        <f>'01_2dvs3d'!R618</f>
        <v>-0.4709312703463916</v>
      </c>
      <c r="S53">
        <f>'01_2dvs3d'!S618</f>
        <v>-0.21711975699744429</v>
      </c>
      <c r="T53">
        <f>'01_2dvs3d'!T618</f>
        <v>-0.47502993652281383</v>
      </c>
      <c r="U53">
        <f>'01_2dvs3d'!U618</f>
        <v>-0.3354403708386009</v>
      </c>
      <c r="V53">
        <f>'01_2dvs3d'!V618</f>
        <v>0.64957596141120644</v>
      </c>
      <c r="W53">
        <f>'01_2dvs3d'!W618</f>
        <v>-0.17774567068962099</v>
      </c>
    </row>
    <row r="54" spans="1:23" s="76" customFormat="1">
      <c r="A54"/>
      <c r="B54" s="14">
        <v>11</v>
      </c>
      <c r="C54" s="15" t="s">
        <v>1</v>
      </c>
      <c r="D54" s="67"/>
      <c r="E54" s="71"/>
      <c r="F54">
        <f>'01_2dvs3d'!F619</f>
        <v>0.18569890362125058</v>
      </c>
      <c r="G54">
        <f>'01_2dvs3d'!G619</f>
        <v>-0.30960637833899551</v>
      </c>
      <c r="H54">
        <f>'01_2dvs3d'!H619</f>
        <v>3.2588909930839072E-2</v>
      </c>
      <c r="I54">
        <f>'01_2dvs3d'!I619</f>
        <v>-0.56638384286280097</v>
      </c>
      <c r="J54">
        <f>'01_2dvs3d'!J619</f>
        <v>-2.12614606315078E-2</v>
      </c>
      <c r="K54">
        <f>'01_2dvs3d'!K619</f>
        <v>0.11788233208611909</v>
      </c>
      <c r="L54">
        <f>'01_2dvs3d'!L619</f>
        <v>0.17648522929739538</v>
      </c>
      <c r="M54">
        <f>'01_2dvs3d'!M619</f>
        <v>0.29190855887353673</v>
      </c>
      <c r="N54">
        <f>'01_2dvs3d'!N619</f>
        <v>-8.6655621517999104E-2</v>
      </c>
      <c r="O54">
        <f>'01_2dvs3d'!O619</f>
        <v>-0.20057061967052695</v>
      </c>
      <c r="P54">
        <f>'01_2dvs3d'!P619</f>
        <v>0.15329932946366104</v>
      </c>
      <c r="Q54">
        <f>'01_2dvs3d'!Q619</f>
        <v>-9.9211087828638744E-2</v>
      </c>
      <c r="R54">
        <f>'01_2dvs3d'!R619</f>
        <v>-0.26326842439538589</v>
      </c>
      <c r="S54">
        <f>'01_2dvs3d'!S619</f>
        <v>-0.14208677449276624</v>
      </c>
      <c r="T54">
        <f>'01_2dvs3d'!T619</f>
        <v>-0.62822981835155534</v>
      </c>
      <c r="U54">
        <f>'01_2dvs3d'!U619</f>
        <v>-0.3155330617685248</v>
      </c>
      <c r="V54">
        <f>'01_2dvs3d'!V619</f>
        <v>0.74848738223898414</v>
      </c>
      <c r="W54">
        <f>'01_2dvs3d'!W619</f>
        <v>-0.23299564363948178</v>
      </c>
    </row>
    <row r="55" spans="1:23" s="76" customFormat="1">
      <c r="A55"/>
      <c r="B55" s="14">
        <v>12</v>
      </c>
      <c r="C55" s="15" t="s">
        <v>1</v>
      </c>
      <c r="D55" s="67"/>
      <c r="E55" s="71"/>
      <c r="F55">
        <f>'01_2dvs3d'!F620</f>
        <v>-0.11637034499991372</v>
      </c>
      <c r="G55">
        <f>'01_2dvs3d'!G620</f>
        <v>-0.25092479030572812</v>
      </c>
      <c r="H55">
        <f>'01_2dvs3d'!H620</f>
        <v>-0.10867168431560698</v>
      </c>
      <c r="I55">
        <f>'01_2dvs3d'!I620</f>
        <v>-0.11644401574067942</v>
      </c>
      <c r="J55">
        <f>'01_2dvs3d'!J620</f>
        <v>0.46406297566345572</v>
      </c>
      <c r="K55">
        <f>'01_2dvs3d'!K620</f>
        <v>0.79067283730865012</v>
      </c>
      <c r="L55">
        <f>'01_2dvs3d'!L620</f>
        <v>-0.38562513449537328</v>
      </c>
      <c r="M55">
        <f>'01_2dvs3d'!M620</f>
        <v>0.1974377946296767</v>
      </c>
      <c r="N55">
        <f>'01_2dvs3d'!N620</f>
        <v>0.19756241929039509</v>
      </c>
      <c r="O55">
        <f>'01_2dvs3d'!O620</f>
        <v>-8.6060755229306313E-2</v>
      </c>
      <c r="P55">
        <f>'01_2dvs3d'!P620</f>
        <v>-2.401594096610718E-2</v>
      </c>
      <c r="Q55">
        <f>'01_2dvs3d'!Q620</f>
        <v>9.0630618517876682E-2</v>
      </c>
      <c r="R55">
        <f>'01_2dvs3d'!R620</f>
        <v>-0.57674274845458873</v>
      </c>
      <c r="S55">
        <f>'01_2dvs3d'!S620</f>
        <v>-0.15885023048003505</v>
      </c>
      <c r="T55">
        <f>'01_2dvs3d'!T620</f>
        <v>-0.42558145137502207</v>
      </c>
      <c r="U55">
        <f>'01_2dvs3d'!U620</f>
        <v>0.32303348681980004</v>
      </c>
      <c r="V55">
        <f>'01_2dvs3d'!V620</f>
        <v>7.9803979079925091E-2</v>
      </c>
      <c r="W55">
        <f>'01_2dvs3d'!W620</f>
        <v>0.36998834691571153</v>
      </c>
    </row>
    <row r="56" spans="1:23" s="76" customFormat="1">
      <c r="A56"/>
      <c r="B56" s="14">
        <v>13</v>
      </c>
      <c r="C56" s="15" t="s">
        <v>0</v>
      </c>
      <c r="D56" s="67"/>
      <c r="E56" s="71"/>
      <c r="F56">
        <f>'01_2dvs3d'!F621</f>
        <v>0.4686136236184022</v>
      </c>
      <c r="G56">
        <f>'01_2dvs3d'!G621</f>
        <v>-0.45089301411318339</v>
      </c>
      <c r="H56">
        <f>'01_2dvs3d'!H621</f>
        <v>-4.0078733059723537E-3</v>
      </c>
      <c r="I56">
        <f>'01_2dvs3d'!I621</f>
        <v>-0.66636638755467104</v>
      </c>
      <c r="J56">
        <f>'01_2dvs3d'!J621</f>
        <v>-0.88178550620541352</v>
      </c>
      <c r="K56">
        <f>'01_2dvs3d'!K621</f>
        <v>0.30096814220945278</v>
      </c>
      <c r="L56">
        <f>'01_2dvs3d'!L621</f>
        <v>-6.2606198301121352E-2</v>
      </c>
      <c r="M56">
        <f>'01_2dvs3d'!M621</f>
        <v>0.38405797101449246</v>
      </c>
      <c r="N56">
        <f>'01_2dvs3d'!N621</f>
        <v>6.2349373323075441E-2</v>
      </c>
      <c r="O56">
        <f>'01_2dvs3d'!O621</f>
        <v>-0.47228603710790606</v>
      </c>
      <c r="P56">
        <f>'01_2dvs3d'!P621</f>
        <v>-0.34874170273935878</v>
      </c>
      <c r="Q56">
        <f>'01_2dvs3d'!Q621</f>
        <v>-0.16781119696138136</v>
      </c>
      <c r="R56">
        <f>'01_2dvs3d'!R621</f>
        <v>-0.25423271450375551</v>
      </c>
      <c r="S56">
        <f>'01_2dvs3d'!S621</f>
        <v>-0.14075240184906146</v>
      </c>
      <c r="T56">
        <f>'01_2dvs3d'!T621</f>
        <v>-0.5276102651032033</v>
      </c>
      <c r="U56">
        <f>'01_2dvs3d'!U621</f>
        <v>0.38076340613059301</v>
      </c>
      <c r="V56">
        <f>'01_2dvs3d'!V621</f>
        <v>0.73913242265980728</v>
      </c>
      <c r="W56">
        <f>'01_2dvs3d'!W621</f>
        <v>0.56226192312492329</v>
      </c>
    </row>
    <row r="57" spans="1:23" s="76" customFormat="1">
      <c r="A57"/>
      <c r="B57" s="14">
        <v>14</v>
      </c>
      <c r="C57" s="15" t="s">
        <v>0</v>
      </c>
      <c r="D57" s="67"/>
      <c r="E57" s="71"/>
      <c r="F57">
        <f>'01_2dvs3d'!F622</f>
        <v>0.34751364775911514</v>
      </c>
      <c r="G57">
        <f>'01_2dvs3d'!G622</f>
        <v>-0.36433849927610507</v>
      </c>
      <c r="H57">
        <f>'01_2dvs3d'!H622</f>
        <v>-9.3359553841753207E-2</v>
      </c>
      <c r="I57">
        <f>'01_2dvs3d'!I622</f>
        <v>-0.50515853016641266</v>
      </c>
      <c r="J57">
        <f>'01_2dvs3d'!J622</f>
        <v>-9.5416496538500706E-2</v>
      </c>
      <c r="K57">
        <f>'01_2dvs3d'!K622</f>
        <v>0.48398151339044782</v>
      </c>
      <c r="L57">
        <f>'01_2dvs3d'!L622</f>
        <v>-0.15726958525839091</v>
      </c>
      <c r="M57">
        <f>'01_2dvs3d'!M622</f>
        <v>9.2404629875562E-2</v>
      </c>
      <c r="N57">
        <f>'01_2dvs3d'!N622</f>
        <v>-0.30275513294757067</v>
      </c>
      <c r="O57">
        <f>'01_2dvs3d'!O622</f>
        <v>-0.56471263277621808</v>
      </c>
      <c r="P57">
        <f>'01_2dvs3d'!P622</f>
        <v>-0.64518085586717866</v>
      </c>
      <c r="Q57">
        <f>'01_2dvs3d'!Q622</f>
        <v>-0.63749343503333278</v>
      </c>
      <c r="R57">
        <f>'01_2dvs3d'!R622</f>
        <v>-0.48283953326749318</v>
      </c>
      <c r="S57">
        <f>'01_2dvs3d'!S622</f>
        <v>-0.35915787709577246</v>
      </c>
      <c r="T57">
        <f>'01_2dvs3d'!T622</f>
        <v>-0.29954598856588938</v>
      </c>
      <c r="U57">
        <f>'01_2dvs3d'!U622</f>
        <v>0.39713628765197118</v>
      </c>
      <c r="V57">
        <f>'01_2dvs3d'!V622</f>
        <v>0.67327591287904842</v>
      </c>
      <c r="W57">
        <f>'01_2dvs3d'!W622</f>
        <v>0.27234008460818082</v>
      </c>
    </row>
    <row r="58" spans="1:23" s="76" customFormat="1">
      <c r="A58"/>
      <c r="B58" s="14">
        <v>15</v>
      </c>
      <c r="C58" s="15" t="s">
        <v>1</v>
      </c>
      <c r="D58" s="67"/>
      <c r="E58" s="71"/>
      <c r="F58">
        <f>'01_2dvs3d'!F623</f>
        <v>0.41977633044846319</v>
      </c>
      <c r="G58">
        <f>'01_2dvs3d'!G623</f>
        <v>-0.30237080107835612</v>
      </c>
      <c r="H58">
        <f>'01_2dvs3d'!H623</f>
        <v>-0.24360269014621189</v>
      </c>
      <c r="I58">
        <f>'01_2dvs3d'!I623</f>
        <v>-0.5402568856828962</v>
      </c>
      <c r="J58">
        <f>'01_2dvs3d'!J623</f>
        <v>0.45312237511713344</v>
      </c>
      <c r="K58">
        <f>'01_2dvs3d'!K623</f>
        <v>0.30094399589534243</v>
      </c>
      <c r="L58">
        <f>'01_2dvs3d'!L623</f>
        <v>0.27855533007796679</v>
      </c>
      <c r="M58">
        <f>'01_2dvs3d'!M623</f>
        <v>0.18247977681773733</v>
      </c>
      <c r="N58">
        <f>'01_2dvs3d'!N623</f>
        <v>0.12744660767043692</v>
      </c>
      <c r="O58">
        <f>'01_2dvs3d'!O623</f>
        <v>-0.3255200192813883</v>
      </c>
      <c r="P58">
        <f>'01_2dvs3d'!P623</f>
        <v>-0.56559242970996282</v>
      </c>
      <c r="Q58">
        <f>'01_2dvs3d'!Q623</f>
        <v>-0.42229618307846917</v>
      </c>
      <c r="R58">
        <f>'01_2dvs3d'!R623</f>
        <v>-0.33237956765060883</v>
      </c>
      <c r="S58">
        <f>'01_2dvs3d'!S623</f>
        <v>-0.27076701609425891</v>
      </c>
      <c r="T58">
        <f>'01_2dvs3d'!T623</f>
        <v>-0.9316151785525123</v>
      </c>
      <c r="U58">
        <f>'01_2dvs3d'!U623</f>
        <v>0.50185000099284494</v>
      </c>
      <c r="V58">
        <f>'01_2dvs3d'!V623</f>
        <v>0.51221341394591513</v>
      </c>
      <c r="W58">
        <f>'01_2dvs3d'!W623</f>
        <v>0.54486508162065894</v>
      </c>
    </row>
    <row r="59" spans="1:23" s="76" customFormat="1">
      <c r="A59"/>
      <c r="B59" s="14">
        <v>16</v>
      </c>
      <c r="C59" s="15" t="s">
        <v>0</v>
      </c>
      <c r="D59" s="67"/>
      <c r="E59" s="71"/>
      <c r="F59">
        <f>'01_2dvs3d'!F624</f>
        <v>0.19776469818876946</v>
      </c>
      <c r="G59">
        <f>'01_2dvs3d'!G624</f>
        <v>-0.32360650913120093</v>
      </c>
      <c r="H59">
        <f>'01_2dvs3d'!H624</f>
        <v>-5.4529909402742327E-2</v>
      </c>
      <c r="I59">
        <f>'01_2dvs3d'!I624</f>
        <v>-0.48098409204618553</v>
      </c>
      <c r="J59">
        <f>'01_2dvs3d'!J624</f>
        <v>0.13098562950709702</v>
      </c>
      <c r="K59">
        <f>'01_2dvs3d'!K624</f>
        <v>0.15348901518663893</v>
      </c>
      <c r="L59">
        <f>'01_2dvs3d'!L624</f>
        <v>-0.11246971678094059</v>
      </c>
      <c r="M59">
        <f>'01_2dvs3d'!M624</f>
        <v>0.31037503003890138</v>
      </c>
      <c r="N59">
        <f>'01_2dvs3d'!N624</f>
        <v>-0.10489316898934176</v>
      </c>
      <c r="O59">
        <f>'01_2dvs3d'!O624</f>
        <v>9.788037033745528E-2</v>
      </c>
      <c r="P59">
        <f>'01_2dvs3d'!P624</f>
        <v>0.14126219803319923</v>
      </c>
      <c r="Q59">
        <f>'01_2dvs3d'!Q624</f>
        <v>-0.20808729075977761</v>
      </c>
      <c r="R59">
        <f>'01_2dvs3d'!R624</f>
        <v>-0.40265006035334144</v>
      </c>
      <c r="S59">
        <f>'01_2dvs3d'!S624</f>
        <v>-0.26579617676853429</v>
      </c>
      <c r="T59">
        <f>'01_2dvs3d'!T624</f>
        <v>-0.48383516499120721</v>
      </c>
      <c r="U59">
        <f>'01_2dvs3d'!U624</f>
        <v>0.18490890464202769</v>
      </c>
      <c r="V59">
        <f>'01_2dvs3d'!V624</f>
        <v>0.6137767693216245</v>
      </c>
      <c r="W59">
        <f>'01_2dvs3d'!W624</f>
        <v>4.7303878856110759E-2</v>
      </c>
    </row>
    <row r="60" spans="1:23" s="76" customFormat="1">
      <c r="A60"/>
      <c r="B60" s="14">
        <v>17</v>
      </c>
      <c r="C60" s="15" t="s">
        <v>1</v>
      </c>
      <c r="D60" s="67"/>
      <c r="E60" s="71"/>
      <c r="F60">
        <f>'01_2dvs3d'!F625</f>
        <v>-0.62184037983269214</v>
      </c>
      <c r="G60">
        <f>'01_2dvs3d'!G625</f>
        <v>-0.40342775809999942</v>
      </c>
      <c r="H60">
        <f>'01_2dvs3d'!H625</f>
        <v>-0.14460100721349661</v>
      </c>
      <c r="I60">
        <f>'01_2dvs3d'!I625</f>
        <v>-0.36703219428111811</v>
      </c>
      <c r="J60">
        <f>'01_2dvs3d'!J625</f>
        <v>-0.14623143728120191</v>
      </c>
      <c r="K60">
        <f>'01_2dvs3d'!K625</f>
        <v>0.19582561686187128</v>
      </c>
      <c r="L60">
        <f>'01_2dvs3d'!L625</f>
        <v>0.41480369856908361</v>
      </c>
      <c r="M60">
        <f>'01_2dvs3d'!M625</f>
        <v>0.12412057163351989</v>
      </c>
      <c r="N60">
        <f>'01_2dvs3d'!N625</f>
        <v>0.18934983169758779</v>
      </c>
      <c r="O60">
        <f>'01_2dvs3d'!O625</f>
        <v>0.42916224788457791</v>
      </c>
      <c r="P60">
        <f>'01_2dvs3d'!P625</f>
        <v>0.38836141204274022</v>
      </c>
      <c r="Q60">
        <f>'01_2dvs3d'!Q625</f>
        <v>-0.29196457013214383</v>
      </c>
      <c r="R60">
        <f>'01_2dvs3d'!R625</f>
        <v>-0.44077805515929613</v>
      </c>
      <c r="S60">
        <f>'01_2dvs3d'!S625</f>
        <v>-0.35881919774758136</v>
      </c>
      <c r="T60">
        <f>'01_2dvs3d'!T625</f>
        <v>-0.76221601551841489</v>
      </c>
      <c r="U60">
        <f>'01_2dvs3d'!U625</f>
        <v>0.15110630500636502</v>
      </c>
      <c r="V60">
        <f>'01_2dvs3d'!V625</f>
        <v>0.90532174988648473</v>
      </c>
      <c r="W60">
        <f>'01_2dvs3d'!W625</f>
        <v>0.41255345723649117</v>
      </c>
    </row>
    <row r="61" spans="1:23" s="76" customFormat="1">
      <c r="A61"/>
      <c r="B61" s="14">
        <v>18</v>
      </c>
      <c r="C61" s="15" t="s">
        <v>1</v>
      </c>
      <c r="D61" s="67"/>
      <c r="E61" s="71"/>
      <c r="F61">
        <f>'01_2dvs3d'!F626</f>
        <v>0.27201428098614466</v>
      </c>
      <c r="G61">
        <f>'01_2dvs3d'!G626</f>
        <v>-0.32366107774366504</v>
      </c>
      <c r="H61">
        <f>'01_2dvs3d'!H626</f>
        <v>-1.2510306492658441E-2</v>
      </c>
      <c r="I61">
        <f>'01_2dvs3d'!I626</f>
        <v>-0.6487418175412476</v>
      </c>
      <c r="J61">
        <f>'01_2dvs3d'!J626</f>
        <v>-0.62795461131924113</v>
      </c>
      <c r="K61">
        <f>'01_2dvs3d'!K626</f>
        <v>0.44415329276116944</v>
      </c>
      <c r="L61">
        <f>'01_2dvs3d'!L626</f>
        <v>-0.20026308452090585</v>
      </c>
      <c r="M61">
        <f>'01_2dvs3d'!M626</f>
        <v>0.38551790679900033</v>
      </c>
      <c r="N61">
        <f>'01_2dvs3d'!N626</f>
        <v>-3.0178787128735785E-2</v>
      </c>
      <c r="O61">
        <f>'01_2dvs3d'!O626</f>
        <v>-8.8190963345159523E-2</v>
      </c>
      <c r="P61">
        <f>'01_2dvs3d'!P626</f>
        <v>-0.13324541851996957</v>
      </c>
      <c r="Q61">
        <f>'01_2dvs3d'!Q626</f>
        <v>-0.3499769379087494</v>
      </c>
      <c r="R61">
        <f>'01_2dvs3d'!R626</f>
        <v>-0.45632926274866359</v>
      </c>
      <c r="S61">
        <f>'01_2dvs3d'!S626</f>
        <v>-0.29564090704419232</v>
      </c>
      <c r="T61">
        <f>'01_2dvs3d'!T626</f>
        <v>-0.51145981649041172</v>
      </c>
      <c r="U61">
        <f>'01_2dvs3d'!U626</f>
        <v>0.12063590822667036</v>
      </c>
      <c r="V61">
        <f>'01_2dvs3d'!V626</f>
        <v>0.65494684633384481</v>
      </c>
      <c r="W61">
        <f>'01_2dvs3d'!W626</f>
        <v>-1.0358438492557909E-2</v>
      </c>
    </row>
    <row r="62" spans="1:23" s="76" customFormat="1">
      <c r="A62"/>
      <c r="B62" s="14">
        <v>19</v>
      </c>
      <c r="C62" s="15" t="s">
        <v>0</v>
      </c>
      <c r="D62" s="67"/>
      <c r="E62" s="71"/>
      <c r="F62">
        <f>'01_2dvs3d'!F627</f>
        <v>-9.6949675164916704E-2</v>
      </c>
      <c r="G62">
        <f>'01_2dvs3d'!G627</f>
        <v>-0.36068418879195374</v>
      </c>
      <c r="H62">
        <f>'01_2dvs3d'!H627</f>
        <v>6.2030068441707276E-2</v>
      </c>
      <c r="I62">
        <f>'01_2dvs3d'!I627</f>
        <v>-0.82154181494929135</v>
      </c>
      <c r="J62">
        <f>'01_2dvs3d'!J627</f>
        <v>-0.4345652957487911</v>
      </c>
      <c r="K62">
        <f>'01_2dvs3d'!K627</f>
        <v>0.33404674433890658</v>
      </c>
      <c r="L62">
        <f>'01_2dvs3d'!L627</f>
        <v>5.4761491674556573E-2</v>
      </c>
      <c r="M62">
        <f>'01_2dvs3d'!M627</f>
        <v>0.20435848650914529</v>
      </c>
      <c r="N62">
        <f>'01_2dvs3d'!N627</f>
        <v>-3.1437057400809931E-2</v>
      </c>
      <c r="O62">
        <f>'01_2dvs3d'!O627</f>
        <v>-0.78446248464061563</v>
      </c>
      <c r="P62">
        <f>'01_2dvs3d'!P627</f>
        <v>-0.2946321571935967</v>
      </c>
      <c r="Q62">
        <f>'01_2dvs3d'!Q627</f>
        <v>-0.11346756648533562</v>
      </c>
      <c r="R62">
        <f>'01_2dvs3d'!R627</f>
        <v>-7.8425280734481795E-2</v>
      </c>
      <c r="S62">
        <f>'01_2dvs3d'!S627</f>
        <v>6.5752971739027832E-2</v>
      </c>
      <c r="T62">
        <f>'01_2dvs3d'!T627</f>
        <v>-0.84225284011912871</v>
      </c>
      <c r="U62">
        <f>'01_2dvs3d'!U627</f>
        <v>0.29818046463670356</v>
      </c>
      <c r="V62">
        <f>'01_2dvs3d'!V627</f>
        <v>0.61371111968968806</v>
      </c>
      <c r="W62">
        <f>'01_2dvs3d'!W627</f>
        <v>0.20617615031162684</v>
      </c>
    </row>
    <row r="63" spans="1:23" s="76" customFormat="1">
      <c r="A63"/>
      <c r="B63" s="14">
        <v>20</v>
      </c>
      <c r="C63" s="15" t="s">
        <v>0</v>
      </c>
      <c r="D63" s="67"/>
      <c r="E63" s="71"/>
      <c r="F63">
        <f>'01_2dvs3d'!F628</f>
        <v>0.1541366761710285</v>
      </c>
      <c r="G63">
        <f>'01_2dvs3d'!G628</f>
        <v>-0.33185555591189586</v>
      </c>
      <c r="H63">
        <f>'01_2dvs3d'!H628</f>
        <v>4.2104964143129919E-2</v>
      </c>
      <c r="I63">
        <f>'01_2dvs3d'!I628</f>
        <v>-0.6670052671884461</v>
      </c>
      <c r="J63">
        <f>'01_2dvs3d'!J628</f>
        <v>-0.43846642078927778</v>
      </c>
      <c r="K63">
        <f>'01_2dvs3d'!K628</f>
        <v>0.35969475138416135</v>
      </c>
      <c r="L63">
        <f>'01_2dvs3d'!L628</f>
        <v>0.44315402548795985</v>
      </c>
      <c r="M63">
        <f>'01_2dvs3d'!M628</f>
        <v>0.22184383746289152</v>
      </c>
      <c r="N63">
        <f>'01_2dvs3d'!N628</f>
        <v>0.21580867663595421</v>
      </c>
      <c r="O63">
        <f>'01_2dvs3d'!O628</f>
        <v>-2.8873275494088829E-2</v>
      </c>
      <c r="P63">
        <f>'01_2dvs3d'!P628</f>
        <v>9.2126937696140498E-2</v>
      </c>
      <c r="Q63">
        <f>'01_2dvs3d'!Q628</f>
        <v>0.11491637504759777</v>
      </c>
      <c r="R63">
        <f>'01_2dvs3d'!R628</f>
        <v>-0.18561709332037418</v>
      </c>
      <c r="S63">
        <f>'01_2dvs3d'!S628</f>
        <v>7.6715355799161777E-4</v>
      </c>
      <c r="T63">
        <f>'01_2dvs3d'!T628</f>
        <v>-0.47808771716373571</v>
      </c>
      <c r="U63">
        <f>'01_2dvs3d'!U628</f>
        <v>0.40053217537149999</v>
      </c>
      <c r="V63">
        <f>'01_2dvs3d'!V628</f>
        <v>0.60047664753688768</v>
      </c>
      <c r="W63">
        <f>'01_2dvs3d'!W628</f>
        <v>0.43569534069541066</v>
      </c>
    </row>
    <row r="64" spans="1:23" s="76" customFormat="1">
      <c r="A64"/>
      <c r="B64" s="14">
        <v>21</v>
      </c>
      <c r="C64" s="15" t="s">
        <v>1</v>
      </c>
      <c r="D64" s="67"/>
      <c r="E64" s="71"/>
      <c r="F64">
        <f>'01_2dvs3d'!F629</f>
        <v>0.22979279781219175</v>
      </c>
      <c r="G64">
        <f>'01_2dvs3d'!G629</f>
        <v>0.41103954296625145</v>
      </c>
      <c r="H64">
        <f>'01_2dvs3d'!H629</f>
        <v>0.54024734181093181</v>
      </c>
      <c r="I64">
        <f>'01_2dvs3d'!I629</f>
        <v>0.326596464288747</v>
      </c>
      <c r="J64">
        <f>'01_2dvs3d'!J629</f>
        <v>7.7117588431253131E-2</v>
      </c>
      <c r="K64">
        <f>'01_2dvs3d'!K629</f>
        <v>-0.1893912424350257</v>
      </c>
      <c r="L64">
        <f>'01_2dvs3d'!L629</f>
        <v>0.13545989012488074</v>
      </c>
      <c r="M64">
        <f>'01_2dvs3d'!M629</f>
        <v>0.2439968271692606</v>
      </c>
      <c r="N64">
        <f>'01_2dvs3d'!N629</f>
        <v>0.44521393781293078</v>
      </c>
      <c r="O64">
        <f>'01_2dvs3d'!O629</f>
        <v>0.66842070711161716</v>
      </c>
      <c r="P64">
        <f>'01_2dvs3d'!P629</f>
        <v>0.51270188409548545</v>
      </c>
      <c r="Q64">
        <f>'01_2dvs3d'!Q629</f>
        <v>0.54900399325446458</v>
      </c>
      <c r="R64">
        <f>'01_2dvs3d'!R629</f>
        <v>-0.4253902849409269</v>
      </c>
      <c r="S64">
        <f>'01_2dvs3d'!S629</f>
        <v>0.21024255467486866</v>
      </c>
      <c r="T64">
        <f>'01_2dvs3d'!T629</f>
        <v>-9.6883322795538671E-2</v>
      </c>
      <c r="U64">
        <f>'01_2dvs3d'!U629</f>
        <v>0.27658342213779369</v>
      </c>
      <c r="V64">
        <f>'01_2dvs3d'!V629</f>
        <v>-7.5233347873888579E-2</v>
      </c>
      <c r="W64">
        <f>'01_2dvs3d'!W629</f>
        <v>-4.7093328684328473E-2</v>
      </c>
    </row>
    <row r="65" spans="1:23" s="76" customFormat="1">
      <c r="A65"/>
      <c r="B65" s="14">
        <v>22</v>
      </c>
      <c r="C65" s="15" t="s">
        <v>0</v>
      </c>
      <c r="D65" s="67"/>
      <c r="E65" s="71"/>
      <c r="F65">
        <f>'01_2dvs3d'!F630</f>
        <v>0.37735959759163218</v>
      </c>
      <c r="G65">
        <f>'01_2dvs3d'!G630</f>
        <v>-0.39561275718571598</v>
      </c>
      <c r="H65">
        <f>'01_2dvs3d'!H630</f>
        <v>-0.12653470987043369</v>
      </c>
      <c r="I65">
        <f>'01_2dvs3d'!I630</f>
        <v>-0.50136534546064082</v>
      </c>
      <c r="J65">
        <f>'01_2dvs3d'!J630</f>
        <v>0.13452200694978927</v>
      </c>
      <c r="K65">
        <f>'01_2dvs3d'!K630</f>
        <v>0.20826852764897952</v>
      </c>
      <c r="L65">
        <f>'01_2dvs3d'!L630</f>
        <v>0.66527804689013759</v>
      </c>
      <c r="M65">
        <f>'01_2dvs3d'!M630</f>
        <v>0.45876291221051974</v>
      </c>
      <c r="N65">
        <f>'01_2dvs3d'!N630</f>
        <v>-0.40188724897169126</v>
      </c>
      <c r="O65">
        <f>'01_2dvs3d'!O630</f>
        <v>-0.11847649968743626</v>
      </c>
      <c r="P65">
        <f>'01_2dvs3d'!P630</f>
        <v>-3.8363362240476595E-2</v>
      </c>
      <c r="Q65">
        <f>'01_2dvs3d'!Q630</f>
        <v>-0.49628587701771953</v>
      </c>
      <c r="R65">
        <f>'01_2dvs3d'!R630</f>
        <v>-0.43312483997220108</v>
      </c>
      <c r="S65">
        <f>'01_2dvs3d'!S630</f>
        <v>-0.29068181718502201</v>
      </c>
      <c r="T65">
        <f>'01_2dvs3d'!T630</f>
        <v>0.1197651147031384</v>
      </c>
      <c r="U65">
        <f>'01_2dvs3d'!U630</f>
        <v>0.36950910806491588</v>
      </c>
      <c r="V65">
        <f>'01_2dvs3d'!V630</f>
        <v>0.40839905066963106</v>
      </c>
      <c r="W65">
        <f>'01_2dvs3d'!W630</f>
        <v>0.6915702051571615</v>
      </c>
    </row>
    <row r="66" spans="1:23" s="76" customFormat="1">
      <c r="A66"/>
      <c r="B66" s="14">
        <v>23</v>
      </c>
      <c r="C66" s="15" t="s">
        <v>1</v>
      </c>
      <c r="D66" s="67"/>
      <c r="E66" s="71"/>
      <c r="F66">
        <f>'01_2dvs3d'!F631</f>
        <v>9.1154895433697425E-2</v>
      </c>
      <c r="G66">
        <f>'01_2dvs3d'!G631</f>
        <v>-0.32889245963814084</v>
      </c>
      <c r="H66">
        <f>'01_2dvs3d'!H631</f>
        <v>3.6534256329336268E-2</v>
      </c>
      <c r="I66">
        <f>'01_2dvs3d'!I631</f>
        <v>6.5693587650546781E-2</v>
      </c>
      <c r="J66">
        <f>'01_2dvs3d'!J631</f>
        <v>0.63005772447081565</v>
      </c>
      <c r="K66">
        <f>'01_2dvs3d'!K631</f>
        <v>-0.4327972766756672</v>
      </c>
      <c r="L66">
        <f>'01_2dvs3d'!L631</f>
        <v>-0.53817089711296273</v>
      </c>
      <c r="M66">
        <f>'01_2dvs3d'!M631</f>
        <v>7.541646952629219E-2</v>
      </c>
      <c r="N66">
        <f>'01_2dvs3d'!N631</f>
        <v>9.0756704980842873E-2</v>
      </c>
      <c r="O66">
        <f>'01_2dvs3d'!O631</f>
        <v>-0.10587076365376805</v>
      </c>
      <c r="P66">
        <f>'01_2dvs3d'!P631</f>
        <v>4.9405014923928348E-2</v>
      </c>
      <c r="Q66">
        <f>'01_2dvs3d'!Q631</f>
        <v>-0.22050975644082527</v>
      </c>
      <c r="R66">
        <f>'01_2dvs3d'!R631</f>
        <v>-0.46720618896082522</v>
      </c>
      <c r="S66">
        <f>'01_2dvs3d'!S631</f>
        <v>-0.32679608334069254</v>
      </c>
      <c r="T66">
        <f>'01_2dvs3d'!T631</f>
        <v>0.39319830812266843</v>
      </c>
      <c r="U66">
        <f>'01_2dvs3d'!U631</f>
        <v>0.27663211881611272</v>
      </c>
      <c r="V66">
        <f>'01_2dvs3d'!V631</f>
        <v>-0.32988079675431348</v>
      </c>
      <c r="W66">
        <f>'01_2dvs3d'!W631</f>
        <v>0.36316203273532988</v>
      </c>
    </row>
    <row r="67" spans="1:23" s="76" customFormat="1">
      <c r="A67"/>
      <c r="B67" s="14">
        <v>24</v>
      </c>
      <c r="C67" s="15" t="s">
        <v>0</v>
      </c>
      <c r="D67" s="67"/>
      <c r="E67" s="71"/>
      <c r="F67">
        <f>'01_2dvs3d'!F632</f>
        <v>0.80877682811483331</v>
      </c>
      <c r="G67">
        <f>'01_2dvs3d'!G632</f>
        <v>-0.33167255377025218</v>
      </c>
      <c r="H67">
        <f>'01_2dvs3d'!H632</f>
        <v>4.60424642423235E-3</v>
      </c>
      <c r="I67">
        <f>'01_2dvs3d'!I632</f>
        <v>-0.62141881241573338</v>
      </c>
      <c r="J67">
        <f>'01_2dvs3d'!J632</f>
        <v>-0.34287061262079843</v>
      </c>
      <c r="K67">
        <f>'01_2dvs3d'!K632</f>
        <v>0.31090221923888112</v>
      </c>
      <c r="L67">
        <f>'01_2dvs3d'!L632</f>
        <v>-3.8135434740541096E-2</v>
      </c>
      <c r="M67">
        <f>'01_2dvs3d'!M632</f>
        <v>0.27015301620685306</v>
      </c>
      <c r="N67">
        <f>'01_2dvs3d'!N632</f>
        <v>0.17198683755549432</v>
      </c>
      <c r="O67">
        <f>'01_2dvs3d'!O632</f>
        <v>-0.3697838585351278</v>
      </c>
      <c r="P67">
        <f>'01_2dvs3d'!P632</f>
        <v>-0.11125491697160061</v>
      </c>
      <c r="Q67">
        <f>'01_2dvs3d'!Q632</f>
        <v>4.4740063252265538E-2</v>
      </c>
      <c r="R67">
        <f>'01_2dvs3d'!R632</f>
        <v>-0.20070116125750942</v>
      </c>
      <c r="S67">
        <f>'01_2dvs3d'!S632</f>
        <v>5.4455548932091924E-3</v>
      </c>
      <c r="T67">
        <f>'01_2dvs3d'!T632</f>
        <v>-0.65861114230417428</v>
      </c>
      <c r="U67">
        <f>'01_2dvs3d'!U632</f>
        <v>0.22012893045319371</v>
      </c>
      <c r="V67">
        <f>'01_2dvs3d'!V632</f>
        <v>0.66797439803121361</v>
      </c>
      <c r="W67">
        <f>'01_2dvs3d'!W632</f>
        <v>0.34197820116621147</v>
      </c>
    </row>
    <row r="68" spans="1:23" s="76" customFormat="1">
      <c r="A68"/>
      <c r="B68" s="14">
        <v>25</v>
      </c>
      <c r="C68" s="15" t="s">
        <v>0</v>
      </c>
      <c r="D68" s="67"/>
      <c r="E68" s="71"/>
      <c r="F68">
        <f>'01_2dvs3d'!F633</f>
        <v>-8.7698758764277462E-2</v>
      </c>
      <c r="G68">
        <f>'01_2dvs3d'!G633</f>
        <v>-0.30639167586988125</v>
      </c>
      <c r="H68">
        <f>'01_2dvs3d'!H633</f>
        <v>2.1340760515168644E-2</v>
      </c>
      <c r="I68">
        <f>'01_2dvs3d'!I633</f>
        <v>-0.65176479689781752</v>
      </c>
      <c r="J68">
        <f>'01_2dvs3d'!J633</f>
        <v>-0.19278935159798855</v>
      </c>
      <c r="K68">
        <f>'01_2dvs3d'!K633</f>
        <v>-8.9830112331154344E-2</v>
      </c>
      <c r="L68">
        <f>'01_2dvs3d'!L633</f>
        <v>0.32120831873455241</v>
      </c>
      <c r="M68">
        <f>'01_2dvs3d'!M633</f>
        <v>0.29373579363229485</v>
      </c>
      <c r="N68">
        <f>'01_2dvs3d'!N633</f>
        <v>-0.28742408198473557</v>
      </c>
      <c r="O68">
        <f>'01_2dvs3d'!O633</f>
        <v>-1.2797375283977452E-2</v>
      </c>
      <c r="P68">
        <f>'01_2dvs3d'!P633</f>
        <v>0.10574448767726174</v>
      </c>
      <c r="Q68">
        <f>'01_2dvs3d'!Q633</f>
        <v>-0.19428297549613194</v>
      </c>
      <c r="R68">
        <f>'01_2dvs3d'!R633</f>
        <v>-0.32904413109477282</v>
      </c>
      <c r="S68">
        <f>'01_2dvs3d'!S633</f>
        <v>-0.24785026264958804</v>
      </c>
      <c r="T68">
        <f>'01_2dvs3d'!T633</f>
        <v>-0.55597947023186467</v>
      </c>
      <c r="U68">
        <f>'01_2dvs3d'!U633</f>
        <v>9.4309555433472303E-2</v>
      </c>
      <c r="V68">
        <f>'01_2dvs3d'!V633</f>
        <v>0.64755915420539734</v>
      </c>
      <c r="W68">
        <f>'01_2dvs3d'!W633</f>
        <v>0.27302961596416531</v>
      </c>
    </row>
    <row r="69" spans="1:23" s="76" customFormat="1">
      <c r="A69"/>
      <c r="B69" s="14">
        <v>26</v>
      </c>
      <c r="C69" s="15" t="s">
        <v>0</v>
      </c>
      <c r="D69" s="67"/>
      <c r="E69" s="71"/>
      <c r="F69">
        <f>'01_2dvs3d'!F634</f>
        <v>0.21752691836196092</v>
      </c>
      <c r="G69">
        <f>'01_2dvs3d'!G634</f>
        <v>-0.31443182338372355</v>
      </c>
      <c r="H69">
        <f>'01_2dvs3d'!H634</f>
        <v>2.6813987243458015E-2</v>
      </c>
      <c r="I69">
        <f>'01_2dvs3d'!I634</f>
        <v>-0.5758240167735974</v>
      </c>
      <c r="J69">
        <f>'01_2dvs3d'!J634</f>
        <v>-0.31016599604876249</v>
      </c>
      <c r="K69">
        <f>'01_2dvs3d'!K634</f>
        <v>0.239690541051089</v>
      </c>
      <c r="L69">
        <f>'01_2dvs3d'!L634</f>
        <v>-1.8159732994850741E-2</v>
      </c>
      <c r="M69">
        <f>'01_2dvs3d'!M634</f>
        <v>0.19207957734136272</v>
      </c>
      <c r="N69">
        <f>'01_2dvs3d'!N634</f>
        <v>-2.68431307409005E-2</v>
      </c>
      <c r="O69">
        <f>'01_2dvs3d'!O634</f>
        <v>-6.7613411029546655E-2</v>
      </c>
      <c r="P69">
        <f>'01_2dvs3d'!P634</f>
        <v>8.7845373150703565E-2</v>
      </c>
      <c r="Q69">
        <f>'01_2dvs3d'!Q634</f>
        <v>-0.14285734070412215</v>
      </c>
      <c r="R69">
        <f>'01_2dvs3d'!R634</f>
        <v>-0.11503513129761356</v>
      </c>
      <c r="S69">
        <f>'01_2dvs3d'!S634</f>
        <v>-2.4406675505286357E-2</v>
      </c>
      <c r="T69">
        <f>'01_2dvs3d'!T634</f>
        <v>-0.66564097231575581</v>
      </c>
      <c r="U69">
        <f>'01_2dvs3d'!U634</f>
        <v>-0.15585939952339478</v>
      </c>
      <c r="V69">
        <f>'01_2dvs3d'!V634</f>
        <v>0.71190634579800149</v>
      </c>
      <c r="W69">
        <f>'01_2dvs3d'!W634</f>
        <v>-0.32819264069264087</v>
      </c>
    </row>
    <row r="70" spans="1:23">
      <c r="B70" s="14">
        <v>27</v>
      </c>
      <c r="C70" s="15" t="s">
        <v>0</v>
      </c>
      <c r="D70" s="67"/>
      <c r="E70" s="71"/>
      <c r="F70">
        <f>'01_2dvs3d'!F635</f>
        <v>-0.17463150122013826</v>
      </c>
      <c r="G70">
        <f>'01_2dvs3d'!G635</f>
        <v>-0.35507790580044574</v>
      </c>
      <c r="H70">
        <f>'01_2dvs3d'!H635</f>
        <v>-0.41888600657088482</v>
      </c>
      <c r="I70">
        <f>'01_2dvs3d'!I635</f>
        <v>-0.57822167837467664</v>
      </c>
      <c r="J70">
        <f>'01_2dvs3d'!J635</f>
        <v>0.14565471041789313</v>
      </c>
      <c r="K70">
        <f>'01_2dvs3d'!K635</f>
        <v>0.5096835561712808</v>
      </c>
      <c r="L70">
        <f>'01_2dvs3d'!L635</f>
        <v>0.31635405991210408</v>
      </c>
      <c r="M70">
        <f>'01_2dvs3d'!M635</f>
        <v>0.14890131023816083</v>
      </c>
      <c r="N70">
        <f>'01_2dvs3d'!N635</f>
        <v>-8.9326948525696781E-2</v>
      </c>
      <c r="O70">
        <f>'01_2dvs3d'!O635</f>
        <v>0.6086318057500395</v>
      </c>
      <c r="P70">
        <f>'01_2dvs3d'!P635</f>
        <v>0.63455577685518672</v>
      </c>
      <c r="Q70">
        <f>'01_2dvs3d'!Q635</f>
        <v>-0.36505347099827234</v>
      </c>
      <c r="R70">
        <f>'01_2dvs3d'!R635</f>
        <v>6.6598997768755219E-2</v>
      </c>
      <c r="S70">
        <f>'01_2dvs3d'!S635</f>
        <v>7.2311364907126086E-2</v>
      </c>
      <c r="T70">
        <f>'01_2dvs3d'!T635</f>
        <v>-0.35550305038001295</v>
      </c>
      <c r="U70">
        <f>'01_2dvs3d'!U635</f>
        <v>0.44266729804247762</v>
      </c>
      <c r="V70">
        <f>'01_2dvs3d'!V635</f>
        <v>0.63819378884779998</v>
      </c>
      <c r="W70">
        <f>'01_2dvs3d'!W635</f>
        <v>0.28707421775927766</v>
      </c>
    </row>
    <row r="71" spans="1:23">
      <c r="B71" s="14">
        <v>28</v>
      </c>
      <c r="C71" s="15" t="s">
        <v>1</v>
      </c>
      <c r="D71" s="67"/>
      <c r="E71" s="71"/>
      <c r="F71">
        <f>'01_2dvs3d'!F636</f>
        <v>0.17938168432171325</v>
      </c>
      <c r="G71">
        <f>'01_2dvs3d'!G636</f>
        <v>-0.25587527521044695</v>
      </c>
      <c r="H71">
        <f>'01_2dvs3d'!H636</f>
        <v>6.0412706729489896E-2</v>
      </c>
      <c r="I71">
        <f>'01_2dvs3d'!I636</f>
        <v>-0.50171077714304024</v>
      </c>
      <c r="J71">
        <f>'01_2dvs3d'!J636</f>
        <v>-3.8530542603331219E-2</v>
      </c>
      <c r="K71">
        <f>'01_2dvs3d'!K636</f>
        <v>0.29694627082603453</v>
      </c>
      <c r="L71">
        <f>'01_2dvs3d'!L636</f>
        <v>7.7127047724048658E-2</v>
      </c>
      <c r="M71">
        <f>'01_2dvs3d'!M636</f>
        <v>0.21927506454689133</v>
      </c>
      <c r="N71">
        <f>'01_2dvs3d'!N636</f>
        <v>1.0393444285836662E-3</v>
      </c>
      <c r="O71">
        <f>'01_2dvs3d'!O636</f>
        <v>-3.5852491741006742E-2</v>
      </c>
      <c r="P71">
        <f>'01_2dvs3d'!P636</f>
        <v>1.7529588611848557E-2</v>
      </c>
      <c r="Q71">
        <f>'01_2dvs3d'!Q636</f>
        <v>-0.12222492244457417</v>
      </c>
      <c r="R71">
        <f>'01_2dvs3d'!R636</f>
        <v>-0.29747142329720777</v>
      </c>
      <c r="S71">
        <f>'01_2dvs3d'!S636</f>
        <v>-0.14519226544744268</v>
      </c>
      <c r="T71">
        <f>'01_2dvs3d'!T636</f>
        <v>-0.4903807329040718</v>
      </c>
      <c r="U71">
        <f>'01_2dvs3d'!U636</f>
        <v>0.18310703755753371</v>
      </c>
      <c r="V71">
        <f>'01_2dvs3d'!V636</f>
        <v>0.5729164574478427</v>
      </c>
      <c r="W71">
        <f>'01_2dvs3d'!W636</f>
        <v>0.23475769848711442</v>
      </c>
    </row>
    <row r="72" spans="1:23">
      <c r="B72" s="14">
        <v>29</v>
      </c>
      <c r="C72" s="15" t="s">
        <v>1</v>
      </c>
      <c r="D72" s="67"/>
      <c r="E72" s="71"/>
      <c r="F72">
        <f>'01_2dvs3d'!F637</f>
        <v>0.11908718843835564</v>
      </c>
      <c r="G72">
        <f>'01_2dvs3d'!G637</f>
        <v>-0.31796896006267927</v>
      </c>
      <c r="H72">
        <f>'01_2dvs3d'!H637</f>
        <v>1.1353813314315286E-2</v>
      </c>
      <c r="I72">
        <f>'01_2dvs3d'!I637</f>
        <v>-0.58670635612984923</v>
      </c>
      <c r="J72">
        <f>'01_2dvs3d'!J637</f>
        <v>5.3884601577872782E-2</v>
      </c>
      <c r="K72">
        <f>'01_2dvs3d'!K637</f>
        <v>0.21173164702810099</v>
      </c>
      <c r="L72">
        <f>'01_2dvs3d'!L637</f>
        <v>0.71078114912847001</v>
      </c>
      <c r="M72">
        <f>'01_2dvs3d'!M637</f>
        <v>0.23596437973507939</v>
      </c>
      <c r="N72">
        <f>'01_2dvs3d'!N637</f>
        <v>9.3916315090296631E-3</v>
      </c>
      <c r="O72">
        <f>'01_2dvs3d'!O637</f>
        <v>8.4873360198878256E-2</v>
      </c>
      <c r="P72">
        <f>'01_2dvs3d'!P637</f>
        <v>-4.4238081944127094E-2</v>
      </c>
      <c r="Q72">
        <f>'01_2dvs3d'!Q637</f>
        <v>-0.13721416654798468</v>
      </c>
      <c r="R72">
        <f>'01_2dvs3d'!R637</f>
        <v>-0.33320374347478499</v>
      </c>
      <c r="S72">
        <f>'01_2dvs3d'!S637</f>
        <v>-0.20043640270373647</v>
      </c>
      <c r="T72">
        <f>'01_2dvs3d'!T637</f>
        <v>-0.47961518782884383</v>
      </c>
      <c r="U72">
        <f>'01_2dvs3d'!U637</f>
        <v>0.18542014096716536</v>
      </c>
      <c r="V72">
        <f>'01_2dvs3d'!V637</f>
        <v>0.55250925072160917</v>
      </c>
      <c r="W72">
        <f>'01_2dvs3d'!W637</f>
        <v>0.36196741662580706</v>
      </c>
    </row>
    <row r="73" spans="1:23">
      <c r="B73" s="14">
        <v>30</v>
      </c>
      <c r="C73" s="15" t="s">
        <v>1</v>
      </c>
      <c r="D73" s="67"/>
      <c r="E73" s="71"/>
      <c r="F73">
        <f>'01_2dvs3d'!F638</f>
        <v>-9.4956031016004916E-2</v>
      </c>
      <c r="G73">
        <f>'01_2dvs3d'!G638</f>
        <v>-0.31389096874767142</v>
      </c>
      <c r="H73">
        <f>'01_2dvs3d'!H638</f>
        <v>-6.9955050326267643E-2</v>
      </c>
      <c r="I73">
        <f>'01_2dvs3d'!I638</f>
        <v>-0.52232090736785319</v>
      </c>
      <c r="J73">
        <f>'01_2dvs3d'!J638</f>
        <v>0.17860979387567844</v>
      </c>
      <c r="K73">
        <f>'01_2dvs3d'!K638</f>
        <v>0.37466129675333465</v>
      </c>
      <c r="L73">
        <f>'01_2dvs3d'!L638</f>
        <v>-0.29136950511998699</v>
      </c>
      <c r="M73">
        <f>'01_2dvs3d'!M638</f>
        <v>0.26703634842596136</v>
      </c>
      <c r="N73">
        <f>'01_2dvs3d'!N638</f>
        <v>-0.28910032719546341</v>
      </c>
      <c r="O73">
        <f>'01_2dvs3d'!O638</f>
        <v>4.6812132005061236E-2</v>
      </c>
      <c r="P73">
        <f>'01_2dvs3d'!P638</f>
        <v>3.5797089098451862E-2</v>
      </c>
      <c r="Q73">
        <f>'01_2dvs3d'!Q638</f>
        <v>-0.27652443545924321</v>
      </c>
      <c r="R73">
        <f>'01_2dvs3d'!R638</f>
        <v>-0.62861159881487971</v>
      </c>
      <c r="S73">
        <f>'01_2dvs3d'!S638</f>
        <v>-0.53044025029098807</v>
      </c>
      <c r="T73">
        <f>'01_2dvs3d'!T638</f>
        <v>-0.44379951198645801</v>
      </c>
      <c r="U73">
        <f>'01_2dvs3d'!U638</f>
        <v>-4.7162982476655291E-2</v>
      </c>
      <c r="V73">
        <f>'01_2dvs3d'!V638</f>
        <v>0.57492940173085461</v>
      </c>
      <c r="W73">
        <f>'01_2dvs3d'!W638</f>
        <v>-5.3948582612390328E-2</v>
      </c>
    </row>
    <row r="74" spans="1:23" ht="16" thickBot="1">
      <c r="B74" s="30">
        <v>31</v>
      </c>
      <c r="C74" s="31" t="s">
        <v>0</v>
      </c>
      <c r="D74" s="67"/>
      <c r="E74" s="71"/>
      <c r="F74">
        <f>'01_2dvs3d'!F639</f>
        <v>0.36418290839473799</v>
      </c>
      <c r="G74">
        <f>'01_2dvs3d'!G639</f>
        <v>-0.32399824811498146</v>
      </c>
      <c r="H74">
        <f>'01_2dvs3d'!H639</f>
        <v>4.0937530344575035E-2</v>
      </c>
      <c r="I74">
        <f>'01_2dvs3d'!I639</f>
        <v>-0.23191923754749366</v>
      </c>
      <c r="J74">
        <f>'01_2dvs3d'!J639</f>
        <v>-4.0217032310411738E-2</v>
      </c>
      <c r="K74">
        <f>'01_2dvs3d'!K639</f>
        <v>0.27547152260035335</v>
      </c>
      <c r="L74">
        <f>'01_2dvs3d'!L639</f>
        <v>-0.3656015904821911</v>
      </c>
      <c r="M74">
        <f>'01_2dvs3d'!M639</f>
        <v>0.49528131770045636</v>
      </c>
      <c r="N74">
        <f>'01_2dvs3d'!N639</f>
        <v>0.39775080350380482</v>
      </c>
      <c r="O74">
        <f>'01_2dvs3d'!O639</f>
        <v>0.12693156930336474</v>
      </c>
      <c r="P74">
        <f>'01_2dvs3d'!P639</f>
        <v>2.862748049419106E-2</v>
      </c>
      <c r="Q74">
        <f>'01_2dvs3d'!Q639</f>
        <v>-0.16465813034147475</v>
      </c>
      <c r="R74">
        <f>'01_2dvs3d'!R639</f>
        <v>-0.5296153846153846</v>
      </c>
      <c r="S74">
        <f>'01_2dvs3d'!S639</f>
        <v>-0.3603078181617661</v>
      </c>
      <c r="T74">
        <f>'01_2dvs3d'!T639</f>
        <v>-0.29850826611490366</v>
      </c>
      <c r="U74">
        <f>'01_2dvs3d'!U639</f>
        <v>0.49947710168717435</v>
      </c>
      <c r="V74">
        <f>'01_2dvs3d'!V639</f>
        <v>0.75425747689366496</v>
      </c>
      <c r="W74">
        <f>'01_2dvs3d'!W639</f>
        <v>0.5318817210582647</v>
      </c>
    </row>
    <row r="75" spans="1:23">
      <c r="B75" s="22" t="s">
        <v>199</v>
      </c>
      <c r="C75" s="33" t="s">
        <v>176</v>
      </c>
      <c r="D75" s="21" t="e">
        <f>AVERAGE(D44:D74)</f>
        <v>#DIV/0!</v>
      </c>
      <c r="E75" s="21" t="e">
        <f t="shared" ref="E75:W75" si="0">AVERAGE(E44:E74)</f>
        <v>#DIV/0!</v>
      </c>
      <c r="F75" s="21">
        <f>AVERAGE(F44:F74)</f>
        <v>0.17938168432171203</v>
      </c>
      <c r="G75" s="21">
        <f t="shared" si="0"/>
        <v>-0.25587527521044706</v>
      </c>
      <c r="H75" s="21">
        <f t="shared" si="0"/>
        <v>1.4677112700841424E-2</v>
      </c>
      <c r="I75" s="21">
        <f t="shared" si="0"/>
        <v>-0.50171077714304024</v>
      </c>
      <c r="J75" s="21">
        <f t="shared" si="0"/>
        <v>-3.8530542603330602E-2</v>
      </c>
      <c r="K75" s="21">
        <f t="shared" si="0"/>
        <v>0.2969462708260317</v>
      </c>
      <c r="L75" s="21">
        <f t="shared" si="0"/>
        <v>7.7127047724048617E-2</v>
      </c>
      <c r="M75" s="21">
        <f t="shared" si="0"/>
        <v>0.21927506454689163</v>
      </c>
      <c r="N75" s="21">
        <f t="shared" si="0"/>
        <v>1.0393444285837718E-3</v>
      </c>
      <c r="O75" s="21">
        <f t="shared" si="0"/>
        <v>-3.5852491741006784E-2</v>
      </c>
      <c r="P75" s="21">
        <f t="shared" si="0"/>
        <v>1.7529588611848473E-2</v>
      </c>
      <c r="Q75" s="21">
        <f t="shared" si="0"/>
        <v>-0.12222492244457385</v>
      </c>
      <c r="R75" s="21">
        <f t="shared" si="0"/>
        <v>-0.29747142329720794</v>
      </c>
      <c r="S75" s="21">
        <f t="shared" si="0"/>
        <v>-0.14519226544744274</v>
      </c>
      <c r="T75" s="21">
        <f t="shared" si="0"/>
        <v>-0.49038073290407197</v>
      </c>
      <c r="U75" s="21">
        <f t="shared" si="0"/>
        <v>0.18310703755753369</v>
      </c>
      <c r="V75" s="21">
        <f t="shared" si="0"/>
        <v>0.57291645744784236</v>
      </c>
      <c r="W75" s="21">
        <f>AVERAGE(W44:W74)</f>
        <v>0.23475769848711447</v>
      </c>
    </row>
  </sheetData>
  <mergeCells count="3">
    <mergeCell ref="A1:F3"/>
    <mergeCell ref="A40:F42"/>
    <mergeCell ref="D44:E74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6B37-AC32-4F43-84AA-8532F58E58E0}">
  <dimension ref="A1:W63"/>
  <sheetViews>
    <sheetView workbookViewId="0">
      <selection activeCell="D1" sqref="D1:E1"/>
    </sheetView>
  </sheetViews>
  <sheetFormatPr baseColWidth="10" defaultRowHeight="13"/>
  <cols>
    <col min="4" max="4" width="11.1640625" customWidth="1"/>
    <col min="5" max="5" width="16.33203125" customWidth="1"/>
  </cols>
  <sheetData>
    <row r="1" spans="1:23" ht="14">
      <c r="A1" s="16" t="s">
        <v>169</v>
      </c>
      <c r="B1" s="16" t="s">
        <v>170</v>
      </c>
      <c r="C1" s="16" t="s">
        <v>216</v>
      </c>
      <c r="D1" s="9" t="str">
        <f>IF('02_グラフ'!D4="唾液（kU/l）","saliva(kU/l)",'02_グラフ'!D4)</f>
        <v>saliva(kU/l)</v>
      </c>
      <c r="E1" s="9" t="str">
        <f>IF('02_グラフ'!E4="不安（80点中）","anxiety(/80)",'02_グラフ'!E4)</f>
        <v>anxiety(/80)</v>
      </c>
      <c r="F1" s="9" t="str">
        <f>'02_グラフ'!F4</f>
        <v>RRI</v>
      </c>
      <c r="G1" s="9" t="str">
        <f>'02_グラフ'!G4</f>
        <v>LF</v>
      </c>
      <c r="H1" s="9" t="str">
        <f>'02_グラフ'!H4</f>
        <v>HF</v>
      </c>
      <c r="I1" s="9" t="str">
        <f>'02_グラフ'!I4</f>
        <v>LF/HF</v>
      </c>
      <c r="J1" s="9" t="str">
        <f>'02_グラフ'!J4</f>
        <v>LF/(LF+HF)</v>
      </c>
      <c r="K1" s="9" t="str">
        <f>'02_グラフ'!K4</f>
        <v>Temp</v>
      </c>
      <c r="L1" s="9" t="str">
        <f>'02_グラフ'!L4</f>
        <v>Acc_x</v>
      </c>
      <c r="M1" s="9" t="str">
        <f>'02_グラフ'!M4</f>
        <v>Acc_y</v>
      </c>
      <c r="N1" s="9" t="str">
        <f>'02_グラフ'!N4</f>
        <v>Acc_z</v>
      </c>
      <c r="O1" s="9" t="str">
        <f>'02_グラフ'!O4</f>
        <v>CVRR</v>
      </c>
      <c r="P1" s="9" t="str">
        <f>'02_グラフ'!P4</f>
        <v>SDNN</v>
      </c>
      <c r="Q1" s="9" t="str">
        <f>'02_グラフ'!Q4</f>
        <v>RMSSD</v>
      </c>
      <c r="R1" s="9" t="str">
        <f>'02_グラフ'!R4</f>
        <v>NN50</v>
      </c>
      <c r="S1" s="9" t="str">
        <f>'02_グラフ'!S4</f>
        <v>pNN50</v>
      </c>
      <c r="T1" s="9" t="str">
        <f>'02_グラフ'!T4</f>
        <v>AC</v>
      </c>
      <c r="U1" s="9" t="str">
        <f>'02_グラフ'!U4</f>
        <v>ACAnchor</v>
      </c>
      <c r="V1" s="9" t="str">
        <f>'02_グラフ'!V4</f>
        <v>DC</v>
      </c>
      <c r="W1" s="9" t="str">
        <f>'02_グラフ'!W4</f>
        <v>DCAnchor</v>
      </c>
    </row>
    <row r="2" spans="1:23" ht="15">
      <c r="A2" s="14">
        <v>1</v>
      </c>
      <c r="B2" s="15" t="s">
        <v>1</v>
      </c>
      <c r="C2" s="16" t="s">
        <v>216</v>
      </c>
      <c r="D2">
        <f>'02_グラフ'!D5</f>
        <v>-2.2201665124884366E-2</v>
      </c>
      <c r="E2">
        <f>'02_グラフ'!E5</f>
        <v>0.19097222222222221</v>
      </c>
      <c r="F2">
        <f>'02_グラフ'!F5</f>
        <v>-0.58070866141732291</v>
      </c>
      <c r="G2">
        <f>'02_グラフ'!G5</f>
        <v>-0.22978697587352873</v>
      </c>
      <c r="H2">
        <f>'02_グラフ'!H5</f>
        <v>-0.20364822529636462</v>
      </c>
      <c r="I2">
        <f>'02_グラフ'!I5</f>
        <v>-6.6631935277962295E-2</v>
      </c>
      <c r="J2">
        <f>'02_グラフ'!J5</f>
        <v>4.3809836302631466E-2</v>
      </c>
      <c r="K2">
        <f>'02_グラフ'!K5</f>
        <v>-5.5555555555555358E-3</v>
      </c>
      <c r="L2">
        <f>'02_グラフ'!L5</f>
        <v>-6.1111111111111116E-2</v>
      </c>
      <c r="M2">
        <f>'02_グラフ'!M5</f>
        <v>-1.8842805939580064E-2</v>
      </c>
      <c r="N2">
        <f>'02_グラフ'!N5</f>
        <v>-1.2094449210345026E-2</v>
      </c>
      <c r="O2">
        <f>'02_グラフ'!O5</f>
        <v>-0.39122609034592454</v>
      </c>
      <c r="P2">
        <f>'02_グラフ'!P5</f>
        <v>-0.53861779213087668</v>
      </c>
      <c r="Q2">
        <f>'02_グラフ'!Q5</f>
        <v>-0.4213944302176752</v>
      </c>
      <c r="R2">
        <f>'02_グラフ'!R5</f>
        <v>-0.5714285714285714</v>
      </c>
      <c r="S2">
        <f>'02_グラフ'!S5</f>
        <v>-0.64419540111783913</v>
      </c>
      <c r="T2">
        <f>'02_グラフ'!T5</f>
        <v>-0.17982291988801546</v>
      </c>
      <c r="U2">
        <f>'02_グラフ'!U5</f>
        <v>-7.073539166448356E-2</v>
      </c>
      <c r="V2">
        <f>'02_グラフ'!V5</f>
        <v>0.14250567019792326</v>
      </c>
      <c r="W2">
        <f>'02_グラフ'!W5</f>
        <v>-0.11452330041068459</v>
      </c>
    </row>
    <row r="3" spans="1:23" ht="15">
      <c r="A3" s="14">
        <v>2</v>
      </c>
      <c r="B3" s="15" t="s">
        <v>1</v>
      </c>
      <c r="C3" s="16" t="s">
        <v>216</v>
      </c>
      <c r="D3">
        <f>'02_グラフ'!D6</f>
        <v>0.57446808510638303</v>
      </c>
      <c r="E3">
        <f>'02_グラフ'!E6</f>
        <v>0.26736111111111116</v>
      </c>
      <c r="F3">
        <f>'02_グラフ'!F6</f>
        <v>0.47121198938530479</v>
      </c>
      <c r="G3">
        <f>'02_グラフ'!G6</f>
        <v>-8.3080273761418327E-2</v>
      </c>
      <c r="H3">
        <f>'02_グラフ'!H6</f>
        <v>-1.8380619791524687E-2</v>
      </c>
      <c r="I3">
        <f>'02_グラフ'!I6</f>
        <v>-0.20604629643761124</v>
      </c>
      <c r="J3">
        <f>'02_グラフ'!J6</f>
        <v>-0.39906465635645649</v>
      </c>
      <c r="K3">
        <f>'02_グラフ'!K6</f>
        <v>0.375</v>
      </c>
      <c r="L3">
        <f>'02_グラフ'!L6</f>
        <v>-3.8888888888888862E-2</v>
      </c>
      <c r="M3">
        <f>'02_グラフ'!M6</f>
        <v>-7.7316948284689574E-3</v>
      </c>
      <c r="N3">
        <f>'02_グラフ'!N6</f>
        <v>2.3091960003937761E-2</v>
      </c>
      <c r="O3">
        <f>'02_グラフ'!O6</f>
        <v>0.32819959302991653</v>
      </c>
      <c r="P3">
        <f>'02_グラフ'!P6</f>
        <v>-1.0014096709446418E-2</v>
      </c>
      <c r="Q3">
        <f>'02_グラフ'!Q6</f>
        <v>3.6113328343763129E-3</v>
      </c>
      <c r="R3">
        <f>'02_グラフ'!R6</f>
        <v>5.7142857142857134E-2</v>
      </c>
      <c r="S3">
        <f>'02_グラフ'!S6</f>
        <v>1.4809714673882229E-2</v>
      </c>
      <c r="T3">
        <f>'02_グラフ'!T6</f>
        <v>-8.1070096393999147E-2</v>
      </c>
      <c r="U3">
        <f>'02_グラフ'!U6</f>
        <v>0.32452518579686207</v>
      </c>
      <c r="V3">
        <f>'02_グラフ'!V6</f>
        <v>0.23671788959470541</v>
      </c>
      <c r="W3">
        <f>'02_グラフ'!W6</f>
        <v>0.35217391304347828</v>
      </c>
    </row>
    <row r="4" spans="1:23" ht="15">
      <c r="A4" s="14">
        <v>3</v>
      </c>
      <c r="B4" s="15" t="s">
        <v>1</v>
      </c>
      <c r="C4" s="16" t="s">
        <v>216</v>
      </c>
      <c r="D4">
        <f>'02_グラフ'!D7</f>
        <v>8.3256244218316372E-2</v>
      </c>
      <c r="E4">
        <f>'02_グラフ'!E7</f>
        <v>-7.6388888888888895E-2</v>
      </c>
      <c r="F4">
        <f>'02_グラフ'!F7</f>
        <v>0.23913516335319984</v>
      </c>
      <c r="G4">
        <f>'02_グラフ'!G7</f>
        <v>-7.5217698987487605E-2</v>
      </c>
      <c r="H4">
        <f>'02_グラフ'!H7</f>
        <v>3.1540905936902897E-2</v>
      </c>
      <c r="I4">
        <f>'02_グラフ'!I7</f>
        <v>1.2168677987992749E-2</v>
      </c>
      <c r="J4">
        <f>'02_グラフ'!J7</f>
        <v>8.5142401970796644E-2</v>
      </c>
      <c r="K4">
        <f>'02_グラフ'!K7</f>
        <v>-4.8148148148146941E-2</v>
      </c>
      <c r="L4">
        <f>'02_グラフ'!L7</f>
        <v>-3.3333333333333326E-2</v>
      </c>
      <c r="M4">
        <f>'02_グラフ'!M7</f>
        <v>-1.930363543266763E-2</v>
      </c>
      <c r="N4">
        <f>'02_グラフ'!N7</f>
        <v>-0.14776323006173797</v>
      </c>
      <c r="O4">
        <f>'02_グラフ'!O7</f>
        <v>0.10015708554036962</v>
      </c>
      <c r="P4">
        <f>'02_グラフ'!P7</f>
        <v>7.9915155111908276E-2</v>
      </c>
      <c r="Q4">
        <f>'02_グラフ'!Q7</f>
        <v>0.11646056676130434</v>
      </c>
      <c r="R4">
        <f>'02_グラフ'!R7</f>
        <v>0</v>
      </c>
      <c r="S4">
        <f>'02_グラフ'!S7</f>
        <v>3.0529672375157135E-2</v>
      </c>
      <c r="T4">
        <f>'02_グラフ'!T7</f>
        <v>-5.9183879342472434E-2</v>
      </c>
      <c r="U4">
        <f>'02_グラフ'!U7</f>
        <v>-8.2931533269045329E-2</v>
      </c>
      <c r="V4">
        <f>'02_グラフ'!V7</f>
        <v>0.1011140883080256</v>
      </c>
      <c r="W4">
        <f>'02_グラフ'!W7</f>
        <v>-0.10694769711163137</v>
      </c>
    </row>
    <row r="5" spans="1:23" ht="15">
      <c r="A5" s="14">
        <v>4</v>
      </c>
      <c r="B5" s="15" t="s">
        <v>1</v>
      </c>
      <c r="C5" s="16" t="s">
        <v>216</v>
      </c>
      <c r="D5">
        <f>'02_グラフ'!D8</f>
        <v>0.79309281529448039</v>
      </c>
      <c r="E5">
        <f>'02_グラフ'!E8</f>
        <v>0.10069444444444445</v>
      </c>
      <c r="F5">
        <f>'02_グラフ'!F8</f>
        <v>9.134782703267097E-2</v>
      </c>
      <c r="G5">
        <f>'02_グラフ'!G8</f>
        <v>0.89987168878049495</v>
      </c>
      <c r="H5">
        <f>'02_グラフ'!H8</f>
        <v>0.9014510343537242</v>
      </c>
      <c r="I5">
        <f>'02_グラフ'!I8</f>
        <v>0.21526454419733948</v>
      </c>
      <c r="J5">
        <f>'02_グラフ'!J8</f>
        <v>0.43100165515076649</v>
      </c>
      <c r="K5">
        <f>'02_グラフ'!K8</f>
        <v>0.12638888888888844</v>
      </c>
      <c r="L5">
        <f>'02_グラフ'!L8</f>
        <v>-0.19166666666666665</v>
      </c>
      <c r="M5">
        <f>'02_グラフ'!M8</f>
        <v>0.19503328213005641</v>
      </c>
      <c r="N5">
        <f>'02_グラフ'!N8</f>
        <v>-0.47626112759643913</v>
      </c>
      <c r="O5">
        <f>'02_グラフ'!O8</f>
        <v>8.7828135062839541E-2</v>
      </c>
      <c r="P5">
        <f>'02_グラフ'!P8</f>
        <v>0.18170343792066262</v>
      </c>
      <c r="Q5">
        <f>'02_グラフ'!Q8</f>
        <v>0.73669076738104233</v>
      </c>
      <c r="R5">
        <f>'02_グラフ'!R8</f>
        <v>0.2</v>
      </c>
      <c r="S5">
        <f>'02_グラフ'!S8</f>
        <v>0.24023158718116755</v>
      </c>
      <c r="T5">
        <f>'02_グラフ'!T8</f>
        <v>-2.8256355452237036E-2</v>
      </c>
      <c r="U5">
        <f>'02_グラフ'!U8</f>
        <v>7.037068594139062E-2</v>
      </c>
      <c r="V5">
        <f>'02_グラフ'!V8</f>
        <v>0.12616481863667184</v>
      </c>
      <c r="W5">
        <f>'02_グラフ'!W8</f>
        <v>-2.6915113871635643E-2</v>
      </c>
    </row>
    <row r="6" spans="1:23" ht="15">
      <c r="A6" s="14">
        <v>5</v>
      </c>
      <c r="B6" s="15" t="s">
        <v>1</v>
      </c>
      <c r="C6" s="16" t="s">
        <v>216</v>
      </c>
      <c r="D6">
        <f>'02_グラフ'!D9</f>
        <v>0.37681159420289856</v>
      </c>
      <c r="E6">
        <f>'02_グラフ'!E9</f>
        <v>0.30555555555555558</v>
      </c>
      <c r="F6">
        <f>'02_グラフ'!F9</f>
        <v>0.10154108844129317</v>
      </c>
      <c r="G6">
        <f>'02_グラフ'!G9</f>
        <v>0</v>
      </c>
      <c r="H6">
        <f>'02_グラフ'!H9</f>
        <v>0</v>
      </c>
      <c r="I6">
        <f>'02_グラフ'!I9</f>
        <v>-9.9149374728472767E-2</v>
      </c>
      <c r="J6">
        <f>'02_グラフ'!J9</f>
        <v>0.29095811881993905</v>
      </c>
      <c r="K6">
        <f>'02_グラフ'!K9</f>
        <v>0</v>
      </c>
      <c r="L6">
        <f>'02_グラフ'!L9</f>
        <v>0.33888888888888891</v>
      </c>
      <c r="M6">
        <f>'02_グラフ'!M9</f>
        <v>-7.4603174603174491E-2</v>
      </c>
      <c r="N6">
        <f>'02_グラフ'!N9</f>
        <v>-0.22994923143994261</v>
      </c>
      <c r="O6">
        <f>'02_グラフ'!O9</f>
        <v>0</v>
      </c>
      <c r="P6">
        <f>'02_グラフ'!P9</f>
        <v>0</v>
      </c>
      <c r="Q6">
        <f>'02_グラフ'!Q9</f>
        <v>0</v>
      </c>
      <c r="R6">
        <f>'02_グラフ'!R9</f>
        <v>0</v>
      </c>
      <c r="S6">
        <f>'02_グラフ'!S9</f>
        <v>0</v>
      </c>
      <c r="T6">
        <f>'02_グラフ'!T9</f>
        <v>0</v>
      </c>
      <c r="U6">
        <f>'02_グラフ'!U9</f>
        <v>0.13487183938296243</v>
      </c>
      <c r="V6">
        <f>'02_グラフ'!V9</f>
        <v>0</v>
      </c>
      <c r="W6">
        <f>'02_グラフ'!W9</f>
        <v>8.3012592064623414E-2</v>
      </c>
    </row>
    <row r="7" spans="1:23" ht="15">
      <c r="A7" s="14">
        <v>6</v>
      </c>
      <c r="B7" s="15" t="s">
        <v>0</v>
      </c>
      <c r="C7" s="16" t="s">
        <v>216</v>
      </c>
      <c r="D7">
        <f>'02_グラフ'!D10</f>
        <v>7.5547332716620411E-2</v>
      </c>
      <c r="E7">
        <f>'02_グラフ'!E10</f>
        <v>0.17361111111111116</v>
      </c>
      <c r="F7">
        <f>'02_グラフ'!F10</f>
        <v>-0.20303867403314904</v>
      </c>
      <c r="G7">
        <f>'02_グラフ'!G10</f>
        <v>-0.15490955851167365</v>
      </c>
      <c r="H7">
        <f>'02_グラフ'!H10</f>
        <v>-3.3580522624610545E-2</v>
      </c>
      <c r="I7">
        <f>'02_グラフ'!I10</f>
        <v>-0.1607325080434846</v>
      </c>
      <c r="J7">
        <f>'02_グラフ'!J10</f>
        <v>-0.10098820314794682</v>
      </c>
      <c r="K7">
        <f>'02_グラフ'!K10</f>
        <v>0.10555555555555507</v>
      </c>
      <c r="L7">
        <f>'02_グラフ'!L10</f>
        <v>-0.14444444444444443</v>
      </c>
      <c r="M7">
        <f>'02_グラフ'!M10</f>
        <v>-2.8366615463389595E-2</v>
      </c>
      <c r="N7">
        <f>'02_グラフ'!N10</f>
        <v>-0.38615044932285159</v>
      </c>
      <c r="O7">
        <f>'02_グラフ'!O10</f>
        <v>-8.2073903932213033E-2</v>
      </c>
      <c r="P7">
        <f>'02_グラフ'!P10</f>
        <v>-5.3449727696473326E-2</v>
      </c>
      <c r="Q7">
        <f>'02_グラフ'!Q10</f>
        <v>-0.16465899331920034</v>
      </c>
      <c r="R7">
        <f>'02_グラフ'!R10</f>
        <v>-0.22857142857142859</v>
      </c>
      <c r="S7">
        <f>'02_グラフ'!S10</f>
        <v>-0.18304479001020543</v>
      </c>
      <c r="T7">
        <f>'02_グラフ'!T10</f>
        <v>-0.16524252098276423</v>
      </c>
      <c r="U7">
        <f>'02_グラフ'!U10</f>
        <v>0.24644710532749048</v>
      </c>
      <c r="V7">
        <f>'02_グラフ'!V10</f>
        <v>0.23200913040655569</v>
      </c>
      <c r="W7">
        <f>'02_グラフ'!W10</f>
        <v>0.20363506771204559</v>
      </c>
    </row>
    <row r="8" spans="1:23" ht="15">
      <c r="A8" s="14">
        <v>7</v>
      </c>
      <c r="B8" s="15" t="s">
        <v>0</v>
      </c>
      <c r="C8" s="16" t="s">
        <v>216</v>
      </c>
      <c r="D8">
        <f>'02_グラフ'!D11</f>
        <v>-0.10915818686401479</v>
      </c>
      <c r="E8">
        <f>'02_グラフ'!E11</f>
        <v>-2.0833333333333315E-2</v>
      </c>
      <c r="F8">
        <f>'02_グラフ'!F11</f>
        <v>-0.10027950580763018</v>
      </c>
      <c r="G8">
        <f>'02_グラフ'!G11</f>
        <v>-0.1545827328646584</v>
      </c>
      <c r="H8">
        <f>'02_グラフ'!H11</f>
        <v>-4.7949667637053786E-2</v>
      </c>
      <c r="I8">
        <f>'02_グラフ'!I11</f>
        <v>-0.24564593562279247</v>
      </c>
      <c r="J8">
        <f>'02_グラフ'!J11</f>
        <v>-0.25946426121163502</v>
      </c>
      <c r="K8">
        <f>'02_グラフ'!K11</f>
        <v>-0.21111111111111169</v>
      </c>
      <c r="L8">
        <f>'02_グラフ'!L11</f>
        <v>-0.26666666666666666</v>
      </c>
      <c r="M8">
        <f>'02_グラフ'!M11</f>
        <v>-1.8842805939580064E-2</v>
      </c>
      <c r="N8">
        <f>'02_グラフ'!N11</f>
        <v>0.11706301770571104</v>
      </c>
      <c r="O8">
        <f>'02_グラフ'!O11</f>
        <v>-0.46809936795167351</v>
      </c>
      <c r="P8">
        <f>'02_グラフ'!P11</f>
        <v>-0.30152844216518826</v>
      </c>
      <c r="Q8">
        <f>'02_グラフ'!Q11</f>
        <v>2.9612586429532795E-2</v>
      </c>
      <c r="R8">
        <f>'02_グラフ'!R11</f>
        <v>5.7142857142857162E-2</v>
      </c>
      <c r="S8">
        <f>'02_グラフ'!S11</f>
        <v>4.5798470652095136E-2</v>
      </c>
      <c r="T8">
        <f>'02_グラフ'!T11</f>
        <v>-2.3904431512027202E-2</v>
      </c>
      <c r="U8">
        <f>'02_グラフ'!U11</f>
        <v>5.6299256175511014E-2</v>
      </c>
      <c r="V8">
        <f>'02_グラフ'!V11</f>
        <v>9.5364682284853397E-2</v>
      </c>
      <c r="W8">
        <f>'02_グラフ'!W11</f>
        <v>3.0180226046227498E-2</v>
      </c>
    </row>
    <row r="9" spans="1:23" ht="15">
      <c r="A9" s="14">
        <v>8</v>
      </c>
      <c r="B9" s="15" t="s">
        <v>0</v>
      </c>
      <c r="C9" s="16" t="s">
        <v>216</v>
      </c>
      <c r="D9">
        <f>'02_グラフ'!D12</f>
        <v>-0.4042553191489362</v>
      </c>
      <c r="E9">
        <f>'02_グラフ'!E12</f>
        <v>0.16319444444444442</v>
      </c>
      <c r="F9">
        <f>'02_グラフ'!F12</f>
        <v>-5.8397137512506886E-2</v>
      </c>
      <c r="G9">
        <f>'02_グラフ'!G12</f>
        <v>0.15413221956099663</v>
      </c>
      <c r="H9">
        <f>'02_グラフ'!H12</f>
        <v>0.19731423025416103</v>
      </c>
      <c r="I9">
        <f>'02_グラフ'!I12</f>
        <v>9.4186647863011425E-2</v>
      </c>
      <c r="J9">
        <f>'02_グラフ'!J12</f>
        <v>0.45409758935657879</v>
      </c>
      <c r="K9">
        <f>'02_グラフ'!K12</f>
        <v>-0.17962962962962892</v>
      </c>
      <c r="L9">
        <f>'02_グラフ'!L12</f>
        <v>5.555555555555558E-2</v>
      </c>
      <c r="M9">
        <f>'02_グラフ'!M12</f>
        <v>0</v>
      </c>
      <c r="N9">
        <f>'02_グラフ'!N12</f>
        <v>-5.1907688413236452E-2</v>
      </c>
      <c r="O9">
        <f>'02_グラフ'!O12</f>
        <v>-0.1154644755298741</v>
      </c>
      <c r="P9">
        <f>'02_グラフ'!P12</f>
        <v>2.8520622398461204E-2</v>
      </c>
      <c r="Q9">
        <f>'02_グラフ'!Q12</f>
        <v>0.21192153605532416</v>
      </c>
      <c r="R9">
        <f>'02_グラフ'!R12</f>
        <v>0.1142857142857143</v>
      </c>
      <c r="S9">
        <f>'02_グラフ'!S12</f>
        <v>0.10926665881069716</v>
      </c>
      <c r="T9">
        <f>'02_グラフ'!T12</f>
        <v>-9.2188201230722633E-2</v>
      </c>
      <c r="U9">
        <f>'02_グラフ'!U12</f>
        <v>0.11759211407485382</v>
      </c>
      <c r="V9">
        <f>'02_グラフ'!V12</f>
        <v>0.10461624976666384</v>
      </c>
      <c r="W9">
        <f>'02_グラフ'!W12</f>
        <v>0.12859179309642599</v>
      </c>
    </row>
    <row r="10" spans="1:23" ht="15">
      <c r="A10" s="14">
        <v>9</v>
      </c>
      <c r="B10" s="15" t="s">
        <v>0</v>
      </c>
      <c r="C10" s="16" t="s">
        <v>216</v>
      </c>
      <c r="D10">
        <f>'02_グラフ'!D13</f>
        <v>6.7838421214924446E-3</v>
      </c>
      <c r="E10">
        <f>'02_グラフ'!E13</f>
        <v>-0.17708333333333334</v>
      </c>
      <c r="F10">
        <f>'02_グラフ'!F13</f>
        <v>0.25107669552355671</v>
      </c>
      <c r="G10">
        <f>'02_グラフ'!G13</f>
        <v>-3.4229369979698256E-2</v>
      </c>
      <c r="H10">
        <f>'02_グラフ'!H13</f>
        <v>-3.5693894254019816E-2</v>
      </c>
      <c r="I10">
        <f>'02_グラフ'!I13</f>
        <v>-4.1936598448470142E-3</v>
      </c>
      <c r="J10">
        <f>'02_グラフ'!J13</f>
        <v>8.456007494377249E-2</v>
      </c>
      <c r="K10">
        <f>'02_グラフ'!K13</f>
        <v>3.981481481481286E-2</v>
      </c>
      <c r="L10">
        <f>'02_グラフ'!L13</f>
        <v>0.16666666666666666</v>
      </c>
      <c r="M10">
        <f>'02_グラフ'!M13</f>
        <v>-1.7255504352278545E-2</v>
      </c>
      <c r="N10">
        <f>'02_グラフ'!N13</f>
        <v>0.15224942691999377</v>
      </c>
      <c r="O10">
        <f>'02_グラフ'!O13</f>
        <v>-0.14338377719301651</v>
      </c>
      <c r="P10">
        <f>'02_グラフ'!P13</f>
        <v>-0.14867937504040674</v>
      </c>
      <c r="Q10">
        <f>'02_グラフ'!Q13</f>
        <v>-0.13998503500934331</v>
      </c>
      <c r="R10">
        <f>'02_グラフ'!R13</f>
        <v>-4.761904761904763E-2</v>
      </c>
      <c r="S10">
        <f>'02_グラフ'!S13</f>
        <v>-3.8161653101043767E-2</v>
      </c>
      <c r="T10">
        <f>'02_グラフ'!T13</f>
        <v>-7.1694513189495268E-2</v>
      </c>
      <c r="U10">
        <f>'02_グラフ'!U13</f>
        <v>9.2109695199979025E-2</v>
      </c>
      <c r="V10">
        <f>'02_グラフ'!V13</f>
        <v>9.0180898773905893E-2</v>
      </c>
      <c r="W10">
        <f>'02_グラフ'!W13</f>
        <v>3.5906051658011751E-2</v>
      </c>
    </row>
    <row r="11" spans="1:23" ht="15">
      <c r="A11" s="14">
        <v>10</v>
      </c>
      <c r="B11" s="15" t="s">
        <v>0</v>
      </c>
      <c r="C11" s="16" t="s">
        <v>216</v>
      </c>
      <c r="D11">
        <f>'02_グラフ'!D14</f>
        <v>9.5898859081097743E-2</v>
      </c>
      <c r="E11">
        <f>'02_グラフ'!E14</f>
        <v>0.2361111111111111</v>
      </c>
      <c r="F11">
        <f>'02_グラフ'!F14</f>
        <v>0.50152803758646203</v>
      </c>
      <c r="G11">
        <f>'02_グラフ'!G14</f>
        <v>-4.523230287094665E-2</v>
      </c>
      <c r="H11">
        <f>'02_グラフ'!H14</f>
        <v>-8.4954036943365827E-2</v>
      </c>
      <c r="I11">
        <f>'02_グラフ'!I14</f>
        <v>0.27738109999733662</v>
      </c>
      <c r="J11">
        <f>'02_グラフ'!J14</f>
        <v>0.44339936591740636</v>
      </c>
      <c r="K11">
        <f>'02_グラフ'!K14</f>
        <v>-3.7037037037045417E-3</v>
      </c>
      <c r="L11">
        <f>'02_グラフ'!L14</f>
        <v>-8.333333333333337E-2</v>
      </c>
      <c r="M11">
        <f>'02_グラフ'!M14</f>
        <v>4.1474654377880123E-2</v>
      </c>
      <c r="N11">
        <f>'02_グラフ'!N14</f>
        <v>-6.9880602472330411E-2</v>
      </c>
      <c r="O11">
        <f>'02_グラフ'!O14</f>
        <v>-0.11183601520124875</v>
      </c>
      <c r="P11">
        <f>'02_グラフ'!P14</f>
        <v>-0.26306104279907427</v>
      </c>
      <c r="Q11">
        <f>'02_グラフ'!Q14</f>
        <v>-5.5284999575607563E-2</v>
      </c>
      <c r="R11">
        <f>'02_グラフ'!R14</f>
        <v>-4.7619047619047616E-2</v>
      </c>
      <c r="S11">
        <f>'02_グラフ'!S14</f>
        <v>-6.2841514188217124E-2</v>
      </c>
      <c r="T11">
        <f>'02_グラフ'!T14</f>
        <v>-9.9428972812652505E-2</v>
      </c>
      <c r="U11">
        <f>'02_グラフ'!U14</f>
        <v>-0.19653179190751446</v>
      </c>
      <c r="V11">
        <f>'02_グラフ'!V14</f>
        <v>0.16333985781257193</v>
      </c>
      <c r="W11">
        <f>'02_グラフ'!W14</f>
        <v>-0.16883888266639513</v>
      </c>
    </row>
    <row r="12" spans="1:23" ht="15">
      <c r="A12" s="14">
        <v>11</v>
      </c>
      <c r="B12" s="15" t="s">
        <v>1</v>
      </c>
      <c r="C12" s="16" t="s">
        <v>216</v>
      </c>
      <c r="D12">
        <f>'02_グラフ'!D15</f>
        <v>-7.7089115016959614E-3</v>
      </c>
      <c r="E12">
        <f>'02_グラフ'!E15</f>
        <v>0.10069444444444442</v>
      </c>
      <c r="F12">
        <f>'02_グラフ'!F15</f>
        <v>-4.4530604254578332E-2</v>
      </c>
      <c r="G12">
        <f>'02_グラフ'!G15</f>
        <v>-0.11720144666044352</v>
      </c>
      <c r="H12">
        <f>'02_グラフ'!H15</f>
        <v>5.5190408093901203E-3</v>
      </c>
      <c r="I12">
        <f>'02_グラフ'!I15</f>
        <v>-0.6918439993858253</v>
      </c>
      <c r="J12">
        <f>'02_グラフ'!J15</f>
        <v>-0.22401942054022372</v>
      </c>
      <c r="K12">
        <f>'02_グラフ'!K15</f>
        <v>-2.8703703703704897E-2</v>
      </c>
      <c r="L12">
        <f>'02_グラフ'!L15</f>
        <v>-0.15</v>
      </c>
      <c r="M12">
        <f>'02_グラフ'!M15</f>
        <v>-1.4541730670762802E-2</v>
      </c>
      <c r="N12">
        <f>'02_グラフ'!N15</f>
        <v>0.21473272673576438</v>
      </c>
      <c r="O12">
        <f>'02_グラフ'!O15</f>
        <v>-0.1641986219841278</v>
      </c>
      <c r="P12">
        <f>'02_グラフ'!P15</f>
        <v>-0.16519764809316978</v>
      </c>
      <c r="Q12">
        <f>'02_グラフ'!Q15</f>
        <v>-5.4982988229805588E-2</v>
      </c>
      <c r="R12">
        <f>'02_グラフ'!R15</f>
        <v>-3.8095238095238085E-2</v>
      </c>
      <c r="S12">
        <f>'02_グラフ'!S15</f>
        <v>-3.3235121475123496E-2</v>
      </c>
      <c r="T12">
        <f>'02_グラフ'!T15</f>
        <v>-0.1350120188493496</v>
      </c>
      <c r="U12">
        <f>'02_グラフ'!U15</f>
        <v>7.5216972034715557E-2</v>
      </c>
      <c r="V12">
        <f>'02_グラフ'!V15</f>
        <v>0.18751954516062597</v>
      </c>
      <c r="W12">
        <f>'02_グラフ'!W15</f>
        <v>-1.3131724535858535E-2</v>
      </c>
    </row>
    <row r="13" spans="1:23" ht="15">
      <c r="A13" s="14">
        <v>12</v>
      </c>
      <c r="B13" s="15" t="s">
        <v>1</v>
      </c>
      <c r="C13" s="16" t="s">
        <v>216</v>
      </c>
      <c r="D13">
        <f>'02_グラフ'!D16</f>
        <v>-7.7089115016959614E-3</v>
      </c>
      <c r="E13">
        <f>'02_グラフ'!E16</f>
        <v>6.944444444444442E-2</v>
      </c>
      <c r="F13">
        <f>'02_グラフ'!F16</f>
        <v>-6.9136903467176825E-2</v>
      </c>
      <c r="G13">
        <f>'02_グラフ'!G16</f>
        <v>-4.3500633771784585E-2</v>
      </c>
      <c r="H13">
        <f>'02_グラフ'!H16</f>
        <v>-0.11942379506112875</v>
      </c>
      <c r="I13">
        <f>'02_グラフ'!I16</f>
        <v>4.9856532795071608E-2</v>
      </c>
      <c r="J13">
        <f>'02_グラフ'!J16</f>
        <v>0.29231876512296118</v>
      </c>
      <c r="K13">
        <f>'02_グラフ'!K16</f>
        <v>-5.5555555555555552E-2</v>
      </c>
      <c r="L13">
        <f>'02_グラフ'!L16</f>
        <v>-0.10833333333333323</v>
      </c>
      <c r="M13">
        <f>'02_グラフ'!M16</f>
        <v>-1.7716333845366063E-2</v>
      </c>
      <c r="N13">
        <f>'02_グラフ'!N16</f>
        <v>-4.7702757815686114E-2</v>
      </c>
      <c r="O13">
        <f>'02_グラフ'!O16</f>
        <v>-0.18051680394324304</v>
      </c>
      <c r="P13">
        <f>'02_グラフ'!P16</f>
        <v>-0.28771561298459636</v>
      </c>
      <c r="Q13">
        <f>'02_グラフ'!Q16</f>
        <v>-0.18868511971021706</v>
      </c>
      <c r="R13">
        <f>'02_グラフ'!R16</f>
        <v>-0.22857142857142854</v>
      </c>
      <c r="S13">
        <f>'02_グラフ'!S16</f>
        <v>-0.27209067540207754</v>
      </c>
      <c r="T13">
        <f>'02_グラフ'!T16</f>
        <v>-0.17039535654506233</v>
      </c>
      <c r="U13">
        <f>'02_グラフ'!U16</f>
        <v>-8.703367635313386E-2</v>
      </c>
      <c r="V13">
        <f>'02_グラフ'!V16</f>
        <v>0.15162408714143594</v>
      </c>
      <c r="W13">
        <f>'02_グラフ'!W16</f>
        <v>-0.10393374741200823</v>
      </c>
    </row>
    <row r="14" spans="1:23" ht="15">
      <c r="A14" s="14">
        <v>13</v>
      </c>
      <c r="B14" s="15" t="s">
        <v>0</v>
      </c>
      <c r="C14" s="16" t="s">
        <v>216</v>
      </c>
      <c r="D14">
        <f>'02_グラフ'!D17</f>
        <v>2.6518655565834104E-2</v>
      </c>
      <c r="E14">
        <f>'02_グラフ'!E17</f>
        <v>0.10416666666666663</v>
      </c>
      <c r="F14">
        <f>'02_グラフ'!F17</f>
        <v>0.2348066298342546</v>
      </c>
      <c r="G14">
        <f>'02_グラフ'!G17</f>
        <v>-0.6079649858006011</v>
      </c>
      <c r="H14">
        <f>'02_グラフ'!H17</f>
        <v>-0.288945444238775</v>
      </c>
      <c r="I14">
        <f>'02_グラフ'!I17</f>
        <v>-0.29238691707596054</v>
      </c>
      <c r="J14">
        <f>'02_グラフ'!J17</f>
        <v>-0.57865792101296576</v>
      </c>
      <c r="K14">
        <f>'02_グラフ'!K17</f>
        <v>-9.0740740740740122E-2</v>
      </c>
      <c r="L14">
        <f>'02_グラフ'!L17</f>
        <v>0.10555555555555557</v>
      </c>
      <c r="M14">
        <f>'02_グラフ'!M17</f>
        <v>-2.8827444956477218E-2</v>
      </c>
      <c r="N14">
        <f>'02_グラフ'!N17</f>
        <v>2.2529427482526398E-2</v>
      </c>
      <c r="O14">
        <f>'02_グラフ'!O17</f>
        <v>-0.30179044683359424</v>
      </c>
      <c r="P14">
        <f>'02_グラフ'!P17</f>
        <v>-0.18996338267726276</v>
      </c>
      <c r="Q14">
        <f>'02_グラフ'!Q17</f>
        <v>-0.30336173812967016</v>
      </c>
      <c r="R14">
        <f>'02_グラフ'!R17</f>
        <v>-0.24761904761904729</v>
      </c>
      <c r="S14">
        <f>'02_グラフ'!S17</f>
        <v>-0.36725424678364871</v>
      </c>
      <c r="T14">
        <f>'02_グラフ'!T17</f>
        <v>-8.6834498098585844E-2</v>
      </c>
      <c r="U14">
        <f>'02_グラフ'!U17</f>
        <v>1.5129713403283507E-5</v>
      </c>
      <c r="V14">
        <f>'02_グラフ'!V17</f>
        <v>0.24005211936542847</v>
      </c>
      <c r="W14">
        <f>'02_グラフ'!W17</f>
        <v>-1.0647252486169129E-2</v>
      </c>
    </row>
    <row r="15" spans="1:23" ht="15">
      <c r="A15" s="14">
        <v>14</v>
      </c>
      <c r="B15" s="15" t="s">
        <v>0</v>
      </c>
      <c r="C15" s="16" t="s">
        <v>216</v>
      </c>
      <c r="D15">
        <f>'02_グラフ'!D18</f>
        <v>-8.6956521739130432E-2</v>
      </c>
      <c r="E15">
        <f>'02_グラフ'!E18</f>
        <v>0.27777777777777779</v>
      </c>
      <c r="F15">
        <f>'02_グラフ'!F18</f>
        <v>0.1639078609648934</v>
      </c>
      <c r="G15">
        <f>'02_グラフ'!G18</f>
        <v>-0.26724181524533042</v>
      </c>
      <c r="H15">
        <f>'02_グラフ'!H18</f>
        <v>-0.27721971287364938</v>
      </c>
      <c r="I15">
        <f>'02_グラフ'!I18</f>
        <v>-2.0317968557041571E-2</v>
      </c>
      <c r="J15">
        <f>'02_グラフ'!J18</f>
        <v>6.8479847677811678E-2</v>
      </c>
      <c r="K15">
        <f>'02_グラフ'!K18</f>
        <v>-0.10555555555555637</v>
      </c>
      <c r="L15">
        <f>'02_グラフ'!L18</f>
        <v>0.21666666666666684</v>
      </c>
      <c r="M15">
        <f>'02_グラフ'!M18</f>
        <v>-2.519201228878646E-2</v>
      </c>
      <c r="N15">
        <f>'02_グラフ'!N18</f>
        <v>-0.39735890981197353</v>
      </c>
      <c r="O15">
        <f>'02_グラフ'!O18</f>
        <v>-0.48758011491023812</v>
      </c>
      <c r="P15">
        <f>'02_グラフ'!P18</f>
        <v>-0.39484927900254163</v>
      </c>
      <c r="Q15">
        <f>'02_グラフ'!Q18</f>
        <v>-0.32227209565400905</v>
      </c>
      <c r="R15">
        <f>'02_グラフ'!R18</f>
        <v>-0.58095238095238078</v>
      </c>
      <c r="S15">
        <f>'02_グラフ'!S18</f>
        <v>-0.56739542157802181</v>
      </c>
      <c r="T15">
        <f>'02_グラフ'!T18</f>
        <v>-0.11432621624709595</v>
      </c>
      <c r="U15">
        <f>'02_グラフ'!U18</f>
        <v>-1.2942275365561751E-2</v>
      </c>
      <c r="V15">
        <f>'02_グラフ'!V18</f>
        <v>0.18527829255978356</v>
      </c>
      <c r="W15">
        <f>'02_グラフ'!W18</f>
        <v>-7.9642263177544803E-2</v>
      </c>
    </row>
    <row r="16" spans="1:23" ht="15">
      <c r="A16" s="14">
        <v>15</v>
      </c>
      <c r="B16" s="15" t="s">
        <v>1</v>
      </c>
      <c r="C16" s="16" t="s">
        <v>216</v>
      </c>
      <c r="D16">
        <f>'02_グラフ'!D19</f>
        <v>0.33765032377428306</v>
      </c>
      <c r="E16">
        <f>'02_グラフ'!E19</f>
        <v>0.10416666666666666</v>
      </c>
      <c r="F16">
        <f>'02_グラフ'!F19</f>
        <v>0.24790098751468259</v>
      </c>
      <c r="G16">
        <f>'02_グラフ'!G19</f>
        <v>-0.3649288047542153</v>
      </c>
      <c r="H16">
        <f>'02_グラフ'!H19</f>
        <v>-0.43288425162614852</v>
      </c>
      <c r="I16">
        <f>'02_グラフ'!I19</f>
        <v>-0.23865840762310142</v>
      </c>
      <c r="J16">
        <f>'02_グラフ'!J19</f>
        <v>-0.23311856593570565</v>
      </c>
      <c r="K16">
        <f>'02_グラフ'!K19</f>
        <v>0.15833333333333321</v>
      </c>
      <c r="L16">
        <f>'02_グラフ'!L19</f>
        <v>0.3666666666666667</v>
      </c>
      <c r="M16">
        <f>'02_グラフ'!M19</f>
        <v>-3.9144905273937457E-2</v>
      </c>
      <c r="N16">
        <f>'02_グラフ'!N19</f>
        <v>-1.686894398582417E-2</v>
      </c>
      <c r="O16">
        <f>'02_グラフ'!O19</f>
        <v>-0.2489706830199972</v>
      </c>
      <c r="P16">
        <f>'02_グラフ'!P19</f>
        <v>-0.43663685446384609</v>
      </c>
      <c r="Q16">
        <f>'02_グラフ'!Q19</f>
        <v>-0.28284611595244535</v>
      </c>
      <c r="R16">
        <f>'02_グラフ'!R19</f>
        <v>-8.5714285714285743E-2</v>
      </c>
      <c r="S16">
        <f>'02_グラフ'!S19</f>
        <v>-0.1589622126272765</v>
      </c>
      <c r="T16">
        <f>'02_グラフ'!T19</f>
        <v>0</v>
      </c>
      <c r="U16">
        <f>'02_グラフ'!U19</f>
        <v>4.2933348834653745E-2</v>
      </c>
      <c r="V16">
        <f>'02_グラフ'!V19</f>
        <v>0.26723616810928597</v>
      </c>
      <c r="W16">
        <f>'02_グラフ'!W19</f>
        <v>7.1343719241082626E-3</v>
      </c>
    </row>
    <row r="17" spans="1:23" ht="15">
      <c r="A17" s="14">
        <v>16</v>
      </c>
      <c r="B17" s="15" t="s">
        <v>0</v>
      </c>
      <c r="C17" s="16" t="s">
        <v>216</v>
      </c>
      <c r="D17">
        <f>'02_グラフ'!D20</f>
        <v>-0.27659574468085102</v>
      </c>
      <c r="E17">
        <f>'02_グラフ'!E20</f>
        <v>-5.555555555555558E-2</v>
      </c>
      <c r="F17">
        <f>'02_グラフ'!F20</f>
        <v>0.12507069213033484</v>
      </c>
      <c r="G17">
        <f>'02_グラフ'!G20</f>
        <v>-0.10341679727283687</v>
      </c>
      <c r="H17">
        <f>'02_グラフ'!H20</f>
        <v>-0.15875629914745171</v>
      </c>
      <c r="I17">
        <f>'02_グラフ'!I20</f>
        <v>0.12460145487281712</v>
      </c>
      <c r="J17">
        <f>'02_グラフ'!J20</f>
        <v>0.32491686655628244</v>
      </c>
      <c r="K17">
        <f>'02_グラフ'!K20</f>
        <v>5.2777777777777479E-2</v>
      </c>
      <c r="L17">
        <f>'02_グラフ'!L20</f>
        <v>-0.14999999999999991</v>
      </c>
      <c r="M17">
        <f>'02_グラフ'!M20</f>
        <v>-1.9764464925755135E-2</v>
      </c>
      <c r="N17">
        <f>'02_グラフ'!N20</f>
        <v>-0.25029884540199965</v>
      </c>
      <c r="O17">
        <f>'02_グラフ'!O20</f>
        <v>-0.11661708783252389</v>
      </c>
      <c r="P17">
        <f>'02_グラフ'!P20</f>
        <v>-0.10883282976147421</v>
      </c>
      <c r="Q17">
        <f>'02_グラフ'!Q20</f>
        <v>-0.11089044586671465</v>
      </c>
      <c r="R17">
        <f>'02_グラフ'!R20</f>
        <v>-0.14285714285714285</v>
      </c>
      <c r="S17">
        <f>'02_グラフ'!S20</f>
        <v>-0.13811252659229079</v>
      </c>
      <c r="T17">
        <f>'02_グラフ'!T20</f>
        <v>2.5816111893607607E-2</v>
      </c>
      <c r="U17">
        <f>'02_グラフ'!U20</f>
        <v>0.28266923181667236</v>
      </c>
      <c r="V17">
        <f>'02_グラフ'!V20</f>
        <v>8.7853807621037783E-3</v>
      </c>
      <c r="W17">
        <f>'02_グラフ'!W20</f>
        <v>0.23834300648270712</v>
      </c>
    </row>
    <row r="18" spans="1:23" ht="15">
      <c r="A18" s="14">
        <v>17</v>
      </c>
      <c r="B18" s="15" t="s">
        <v>1</v>
      </c>
      <c r="C18" s="16" t="s">
        <v>216</v>
      </c>
      <c r="D18">
        <f>'02_グラフ'!D21</f>
        <v>-0.26179463459759483</v>
      </c>
      <c r="E18">
        <f>'02_グラフ'!E21</f>
        <v>0.11458333333333337</v>
      </c>
      <c r="F18">
        <f>'02_グラフ'!F21</f>
        <v>-0.48660112237351505</v>
      </c>
      <c r="G18">
        <f>'02_グラフ'!G21</f>
        <v>-0.38056154034654088</v>
      </c>
      <c r="H18">
        <f>'02_グラフ'!H21</f>
        <v>-0.15421272135030389</v>
      </c>
      <c r="I18">
        <f>'02_グラフ'!I21</f>
        <v>-0.49140341363348827</v>
      </c>
      <c r="J18">
        <f>'02_グラフ'!J21</f>
        <v>-9.2596386342869819E-2</v>
      </c>
      <c r="K18">
        <f>'02_グラフ'!K21</f>
        <v>-0.15925925925926016</v>
      </c>
      <c r="L18">
        <f>'02_グラフ'!L21</f>
        <v>0.30555555555555547</v>
      </c>
      <c r="M18">
        <f>'02_グラフ'!M21</f>
        <v>-3.2002048131080298E-2</v>
      </c>
      <c r="N18">
        <f>'02_グラフ'!N21</f>
        <v>0.19314554122660221</v>
      </c>
      <c r="O18">
        <f>'02_グラフ'!O21</f>
        <v>0.49623728824696589</v>
      </c>
      <c r="P18">
        <f>'02_グラフ'!P21</f>
        <v>0.4659117864921769</v>
      </c>
      <c r="Q18">
        <f>'02_グラフ'!Q21</f>
        <v>-7.6060356866339829E-2</v>
      </c>
      <c r="R18">
        <f>'02_グラフ'!R21</f>
        <v>-0.1333333333333333</v>
      </c>
      <c r="S18">
        <f>'02_グラフ'!S21</f>
        <v>-0.17230889986009734</v>
      </c>
      <c r="T18">
        <f>'02_グラフ'!T21</f>
        <v>-0.22619606366248601</v>
      </c>
      <c r="U18">
        <f>'02_グラフ'!U21</f>
        <v>2.4509339412823739E-2</v>
      </c>
      <c r="V18">
        <f>'02_グラフ'!V21</f>
        <v>0.1991514757885926</v>
      </c>
      <c r="W18">
        <f>'02_グラフ'!W21</f>
        <v>-1.7058683772867511E-2</v>
      </c>
    </row>
    <row r="19" spans="1:23" ht="15">
      <c r="A19" s="14">
        <v>18</v>
      </c>
      <c r="B19" s="15" t="s">
        <v>1</v>
      </c>
      <c r="C19" s="16" t="s">
        <v>216</v>
      </c>
      <c r="D19">
        <f>'02_グラフ'!D22</f>
        <v>0.112550107924761</v>
      </c>
      <c r="E19">
        <f>'02_グラフ'!E22</f>
        <v>0.5625</v>
      </c>
      <c r="F19">
        <f>'02_グラフ'!F22</f>
        <v>0.25858093705137702</v>
      </c>
      <c r="G19">
        <f>'02_グラフ'!G22</f>
        <v>-6.3651913633851059E-2</v>
      </c>
      <c r="H19">
        <f>'02_グラフ'!H22</f>
        <v>-1.7934027418353919E-2</v>
      </c>
      <c r="I19">
        <f>'02_グラフ'!I22</f>
        <v>-0.29423383005087139</v>
      </c>
      <c r="J19">
        <f>'02_グラフ'!J22</f>
        <v>-0.57155000587833771</v>
      </c>
      <c r="K19">
        <f>'02_グラフ'!K22</f>
        <v>0.11944444444444469</v>
      </c>
      <c r="L19">
        <f>'02_グラフ'!L22</f>
        <v>7.777777777777789E-2</v>
      </c>
      <c r="M19">
        <f>'02_グラフ'!M22</f>
        <v>1.1315924219150109E-2</v>
      </c>
      <c r="N19">
        <f>'02_グラフ'!N22</f>
        <v>-0.130141898828526</v>
      </c>
      <c r="O19">
        <f>'02_グラフ'!O22</f>
        <v>-0.19120629522937974</v>
      </c>
      <c r="P19">
        <f>'02_グラフ'!P22</f>
        <v>-0.2493566728949686</v>
      </c>
      <c r="Q19">
        <f>'02_グラフ'!Q22</f>
        <v>-9.0319313842160895E-2</v>
      </c>
      <c r="R19">
        <f>'02_グラフ'!R22</f>
        <v>-4.761904761904763E-2</v>
      </c>
      <c r="S19">
        <f>'02_グラフ'!S22</f>
        <v>-3.7487466121298156E-2</v>
      </c>
      <c r="T19">
        <f>'02_グラフ'!T22</f>
        <v>-1.4462902956235257E-2</v>
      </c>
      <c r="U19">
        <f>'02_グラフ'!U22</f>
        <v>0.27261513910975166</v>
      </c>
      <c r="V19">
        <f>'02_グラフ'!V22</f>
        <v>7.5977862791429485E-2</v>
      </c>
      <c r="W19">
        <f>'02_グラフ'!W22</f>
        <v>0.25526932084309129</v>
      </c>
    </row>
    <row r="20" spans="1:23" ht="15">
      <c r="A20" s="14">
        <v>19</v>
      </c>
      <c r="B20" s="15" t="s">
        <v>0</v>
      </c>
      <c r="C20" s="16" t="s">
        <v>216</v>
      </c>
      <c r="D20">
        <f>'02_グラフ'!D23</f>
        <v>8.3256244218316372E-2</v>
      </c>
      <c r="E20">
        <f>'02_グラフ'!E23</f>
        <v>0.22222222222222221</v>
      </c>
      <c r="F20">
        <f>'02_グラフ'!F23</f>
        <v>-0.21937943185278613</v>
      </c>
      <c r="G20">
        <f>'02_グラフ'!G23</f>
        <v>-0.12265696549724692</v>
      </c>
      <c r="H20">
        <f>'02_グラフ'!H23</f>
        <v>-0.11114218115871113</v>
      </c>
      <c r="I20">
        <f>'02_グラフ'!I23</f>
        <v>4.0345863265920184E-2</v>
      </c>
      <c r="J20">
        <f>'02_グラフ'!J23</f>
        <v>0.11166009862376991</v>
      </c>
      <c r="K20">
        <f>'02_グラフ'!K23</f>
        <v>7.2222222222222299E-2</v>
      </c>
      <c r="L20">
        <f>'02_グラフ'!L23</f>
        <v>0.26666666666666677</v>
      </c>
      <c r="M20">
        <f>'02_グラフ'!M23</f>
        <v>3.8965693804403595E-2</v>
      </c>
      <c r="N20">
        <f>'02_グラフ'!N23</f>
        <v>0</v>
      </c>
      <c r="O20">
        <f>'02_グラフ'!O23</f>
        <v>-0.54766139226337907</v>
      </c>
      <c r="P20">
        <f>'02_グラフ'!P23</f>
        <v>-0.28413130564966488</v>
      </c>
      <c r="Q20">
        <f>'02_グラフ'!Q23</f>
        <v>-0.20918586302818101</v>
      </c>
      <c r="R20">
        <f>'02_グラフ'!R23</f>
        <v>-0.32380952380952377</v>
      </c>
      <c r="S20">
        <f>'02_グラフ'!S23</f>
        <v>-0.28008498817562094</v>
      </c>
      <c r="T20">
        <f>'02_グラフ'!T23</f>
        <v>-5.2588493962681393E-2</v>
      </c>
      <c r="U20">
        <f>'02_グラフ'!U23</f>
        <v>6.0855688812054831E-2</v>
      </c>
      <c r="V20">
        <f>'02_グラフ'!V23</f>
        <v>0.12612856947207696</v>
      </c>
      <c r="W20">
        <f>'02_グラフ'!W23</f>
        <v>6.3615382004547971E-2</v>
      </c>
    </row>
    <row r="21" spans="1:23" ht="15">
      <c r="A21" s="14">
        <v>20</v>
      </c>
      <c r="B21" s="15" t="s">
        <v>0</v>
      </c>
      <c r="C21" s="16" t="s">
        <v>216</v>
      </c>
      <c r="D21">
        <f>'02_グラフ'!D24</f>
        <v>0.15572001233425839</v>
      </c>
      <c r="E21">
        <f>'02_グラフ'!E24</f>
        <v>-9.722222222222221E-2</v>
      </c>
      <c r="F21">
        <f>'02_グラフ'!F24</f>
        <v>4.0392395701918882E-2</v>
      </c>
      <c r="G21">
        <f>'02_グラフ'!G24</f>
        <v>-9.9570267622217601E-2</v>
      </c>
      <c r="H21">
        <f>'02_グラフ'!H24</f>
        <v>-3.5079117925613891E-2</v>
      </c>
      <c r="I21">
        <f>'02_グラフ'!I24</f>
        <v>-0.20337176295687917</v>
      </c>
      <c r="J21">
        <f>'02_グラフ'!J24</f>
        <v>-6.8939018812574582E-2</v>
      </c>
      <c r="K21">
        <f>'02_グラフ'!K24</f>
        <v>-3.333333333333377E-2</v>
      </c>
      <c r="L21">
        <f>'02_グラフ'!L24</f>
        <v>6.666666666666668E-2</v>
      </c>
      <c r="M21">
        <f>'02_グラフ'!M24</f>
        <v>7.0148489503328963E-3</v>
      </c>
      <c r="N21">
        <f>'02_グラフ'!N24</f>
        <v>2.2177844656644186E-2</v>
      </c>
      <c r="O21">
        <f>'02_グラフ'!O24</f>
        <v>-0.20189820732760283</v>
      </c>
      <c r="P21">
        <f>'02_グラフ'!P24</f>
        <v>-0.11212052508565776</v>
      </c>
      <c r="Q21">
        <f>'02_グラフ'!Q24</f>
        <v>0.29199247705500297</v>
      </c>
      <c r="R21">
        <f>'02_グラフ'!R24</f>
        <v>-5.7142857142857162E-2</v>
      </c>
      <c r="S21">
        <f>'02_グラフ'!S24</f>
        <v>-6.2391148306398192E-2</v>
      </c>
      <c r="T21">
        <f>'02_グラフ'!T24</f>
        <v>-1.0496906841623577E-2</v>
      </c>
      <c r="U21">
        <f>'02_グラフ'!U24</f>
        <v>0.12997618264590022</v>
      </c>
      <c r="V21">
        <f>'02_グラフ'!V24</f>
        <v>0.12925549149915505</v>
      </c>
      <c r="W21">
        <f>'02_グラフ'!W24</f>
        <v>2.0856667684892916E-2</v>
      </c>
    </row>
    <row r="22" spans="1:23" ht="15">
      <c r="A22" s="14">
        <v>21</v>
      </c>
      <c r="B22" s="15" t="s">
        <v>1</v>
      </c>
      <c r="C22" s="16" t="s">
        <v>216</v>
      </c>
      <c r="D22">
        <f>'02_グラフ'!D25</f>
        <v>6.7838421214924446E-3</v>
      </c>
      <c r="E22">
        <f>'02_グラフ'!E25</f>
        <v>0.26736111111111116</v>
      </c>
      <c r="F22">
        <f>'02_グラフ'!F25</f>
        <v>9.5185140876727692E-2</v>
      </c>
      <c r="G22">
        <f>'02_グラフ'!G25</f>
        <v>-2.5832563486297862E-2</v>
      </c>
      <c r="H22">
        <f>'02_グラフ'!H25</f>
        <v>-3.9969390487826467E-2</v>
      </c>
      <c r="I22">
        <f>'02_グラフ'!I25</f>
        <v>-2.2080375738393866E-2</v>
      </c>
      <c r="J22">
        <f>'02_グラフ'!J25</f>
        <v>-8.2460696902599794E-3</v>
      </c>
      <c r="K22">
        <f>'02_グラフ'!K25</f>
        <v>0.1500000000000018</v>
      </c>
      <c r="L22">
        <f>'02_グラフ'!L25</f>
        <v>-0.36388888888888898</v>
      </c>
      <c r="M22">
        <f>'02_グラフ'!M25</f>
        <v>-7.7316948284689574E-3</v>
      </c>
      <c r="N22">
        <f>'02_グラフ'!N25</f>
        <v>0.19000239076321601</v>
      </c>
      <c r="O22">
        <f>'02_グラフ'!O25</f>
        <v>0.11534450396942725</v>
      </c>
      <c r="P22">
        <f>'02_グラフ'!P25</f>
        <v>-0.11158985513755382</v>
      </c>
      <c r="Q22">
        <f>'02_グラフ'!Q25</f>
        <v>-0.1300759848269028</v>
      </c>
      <c r="R22">
        <f>'02_グラフ'!R25</f>
        <v>-0.18571428571428572</v>
      </c>
      <c r="S22">
        <f>'02_グラフ'!S25</f>
        <v>-0.16264223240110731</v>
      </c>
      <c r="T22">
        <f>'02_グラフ'!T25</f>
        <v>-3.833730396372681E-2</v>
      </c>
      <c r="U22">
        <f>'02_グラフ'!U25</f>
        <v>0.18899878723402561</v>
      </c>
      <c r="V22">
        <f>'02_グラフ'!V25</f>
        <v>0.12691459659400028</v>
      </c>
      <c r="W22">
        <f>'02_グラフ'!W25</f>
        <v>0.21437396056070324</v>
      </c>
    </row>
    <row r="23" spans="1:23" ht="15">
      <c r="A23" s="14">
        <v>22</v>
      </c>
      <c r="B23" s="15" t="s">
        <v>0</v>
      </c>
      <c r="C23" s="16" t="s">
        <v>216</v>
      </c>
      <c r="D23">
        <f>'02_グラフ'!D26</f>
        <v>6.7838421214924446E-3</v>
      </c>
      <c r="E23">
        <f>'02_グラフ'!E26</f>
        <v>1.7361111111111105E-2</v>
      </c>
      <c r="F23">
        <f>'02_グラフ'!F26</f>
        <v>4.595532257362861E-2</v>
      </c>
      <c r="G23">
        <f>'02_グラフ'!G26</f>
        <v>-0.93231148615173842</v>
      </c>
      <c r="H23">
        <f>'02_グラフ'!H26</f>
        <v>-0.57244839311564311</v>
      </c>
      <c r="I23">
        <f>'02_グラフ'!I26</f>
        <v>-2.9534159051124498E-2</v>
      </c>
      <c r="J23">
        <f>'02_グラフ'!J26</f>
        <v>2.2849748561027949E-3</v>
      </c>
      <c r="K23">
        <f>'02_グラフ'!K26</f>
        <v>3.148148148148211E-2</v>
      </c>
      <c r="L23">
        <f>'02_グラフ'!L26</f>
        <v>1.6666666666666663E-2</v>
      </c>
      <c r="M23">
        <f>'02_グラフ'!M26</f>
        <v>-3.2667690732206808E-2</v>
      </c>
      <c r="N23">
        <f>'02_グラフ'!N26</f>
        <v>-0.33306144261465104</v>
      </c>
      <c r="O23">
        <f>'02_グラフ'!O26</f>
        <v>-0.12286828613728074</v>
      </c>
      <c r="P23">
        <f>'02_グラフ'!P26</f>
        <v>-0.32899599241161581</v>
      </c>
      <c r="Q23">
        <f>'02_グラフ'!Q26</f>
        <v>-0.61858451188246777</v>
      </c>
      <c r="R23">
        <f>'02_グラフ'!R26</f>
        <v>-0.31428571428571428</v>
      </c>
      <c r="S23">
        <f>'02_グラフ'!S26</f>
        <v>-0.36544127330360776</v>
      </c>
      <c r="T23">
        <f>'02_グラフ'!T26</f>
        <v>0.13951828467848088</v>
      </c>
      <c r="U23">
        <f>'02_グラフ'!U26</f>
        <v>0.14562667671067292</v>
      </c>
      <c r="V23">
        <f>'02_グラフ'!V26</f>
        <v>-0.18985122823727463</v>
      </c>
      <c r="W23">
        <f>'02_グラフ'!W26</f>
        <v>0.10665919967416757</v>
      </c>
    </row>
    <row r="24" spans="1:23" ht="15">
      <c r="A24" s="14">
        <v>23</v>
      </c>
      <c r="B24" s="15" t="s">
        <v>1</v>
      </c>
      <c r="C24" s="16" t="s">
        <v>216</v>
      </c>
      <c r="D24">
        <f>'02_グラフ'!D27</f>
        <v>2.8060437866173293E-2</v>
      </c>
      <c r="E24">
        <f>'02_グラフ'!E27</f>
        <v>0.36805555555555558</v>
      </c>
      <c r="F24">
        <f>'02_グラフ'!F27</f>
        <v>0.33382183408013227</v>
      </c>
      <c r="G24">
        <f>'02_グラフ'!G27</f>
        <v>-1.2935726173858599E-2</v>
      </c>
      <c r="H24">
        <f>'02_グラフ'!H27</f>
        <v>-2.2869759165981395E-2</v>
      </c>
      <c r="I24">
        <f>'02_グラフ'!I27</f>
        <v>0.79417910844031114</v>
      </c>
      <c r="J24">
        <f>'02_グラフ'!J27</f>
        <v>0.34712765542858315</v>
      </c>
      <c r="K24">
        <f>'02_グラフ'!K27</f>
        <v>-5.5555555555555858E-2</v>
      </c>
      <c r="L24">
        <f>'02_グラフ'!L27</f>
        <v>-5.8333333333333348E-2</v>
      </c>
      <c r="M24">
        <f>'02_グラフ'!M27</f>
        <v>1.3236047107014877E-2</v>
      </c>
      <c r="N24">
        <f>'02_グラフ'!N27</f>
        <v>-7.8466255080371972E-2</v>
      </c>
      <c r="O24">
        <f>'02_グラフ'!O27</f>
        <v>-5.5158800489980925E-2</v>
      </c>
      <c r="P24">
        <f>'02_グラフ'!P27</f>
        <v>-3.3069115469075774E-2</v>
      </c>
      <c r="Q24">
        <f>'02_グラフ'!Q27</f>
        <v>2.8006785286302377E-3</v>
      </c>
      <c r="R24">
        <f>'02_グラフ'!R27</f>
        <v>5.7142857142857141E-2</v>
      </c>
      <c r="S24">
        <f>'02_グラフ'!S27</f>
        <v>3.750812454633002E-2</v>
      </c>
      <c r="T24">
        <f>'02_グラフ'!T27</f>
        <v>-6.8870278911719596E-2</v>
      </c>
      <c r="U24">
        <f>'02_グラフ'!U27</f>
        <v>7.7024574636070708E-2</v>
      </c>
      <c r="V24">
        <f>'02_グラフ'!V27</f>
        <v>0.1151468426676725</v>
      </c>
      <c r="W24">
        <f>'02_グラフ'!W27</f>
        <v>6.1592505854800805E-2</v>
      </c>
    </row>
    <row r="25" spans="1:23" ht="15">
      <c r="A25" s="14">
        <v>24</v>
      </c>
      <c r="B25" s="15" t="s">
        <v>0</v>
      </c>
      <c r="C25" s="16" t="s">
        <v>216</v>
      </c>
      <c r="D25">
        <f>'02_グラフ'!D28</f>
        <v>0.11717545482577862</v>
      </c>
      <c r="E25">
        <f>'02_グラフ'!E28</f>
        <v>-0.1875</v>
      </c>
      <c r="F25">
        <f>'02_グラフ'!F28</f>
        <v>0.38057742782152237</v>
      </c>
      <c r="G25">
        <f>'02_グラフ'!G28</f>
        <v>-8.0760892250469896E-2</v>
      </c>
      <c r="H25">
        <f>'02_グラフ'!H28</f>
        <v>9.3957325528039343E-2</v>
      </c>
      <c r="I25">
        <f>'02_グラフ'!I28</f>
        <v>-0.28805615628133957</v>
      </c>
      <c r="J25">
        <f>'02_グラフ'!J28</f>
        <v>-0.55792206646737952</v>
      </c>
      <c r="K25">
        <f>'02_グラフ'!K28</f>
        <v>8.3333333333333037E-2</v>
      </c>
      <c r="L25">
        <f>'02_グラフ'!L28</f>
        <v>-0.10833333333333323</v>
      </c>
      <c r="M25">
        <f>'02_グラフ'!M28</f>
        <v>-1.6487455197132586E-2</v>
      </c>
      <c r="N25">
        <f>'02_グラフ'!N28</f>
        <v>-1.4862577992790227E-2</v>
      </c>
      <c r="O25">
        <f>'02_グラフ'!O28</f>
        <v>-0.12425141684664343</v>
      </c>
      <c r="P25">
        <f>'02_グラフ'!P28</f>
        <v>-1.6227569666129482E-2</v>
      </c>
      <c r="Q25">
        <f>'02_グラフ'!Q28</f>
        <v>0.20315648506295389</v>
      </c>
      <c r="R25">
        <f>'02_グラフ'!R28</f>
        <v>0.35238095238095229</v>
      </c>
      <c r="S25">
        <f>'02_グラフ'!S28</f>
        <v>0.2471908713201881</v>
      </c>
      <c r="T25">
        <f>'02_グラフ'!T28</f>
        <v>-0.27486376611258073</v>
      </c>
      <c r="U25">
        <f>'02_グラフ'!U28</f>
        <v>0.2066840950347732</v>
      </c>
      <c r="V25">
        <f>'02_グラフ'!V28</f>
        <v>0.3358852990797867</v>
      </c>
      <c r="W25">
        <f>'02_グラフ'!W28</f>
        <v>0.22532215547183465</v>
      </c>
    </row>
    <row r="26" spans="1:23" ht="15">
      <c r="A26" s="14">
        <v>25</v>
      </c>
      <c r="B26" s="15" t="s">
        <v>0</v>
      </c>
      <c r="C26" s="16" t="s">
        <v>216</v>
      </c>
      <c r="D26">
        <f>'02_グラフ'!D29</f>
        <v>-0.23743447425223563</v>
      </c>
      <c r="E26">
        <f>'02_グラフ'!E29</f>
        <v>0.13541666666666669</v>
      </c>
      <c r="F26">
        <f>'02_グラフ'!F29</f>
        <v>-9.6375125070691792E-2</v>
      </c>
      <c r="G26">
        <f>'02_グラフ'!G29</f>
        <v>-9.1442525935968882E-2</v>
      </c>
      <c r="H26">
        <f>'02_グラフ'!H29</f>
        <v>-3.1274372589676289E-2</v>
      </c>
      <c r="I26">
        <f>'02_グラフ'!I29</f>
        <v>-0.12999903350081651</v>
      </c>
      <c r="J26">
        <f>'02_グラフ'!J29</f>
        <v>-0.18406868839175028</v>
      </c>
      <c r="K26">
        <f>'02_グラフ'!K29</f>
        <v>2.4074074074072693E-2</v>
      </c>
      <c r="L26">
        <f>'02_グラフ'!L29</f>
        <v>0</v>
      </c>
      <c r="M26">
        <f>'02_グラフ'!M29</f>
        <v>-8.1925243215565172E-3</v>
      </c>
      <c r="N26">
        <f>'02_グラフ'!N29</f>
        <v>-7.77982477111957E-2</v>
      </c>
      <c r="O26">
        <f>'02_グラフ'!O29</f>
        <v>-0.26373878491047031</v>
      </c>
      <c r="P26">
        <f>'02_グラフ'!P29</f>
        <v>-0.1641335148839945</v>
      </c>
      <c r="Q26">
        <f>'02_グラフ'!Q29</f>
        <v>-9.3012623692290242E-2</v>
      </c>
      <c r="R26">
        <f>'02_グラフ'!R29</f>
        <v>-0.15238095238095228</v>
      </c>
      <c r="S26">
        <f>'02_グラフ'!S29</f>
        <v>-0.16018138059370191</v>
      </c>
      <c r="T26">
        <f>'02_グラフ'!T29</f>
        <v>-0.15489876542504066</v>
      </c>
      <c r="U26">
        <f>'02_グラフ'!U29</f>
        <v>8.4252596139374858E-2</v>
      </c>
      <c r="V26">
        <f>'02_グラフ'!V29</f>
        <v>0.27865673656693413</v>
      </c>
      <c r="W26">
        <f>'02_グラフ'!W29</f>
        <v>5.3470454468316109E-2</v>
      </c>
    </row>
    <row r="27" spans="1:23" ht="15">
      <c r="A27" s="14">
        <v>26</v>
      </c>
      <c r="B27" s="15" t="s">
        <v>0</v>
      </c>
      <c r="C27" s="16" t="s">
        <v>216</v>
      </c>
      <c r="D27">
        <f>'02_グラフ'!D30</f>
        <v>6.7838421214924446E-3</v>
      </c>
      <c r="E27">
        <f>'02_グラフ'!E30</f>
        <v>0</v>
      </c>
      <c r="F27">
        <f>'02_グラフ'!F30</f>
        <v>0.23133183973550275</v>
      </c>
      <c r="G27">
        <f>'02_グラフ'!G30</f>
        <v>-7.2764090526033776E-2</v>
      </c>
      <c r="H27">
        <f>'02_グラフ'!H30</f>
        <v>2.3826617391018441E-2</v>
      </c>
      <c r="I27">
        <f>'02_グラフ'!I30</f>
        <v>-0.30103207672252835</v>
      </c>
      <c r="J27">
        <f>'02_グラフ'!J30</f>
        <v>-0.55427751033077577</v>
      </c>
      <c r="K27">
        <f>'02_グラフ'!K30</f>
        <v>-0.17962962962962892</v>
      </c>
      <c r="L27">
        <f>'02_グラフ'!L30</f>
        <v>0.10555555555555562</v>
      </c>
      <c r="M27">
        <f>'02_グラフ'!M30</f>
        <v>-2.0890937019969254E-2</v>
      </c>
      <c r="N27">
        <f>'02_グラフ'!N30</f>
        <v>-3.6156777813717289E-2</v>
      </c>
      <c r="O27">
        <f>'02_グラフ'!O30</f>
        <v>-0.21768463110724837</v>
      </c>
      <c r="P27">
        <f>'02_グラフ'!P30</f>
        <v>-7.8147231397221878E-2</v>
      </c>
      <c r="Q27">
        <f>'02_グラフ'!Q30</f>
        <v>0.10997444108311671</v>
      </c>
      <c r="R27">
        <f>'02_グラフ'!R30</f>
        <v>0.23809523809523808</v>
      </c>
      <c r="S27">
        <f>'02_グラフ'!S30</f>
        <v>0.2063389954158508</v>
      </c>
      <c r="T27">
        <f>'02_グラフ'!T30</f>
        <v>-0.11539347091107033</v>
      </c>
      <c r="U27">
        <f>'02_グラフ'!U30</f>
        <v>-0.13308573690065439</v>
      </c>
      <c r="V27">
        <f>'02_グラフ'!V30</f>
        <v>0.18331987898207902</v>
      </c>
      <c r="W27">
        <f>'02_グラフ'!W30</f>
        <v>-0.14492753623188404</v>
      </c>
    </row>
    <row r="28" spans="1:23" ht="15">
      <c r="A28" s="14">
        <v>27</v>
      </c>
      <c r="B28" s="15" t="s">
        <v>0</v>
      </c>
      <c r="C28" s="16" t="s">
        <v>216</v>
      </c>
      <c r="D28">
        <f>'02_グラフ'!D31</f>
        <v>0.11039161270428613</v>
      </c>
      <c r="E28">
        <f>'02_グラフ'!E31</f>
        <v>7.638888888888884E-2</v>
      </c>
      <c r="F28">
        <f>'02_グラフ'!F31</f>
        <v>-0.50810648409970816</v>
      </c>
      <c r="G28">
        <f>'02_グラフ'!G31</f>
        <v>-0.39267179779498335</v>
      </c>
      <c r="H28">
        <f>'02_グラフ'!H31</f>
        <v>-0.70476242869255223</v>
      </c>
      <c r="I28">
        <f>'02_グラフ'!I31</f>
        <v>6.0610373474976192E-3</v>
      </c>
      <c r="J28">
        <f>'02_グラフ'!J31</f>
        <v>0.19001831171067052</v>
      </c>
      <c r="K28">
        <f>'02_グラフ'!K31</f>
        <v>-0.45000000000000046</v>
      </c>
      <c r="L28">
        <f>'02_グラフ'!L31</f>
        <v>-0.21250000000000002</v>
      </c>
      <c r="M28">
        <f>'02_グラフ'!M31</f>
        <v>-4.8937532002048145E-2</v>
      </c>
      <c r="N28">
        <f>'02_グラフ'!N31</f>
        <v>0.38988425893371953</v>
      </c>
      <c r="O28">
        <f>'02_グラフ'!O31</f>
        <v>0.26593049127380908</v>
      </c>
      <c r="P28">
        <f>'02_グラフ'!P31</f>
        <v>0.17095079790645729</v>
      </c>
      <c r="Q28">
        <f>'02_グラフ'!Q31</f>
        <v>-0.37979773358029956</v>
      </c>
      <c r="R28">
        <f>'02_グラフ'!R31</f>
        <v>7.1428571428571397E-2</v>
      </c>
      <c r="S28">
        <f>'02_グラフ'!S31</f>
        <v>-7.4291626915247488E-2</v>
      </c>
      <c r="T28">
        <f>'02_グラフ'!T31</f>
        <v>-0.24285805124666396</v>
      </c>
      <c r="U28">
        <f>'02_グラフ'!U31</f>
        <v>2.1601647386899403E-2</v>
      </c>
      <c r="V28">
        <f>'02_グラフ'!V31</f>
        <v>5.1193974351672611E-2</v>
      </c>
      <c r="W28">
        <f>'02_グラフ'!W31</f>
        <v>-1.7191053185350857E-3</v>
      </c>
    </row>
    <row r="29" spans="1:23" ht="15">
      <c r="A29" s="14">
        <v>28</v>
      </c>
      <c r="B29" s="15" t="s">
        <v>1</v>
      </c>
      <c r="C29" s="16" t="s">
        <v>216</v>
      </c>
      <c r="D29">
        <f>'02_グラフ'!D32</f>
        <v>0.10669133518347212</v>
      </c>
      <c r="E29">
        <f>'02_グラフ'!E32</f>
        <v>4.513888888888884E-2</v>
      </c>
      <c r="F29">
        <f>'02_グラフ'!F32</f>
        <v>4.0029252645215785E-2</v>
      </c>
      <c r="G29">
        <f>'02_グラフ'!G32</f>
        <v>-0.12940189446056546</v>
      </c>
      <c r="H29">
        <f>'02_グラフ'!H32</f>
        <v>-8.3337103012603483E-2</v>
      </c>
      <c r="I29">
        <f>'02_グラフ'!I32</f>
        <v>-7.4577138111566882E-2</v>
      </c>
      <c r="J29">
        <f>'02_グラフ'!J32</f>
        <v>-7.903592627914735E-3</v>
      </c>
      <c r="K29">
        <f>'02_グラフ'!K32</f>
        <v>-1.0046296296293722E-2</v>
      </c>
      <c r="L29">
        <f>'02_グラフ'!L32</f>
        <v>-9.0277777777778012E-3</v>
      </c>
      <c r="M29">
        <f>'02_グラフ'!M32</f>
        <v>-2.5827786311656831E-3</v>
      </c>
      <c r="N29">
        <f>'02_グラフ'!N32</f>
        <v>-4.4585546351898486E-2</v>
      </c>
      <c r="O29">
        <f>'02_グラフ'!O32</f>
        <v>-9.7341393358290396E-2</v>
      </c>
      <c r="P29">
        <f>'02_グラフ'!P32</f>
        <v>-0.12821250915877325</v>
      </c>
      <c r="Q29">
        <f>'02_グラフ'!Q32</f>
        <v>-8.2037737218290607E-2</v>
      </c>
      <c r="R29">
        <f>'02_グラフ'!R32</f>
        <v>-0.10523809523809513</v>
      </c>
      <c r="S29">
        <f>'02_グラフ'!S32</f>
        <v>-0.12828611352530914</v>
      </c>
      <c r="T29">
        <f>'02_グラフ'!T32</f>
        <v>-9.8080485900722825E-2</v>
      </c>
      <c r="U29">
        <f>'02_グラフ'!U32</f>
        <v>7.1649036126658905E-2</v>
      </c>
      <c r="V29">
        <f>'02_グラフ'!V32</f>
        <v>0.14652562291799942</v>
      </c>
      <c r="W29">
        <f>'02_グラフ'!W32</f>
        <v>3.8206583021265672E-2</v>
      </c>
    </row>
    <row r="30" spans="1:23" ht="15">
      <c r="A30" s="14">
        <v>29</v>
      </c>
      <c r="B30" s="15" t="s">
        <v>1</v>
      </c>
      <c r="C30" s="16" t="s">
        <v>216</v>
      </c>
      <c r="D30">
        <f>'02_グラフ'!D33</f>
        <v>6.7838421214924446E-3</v>
      </c>
      <c r="E30">
        <f>'02_グラフ'!E33</f>
        <v>7.638888888888884E-2</v>
      </c>
      <c r="F30">
        <f>'02_グラフ'!F33</f>
        <v>-0.21120089615869814</v>
      </c>
      <c r="G30">
        <f>'02_グラフ'!G33</f>
        <v>-0.17938060952044663</v>
      </c>
      <c r="H30">
        <f>'02_グラフ'!H33</f>
        <v>-3.548133374305229E-2</v>
      </c>
      <c r="I30">
        <f>'02_グラフ'!I33</f>
        <v>-0.51480167956657052</v>
      </c>
      <c r="J30">
        <f>'02_グラフ'!J33</f>
        <v>-0.19470905088825519</v>
      </c>
      <c r="K30">
        <f>'02_グラフ'!K33</f>
        <v>0.18333333333333318</v>
      </c>
      <c r="L30">
        <f>'02_グラフ'!L33</f>
        <v>9.4444444444444525E-2</v>
      </c>
      <c r="M30">
        <f>'02_グラフ'!M33</f>
        <v>2.2529441884281305E-3</v>
      </c>
      <c r="N30">
        <f>'02_グラフ'!N33</f>
        <v>3.2908152502566623E-2</v>
      </c>
      <c r="O30">
        <f>'02_グラフ'!O33</f>
        <v>-6.964034406810915E-2</v>
      </c>
      <c r="P30">
        <f>'02_グラフ'!P33</f>
        <v>-0.28839221212035454</v>
      </c>
      <c r="Q30">
        <f>'02_グラフ'!Q33</f>
        <v>-9.1020248956845295E-2</v>
      </c>
      <c r="R30">
        <f>'02_グラフ'!R33</f>
        <v>-0.17142857142857143</v>
      </c>
      <c r="S30">
        <f>'02_グラフ'!S33</f>
        <v>-0.16825209706024302</v>
      </c>
      <c r="T30">
        <f>'02_グラフ'!T33</f>
        <v>-0.22331126182825678</v>
      </c>
      <c r="U30">
        <f>'02_グラフ'!U33</f>
        <v>8.33663134542173E-2</v>
      </c>
      <c r="V30">
        <f>'02_グラフ'!V33</f>
        <v>0.21659070874659725</v>
      </c>
      <c r="W30">
        <f>'02_グラフ'!W33</f>
        <v>2.8082679971489666E-2</v>
      </c>
    </row>
    <row r="31" spans="1:23" ht="15">
      <c r="A31" s="14">
        <v>30</v>
      </c>
      <c r="B31" s="15" t="s">
        <v>1</v>
      </c>
      <c r="C31" s="16" t="s">
        <v>216</v>
      </c>
      <c r="D31">
        <f>'02_グラフ'!D34</f>
        <v>0.13444341658957754</v>
      </c>
      <c r="E31">
        <f>'02_グラフ'!E34</f>
        <v>-0.12847222222222221</v>
      </c>
      <c r="F31">
        <f>'02_グラフ'!F34</f>
        <v>9.3294579544960399E-2</v>
      </c>
      <c r="G31">
        <f>'02_グラフ'!G34</f>
        <v>-7.3371411345438287E-2</v>
      </c>
      <c r="H31">
        <f>'02_グラフ'!H34</f>
        <v>-0.14496690806859008</v>
      </c>
      <c r="I31">
        <f>'02_グラフ'!I34</f>
        <v>4.3296606595584222E-2</v>
      </c>
      <c r="J31">
        <f>'02_グラフ'!J34</f>
        <v>0.27602192746921617</v>
      </c>
      <c r="K31">
        <f>'02_グラフ'!K34</f>
        <v>-0.2777777777777779</v>
      </c>
      <c r="L31">
        <f>'02_グラフ'!L34</f>
        <v>-6.6666666666666652E-2</v>
      </c>
      <c r="M31">
        <f>'02_グラフ'!M34</f>
        <v>-1.7716333845366063E-2</v>
      </c>
      <c r="N31">
        <f>'02_グラフ'!N34</f>
        <v>4.715428860731008E-2</v>
      </c>
      <c r="O31">
        <f>'02_グラフ'!O34</f>
        <v>-8.3366269109432956E-2</v>
      </c>
      <c r="P31">
        <f>'02_グラフ'!P34</f>
        <v>-0.10978954795177623</v>
      </c>
      <c r="Q31">
        <f>'02_グラフ'!Q34</f>
        <v>-2.9968089672978704E-2</v>
      </c>
      <c r="R31">
        <f>'02_グラフ'!R34</f>
        <v>-0.15714285714285714</v>
      </c>
      <c r="S31">
        <f>'02_グラフ'!S34</f>
        <v>-0.18843862257318938</v>
      </c>
      <c r="T31">
        <f>'02_グラフ'!T34</f>
        <v>-0.12419539307388622</v>
      </c>
      <c r="U31">
        <f>'02_グラフ'!U34</f>
        <v>-4.3354193757480286E-2</v>
      </c>
      <c r="V31">
        <f>'02_グラフ'!V34</f>
        <v>0.18823503478334624</v>
      </c>
      <c r="W31">
        <f>'02_グラフ'!W34</f>
        <v>-0.14818925431897645</v>
      </c>
    </row>
    <row r="32" spans="1:23" ht="16" thickBot="1">
      <c r="A32" s="30">
        <v>31</v>
      </c>
      <c r="B32" s="31" t="s">
        <v>0</v>
      </c>
      <c r="C32" s="16" t="s">
        <v>216</v>
      </c>
      <c r="D32">
        <f>'02_グラフ'!D35</f>
        <v>0.27782917052112244</v>
      </c>
      <c r="E32">
        <f>'02_グラフ'!E35</f>
        <v>0.16666666666666663</v>
      </c>
      <c r="F32">
        <f>'02_グラフ'!F35</f>
        <v>-0.12803432374820489</v>
      </c>
      <c r="G32">
        <f>'02_グラフ'!G35</f>
        <v>-0.12685555551874028</v>
      </c>
      <c r="H32">
        <f>'02_グラフ'!H35</f>
        <v>-0.18214514144094232</v>
      </c>
      <c r="I32">
        <f>'02_グラフ'!I35</f>
        <v>0.40546377338922124</v>
      </c>
      <c r="J32">
        <f>'02_グラフ'!J35</f>
        <v>0.34471655626241249</v>
      </c>
      <c r="K32">
        <f>'02_グラフ'!K35</f>
        <v>6.1111111111111449E-2</v>
      </c>
      <c r="L32">
        <f>'02_グラフ'!L35</f>
        <v>-0.41666666666666669</v>
      </c>
      <c r="M32">
        <f>'02_グラフ'!M35</f>
        <v>0.12798259088581654</v>
      </c>
      <c r="N32">
        <f>'02_グラフ'!N35</f>
        <v>1.4218009478672996E-2</v>
      </c>
      <c r="O32">
        <f>'02_グラフ'!O35</f>
        <v>0.37529291829515687</v>
      </c>
      <c r="P32">
        <f>'02_グラフ'!P35</f>
        <v>-9.8877448400495838E-2</v>
      </c>
      <c r="Q32">
        <f>'02_グラフ'!Q35</f>
        <v>-0.40496629972684256</v>
      </c>
      <c r="R32">
        <f>'02_グラフ'!R35</f>
        <v>-0.54285714285714293</v>
      </c>
      <c r="S32">
        <f>'02_グラフ'!S35</f>
        <v>-0.64344420254838885</v>
      </c>
      <c r="T32">
        <f>'02_グラフ'!T35</f>
        <v>-0.25391633415332537</v>
      </c>
      <c r="U32">
        <f>'02_グラフ'!U35</f>
        <v>3.7524078142580825E-2</v>
      </c>
      <c r="V32">
        <f>'02_グラフ'!V35</f>
        <v>0.22665456557337554</v>
      </c>
      <c r="W32">
        <f>'02_グラフ'!W35</f>
        <v>-2.5547296609306519E-2</v>
      </c>
    </row>
    <row r="33" spans="1:23" ht="15">
      <c r="A33" s="14">
        <v>1</v>
      </c>
      <c r="B33" s="15" t="s">
        <v>1</v>
      </c>
      <c r="C33" s="16" t="s">
        <v>217</v>
      </c>
      <c r="D33">
        <f>IF('02_グラフ'!D44="未収集", 0, '02_グラフ'!D44)</f>
        <v>0</v>
      </c>
      <c r="E33">
        <f>IF('02_グラフ'!E44="未収集", 0, '02_グラフ'!E44)</f>
        <v>0</v>
      </c>
      <c r="F33">
        <f>IF('02_グラフ'!F44="未収集", 0, '02_グラフ'!F44)</f>
        <v>-0.47807384394790298</v>
      </c>
      <c r="G33">
        <f>IF('02_グラフ'!G44="未収集", 0, '02_グラフ'!G44)</f>
        <v>-0.33517957968296064</v>
      </c>
      <c r="H33">
        <f>IF('02_グラフ'!H44="未収集", 0, '02_グラフ'!H44)</f>
        <v>-9.3802881905574564E-2</v>
      </c>
      <c r="I33">
        <f>IF('02_グラフ'!I44="未収集", 0, '02_グラフ'!I44)</f>
        <v>-0.54789433735199022</v>
      </c>
      <c r="J33">
        <f>IF('02_グラフ'!J44="未収集", 0, '02_グラフ'!J44)</f>
        <v>6.6333559569895562E-2</v>
      </c>
      <c r="K33">
        <f>IF('02_グラフ'!K44="未収集", 0, '02_グラフ'!K44)</f>
        <v>0.48719433826729458</v>
      </c>
      <c r="L33">
        <f>IF('02_グラフ'!L44="未収集", 0, '02_グラフ'!L44)</f>
        <v>-0.28428739206961284</v>
      </c>
      <c r="M33">
        <f>IF('02_グラフ'!M44="未収集", 0, '02_グラフ'!M44)</f>
        <v>0.18700051856629951</v>
      </c>
      <c r="N33">
        <f>IF('02_グラフ'!N44="未収集", 0, '02_グラフ'!N44)</f>
        <v>0.18663127572703131</v>
      </c>
      <c r="O33">
        <f>IF('02_グラフ'!O44="未収集", 0, '02_グラフ'!O44)</f>
        <v>-0.48723172424480915</v>
      </c>
      <c r="P33">
        <f>IF('02_グラフ'!P44="未収集", 0, '02_グラフ'!P44)</f>
        <v>-0.6964472360273829</v>
      </c>
      <c r="Q33">
        <f>IF('02_グラフ'!Q44="未収集", 0, '02_グラフ'!Q44)</f>
        <v>-0.53101718211803428</v>
      </c>
      <c r="R33">
        <f>IF('02_グラフ'!R44="未収集", 0, '02_グラフ'!R44)</f>
        <v>-0.8668568711364717</v>
      </c>
      <c r="S33">
        <f>IF('02_グラフ'!S44="未収集", 0, '02_グラフ'!S44)</f>
        <v>-0.82903532868230057</v>
      </c>
      <c r="T33">
        <f>IF('02_グラフ'!T44="未収集", 0, '02_グラフ'!T44)</f>
        <v>-0.52393127343314039</v>
      </c>
      <c r="U33">
        <f>IF('02_グラフ'!U44="未収集", 0, '02_グラフ'!U44)</f>
        <v>0.21117296167103861</v>
      </c>
      <c r="V33">
        <f>IF('02_グラフ'!V44="未収集", 0, '02_グラフ'!V44)</f>
        <v>0.55174544972775763</v>
      </c>
      <c r="W33">
        <f>IF('02_グラフ'!W44="未収集", 0, '02_グラフ'!W44)</f>
        <v>0.32915733650425688</v>
      </c>
    </row>
    <row r="34" spans="1:23" ht="15">
      <c r="A34" s="14">
        <v>2</v>
      </c>
      <c r="B34" s="15" t="s">
        <v>1</v>
      </c>
      <c r="C34" s="16" t="s">
        <v>217</v>
      </c>
      <c r="D34">
        <f>IF('02_グラフ'!D45="未収集", 0, '02_グラフ'!D45)</f>
        <v>0</v>
      </c>
      <c r="E34">
        <f>IF('02_グラフ'!E45="未収集", 0, '02_グラフ'!E45)</f>
        <v>0</v>
      </c>
      <c r="F34">
        <f>IF('02_グラフ'!F45="未収集", 0, '02_グラフ'!F45)</f>
        <v>0.52817718358365062</v>
      </c>
      <c r="G34">
        <f>IF('02_グラフ'!G45="未収集", 0, '02_グラフ'!G45)</f>
        <v>-0.29092877562775443</v>
      </c>
      <c r="H34">
        <f>IF('02_グラフ'!H45="未収集", 0, '02_グラフ'!H45)</f>
        <v>2.1121316326213835E-2</v>
      </c>
      <c r="I34">
        <f>IF('02_グラフ'!I45="未収集", 0, '02_グラフ'!I45)</f>
        <v>-0.5719630439776282</v>
      </c>
      <c r="J34">
        <f>IF('02_グラフ'!J45="未収集", 0, '02_グラフ'!J45)</f>
        <v>0.17467254340099458</v>
      </c>
      <c r="K34">
        <f>IF('02_グラフ'!K45="未収集", 0, '02_グラフ'!K45)</f>
        <v>0.79786359901396886</v>
      </c>
      <c r="L34">
        <f>IF('02_グラフ'!L45="未収集", 0, '02_グラフ'!L45)</f>
        <v>0.42240851677345198</v>
      </c>
      <c r="M34">
        <f>IF('02_グラフ'!M45="未収集", 0, '02_グラフ'!M45)</f>
        <v>0.22976733176860001</v>
      </c>
      <c r="N34">
        <f>IF('02_グラフ'!N45="未収集", 0, '02_グラフ'!N45)</f>
        <v>9.1138120148732793E-2</v>
      </c>
      <c r="O34">
        <f>IF('02_グラフ'!O45="未収集", 0, '02_グラフ'!O45)</f>
        <v>0.64141849759380831</v>
      </c>
      <c r="P34">
        <f>IF('02_グラフ'!P45="未収集", 0, '02_グラフ'!P45)</f>
        <v>0.41809622981496636</v>
      </c>
      <c r="Q34">
        <f>IF('02_グラフ'!Q45="未収集", 0, '02_グラフ'!Q45)</f>
        <v>8.5784868588478835E-2</v>
      </c>
      <c r="R34">
        <f>IF('02_グラフ'!R45="未収集", 0, '02_グラフ'!R45)</f>
        <v>0.25297194484070373</v>
      </c>
      <c r="S34">
        <f>IF('02_グラフ'!S45="未収集", 0, '02_グラフ'!S45)</f>
        <v>0.27651992793413877</v>
      </c>
      <c r="T34">
        <f>IF('02_グラフ'!T45="未収集", 0, '02_グラフ'!T45)</f>
        <v>-0.63622504968336824</v>
      </c>
      <c r="U34">
        <f>IF('02_グラフ'!U45="未収集", 0, '02_グラフ'!U45)</f>
        <v>0.69110830172777082</v>
      </c>
      <c r="V34">
        <f>IF('02_グラフ'!V45="未収集", 0, '02_グラフ'!V45)</f>
        <v>0.6742196457982258</v>
      </c>
      <c r="W34">
        <f>IF('02_グラフ'!W45="未収集", 0, '02_グラフ'!W45)</f>
        <v>0.77072894158936267</v>
      </c>
    </row>
    <row r="35" spans="1:23" ht="15">
      <c r="A35" s="14">
        <v>3</v>
      </c>
      <c r="B35" s="15" t="s">
        <v>1</v>
      </c>
      <c r="C35" s="16" t="s">
        <v>217</v>
      </c>
      <c r="D35">
        <f>IF('02_グラフ'!D46="未収集", 0, '02_グラフ'!D46)</f>
        <v>0</v>
      </c>
      <c r="E35">
        <f>IF('02_グラフ'!E46="未収集", 0, '02_グラフ'!E46)</f>
        <v>0</v>
      </c>
      <c r="F35">
        <f>IF('02_グラフ'!F46="未収集", 0, '02_グラフ'!F46)</f>
        <v>0.76979425729143125</v>
      </c>
      <c r="G35">
        <f>IF('02_グラフ'!G46="未収集", 0, '02_グラフ'!G46)</f>
        <v>-0.33342860275517472</v>
      </c>
      <c r="H35">
        <f>IF('02_グラフ'!H46="未収集", 0, '02_グラフ'!H46)</f>
        <v>0.14351276819574699</v>
      </c>
      <c r="I35">
        <f>IF('02_グラフ'!I46="未収集", 0, '02_グラフ'!I46)</f>
        <v>-0.67692712267157029</v>
      </c>
      <c r="J35">
        <f>IF('02_グラフ'!J46="未収集", 0, '02_グラフ'!J46)</f>
        <v>-0.42087268868007316</v>
      </c>
      <c r="K35">
        <f>IF('02_グラフ'!K46="未収集", 0, '02_グラフ'!K46)</f>
        <v>0.33478433711573524</v>
      </c>
      <c r="L35">
        <f>IF('02_グラフ'!L46="未収集", 0, '02_グラフ'!L46)</f>
        <v>-0.30576612338145337</v>
      </c>
      <c r="M35">
        <f>IF('02_グラフ'!M46="未収集", 0, '02_グラフ'!M46)</f>
        <v>7.7302144629147279E-2</v>
      </c>
      <c r="N35">
        <f>IF('02_グラフ'!N46="未収集", 0, '02_グラフ'!N46)</f>
        <v>-0.26759173895188088</v>
      </c>
      <c r="O35">
        <f>IF('02_グラフ'!O46="未収集", 0, '02_グラフ'!O46)</f>
        <v>0.14920983684117878</v>
      </c>
      <c r="P35">
        <f>IF('02_グラフ'!P46="未収集", 0, '02_グラフ'!P46)</f>
        <v>0.30637101349487739</v>
      </c>
      <c r="Q35">
        <f>IF('02_グラフ'!Q46="未収集", 0, '02_グラフ'!Q46)</f>
        <v>9.4863230259340514E-2</v>
      </c>
      <c r="R35">
        <f>IF('02_グラフ'!R46="未収集", 0, '02_グラフ'!R46)</f>
        <v>9.9999999999999978E-2</v>
      </c>
      <c r="S35">
        <f>IF('02_グラフ'!S46="未収集", 0, '02_グラフ'!S46)</f>
        <v>0.26789903896220479</v>
      </c>
      <c r="T35">
        <f>IF('02_グラフ'!T46="未収集", 0, '02_グラフ'!T46)</f>
        <v>-0.44472458495187506</v>
      </c>
      <c r="U35">
        <f>IF('02_グラフ'!U46="未収集", 0, '02_グラフ'!U46)</f>
        <v>-7.9716836472711316E-17</v>
      </c>
      <c r="V35">
        <f>IF('02_グラフ'!V46="未収集", 0, '02_グラフ'!V46)</f>
        <v>0.5052062413871371</v>
      </c>
      <c r="W35">
        <f>IF('02_グラフ'!W46="未収集", 0, '02_グラフ'!W46)</f>
        <v>-7.0759774140518469E-2</v>
      </c>
    </row>
    <row r="36" spans="1:23" ht="15">
      <c r="A36" s="14">
        <v>4</v>
      </c>
      <c r="B36" s="15" t="s">
        <v>1</v>
      </c>
      <c r="C36" s="16" t="s">
        <v>217</v>
      </c>
      <c r="D36">
        <f>IF('02_グラフ'!D47="未収集", 0, '02_グラフ'!D47)</f>
        <v>0</v>
      </c>
      <c r="E36">
        <f>IF('02_グラフ'!E47="未収集", 0, '02_グラフ'!E47)</f>
        <v>0</v>
      </c>
      <c r="F36">
        <f>IF('02_グラフ'!F47="未収集", 0, '02_グラフ'!F47)</f>
        <v>0.28543765935008103</v>
      </c>
      <c r="G36">
        <f>IF('02_グラフ'!G47="未収集", 0, '02_グラフ'!G47)</f>
        <v>0.10588182620532183</v>
      </c>
      <c r="H36">
        <f>IF('02_グラフ'!H47="未収集", 0, '02_グラフ'!H47)</f>
        <v>0.60343187035138701</v>
      </c>
      <c r="I36">
        <f>IF('02_グラフ'!I47="未収集", 0, '02_グラフ'!I47)</f>
        <v>-0.33980189306116471</v>
      </c>
      <c r="J36">
        <f>IF('02_グラフ'!J47="未収集", 0, '02_グラフ'!J47)</f>
        <v>0.39698930365395285</v>
      </c>
      <c r="K36">
        <f>IF('02_グラフ'!K47="未収集", 0, '02_グラフ'!K47)</f>
        <v>0.425577576243516</v>
      </c>
      <c r="L36">
        <f>IF('02_グラフ'!L47="未収集", 0, '02_グラフ'!L47)</f>
        <v>-0.1149311045951521</v>
      </c>
      <c r="M36">
        <f>IF('02_グラフ'!M47="未収集", 0, '02_グラフ'!M47)</f>
        <v>0.86003927191123308</v>
      </c>
      <c r="N36">
        <f>IF('02_グラフ'!N47="未収集", 0, '02_グラフ'!N47)</f>
        <v>-0.50802203065134111</v>
      </c>
      <c r="O36">
        <f>IF('02_グラフ'!O47="未収集", 0, '02_グラフ'!O47)</f>
        <v>0.13018935975784951</v>
      </c>
      <c r="P36">
        <f>IF('02_グラフ'!P47="未収集", 0, '02_グラフ'!P47)</f>
        <v>0.41895367201679201</v>
      </c>
      <c r="Q36">
        <f>IF('02_グラフ'!Q47="未収集", 0, '02_グラフ'!Q47)</f>
        <v>0.50501977555705002</v>
      </c>
      <c r="R36">
        <f>IF('02_グラフ'!R47="未収集", 0, '02_グラフ'!R47)</f>
        <v>0.17843191045758811</v>
      </c>
      <c r="S36">
        <f>IF('02_グラフ'!S47="未収集", 0, '02_グラフ'!S47)</f>
        <v>0.35395812646112079</v>
      </c>
      <c r="T36">
        <f>IF('02_グラフ'!T47="未収集", 0, '02_グラフ'!T47)</f>
        <v>-0.74368266843165864</v>
      </c>
      <c r="U36">
        <f>IF('02_グラフ'!U47="未収集", 0, '02_グラフ'!U47)</f>
        <v>0.34296006777821164</v>
      </c>
      <c r="V36">
        <f>IF('02_グラフ'!V47="未収集", 0, '02_グラフ'!V47)</f>
        <v>0.58932970535529705</v>
      </c>
      <c r="W36">
        <f>IF('02_グラフ'!W47="未収集", 0, '02_グラフ'!W47)</f>
        <v>0.29976518256076057</v>
      </c>
    </row>
    <row r="37" spans="1:23" ht="15">
      <c r="A37" s="14">
        <v>5</v>
      </c>
      <c r="B37" s="15" t="s">
        <v>1</v>
      </c>
      <c r="C37" s="16" t="s">
        <v>217</v>
      </c>
      <c r="D37">
        <f>IF('02_グラフ'!D48="未収集", 0, '02_グラフ'!D48)</f>
        <v>0</v>
      </c>
      <c r="E37">
        <f>IF('02_グラフ'!E48="未収集", 0, '02_グラフ'!E48)</f>
        <v>0</v>
      </c>
      <c r="F37">
        <f>IF('02_グラフ'!F48="未収集", 0, '02_グラフ'!F48)</f>
        <v>0.10379673003993395</v>
      </c>
      <c r="G37">
        <f>IF('02_グラフ'!G48="未収集", 0, '02_グラフ'!G48)</f>
        <v>-0.30613702875675008</v>
      </c>
      <c r="H37">
        <f>IF('02_グラフ'!H48="未収集", 0, '02_グラフ'!H48)</f>
        <v>6.7804851329589799E-3</v>
      </c>
      <c r="I37">
        <f>IF('02_グラフ'!I48="未収集", 0, '02_グラフ'!I48)</f>
        <v>-0.50156934066922709</v>
      </c>
      <c r="J37">
        <f>IF('02_グラフ'!J48="未収集", 0, '02_グラフ'!J48)</f>
        <v>0.13143318219238742</v>
      </c>
      <c r="K37">
        <f>IF('02_グラフ'!K48="未収集", 0, '02_グラフ'!K48)</f>
        <v>0.51816405529307064</v>
      </c>
      <c r="L37">
        <f>IF('02_グラフ'!L48="未収集", 0, '02_グラフ'!L48)</f>
        <v>0.6055370835719901</v>
      </c>
      <c r="M37">
        <f>IF('02_グラフ'!M48="未収集", 0, '02_グラフ'!M48)</f>
        <v>-0.11921830195736195</v>
      </c>
      <c r="N37">
        <f>IF('02_グラフ'!N48="未収集", 0, '02_グラフ'!N48)</f>
        <v>5.8069199128962063E-3</v>
      </c>
      <c r="O37">
        <f>IF('02_グラフ'!O48="未収集", 0, '02_グラフ'!O48)</f>
        <v>0.2639913392872133</v>
      </c>
      <c r="P37">
        <f>IF('02_グラフ'!P48="未収集", 0, '02_グラフ'!P48)</f>
        <v>0.32236919982549361</v>
      </c>
      <c r="Q37">
        <f>IF('02_グラフ'!Q48="未収集", 0, '02_グラフ'!Q48)</f>
        <v>-0.13228270155733868</v>
      </c>
      <c r="R37">
        <f>IF('02_グラフ'!R48="未収集", 0, '02_グラフ'!R48)</f>
        <v>-0.27690478803174956</v>
      </c>
      <c r="S37">
        <f>IF('02_グラフ'!S48="未収集", 0, '02_グラフ'!S48)</f>
        <v>-0.15714729507981923</v>
      </c>
      <c r="T37">
        <f>IF('02_グラフ'!T48="未収集", 0, '02_グラフ'!T48)</f>
        <v>-0.62982274313797859</v>
      </c>
      <c r="U37">
        <f>IF('02_グラフ'!U48="未収集", 0, '02_グラフ'!U48)</f>
        <v>-0.24227075500233652</v>
      </c>
      <c r="V37">
        <f>IF('02_グラフ'!V48="未収集", 0, '02_グラフ'!V48)</f>
        <v>0.66417433657550484</v>
      </c>
      <c r="W37">
        <f>IF('02_グラフ'!W48="未収集", 0, '02_グラフ'!W48)</f>
        <v>0.27588709339147471</v>
      </c>
    </row>
    <row r="38" spans="1:23" ht="15">
      <c r="A38" s="14">
        <v>6</v>
      </c>
      <c r="B38" s="15" t="s">
        <v>0</v>
      </c>
      <c r="C38" s="16" t="s">
        <v>217</v>
      </c>
      <c r="D38">
        <f>IF('02_グラフ'!D49="未収集", 0, '02_グラフ'!D49)</f>
        <v>0</v>
      </c>
      <c r="E38">
        <f>IF('02_グラフ'!E49="未収集", 0, '02_グラフ'!E49)</f>
        <v>0</v>
      </c>
      <c r="F38">
        <f>IF('02_グラフ'!F49="未収集", 0, '02_グラフ'!F49)</f>
        <v>-0.30429082673674951</v>
      </c>
      <c r="G38">
        <f>IF('02_グラフ'!G49="未収集", 0, '02_グラフ'!G49)</f>
        <v>-0.93483302253951184</v>
      </c>
      <c r="H38">
        <f>IF('02_グラフ'!H49="未収集", 0, '02_グラフ'!H49)</f>
        <v>-0.48393089986977245</v>
      </c>
      <c r="I38">
        <f>IF('02_グラフ'!I49="未収集", 0, '02_グラフ'!I49)</f>
        <v>-0.96027755505346168</v>
      </c>
      <c r="J38">
        <f>IF('02_グラフ'!J49="未収集", 0, '02_グラフ'!J49)</f>
        <v>-0.79627744286586799</v>
      </c>
      <c r="K38">
        <f>IF('02_グラフ'!K49="未収集", 0, '02_グラフ'!K49)</f>
        <v>0.4036555817622246</v>
      </c>
      <c r="L38">
        <f>IF('02_グラフ'!L49="未収集", 0, '02_グラフ'!L49)</f>
        <v>-5.4924355903454569E-3</v>
      </c>
      <c r="M38">
        <f>IF('02_グラフ'!M49="未収集", 0, '02_グラフ'!M49)</f>
        <v>0.15515950882556476</v>
      </c>
      <c r="N38">
        <f>IF('02_グラフ'!N49="未収集", 0, '02_グラフ'!N49)</f>
        <v>-0.27748344555039217</v>
      </c>
      <c r="O38">
        <f>IF('02_グラフ'!O49="未収集", 0, '02_グラフ'!O49)</f>
        <v>-0.32565267576723822</v>
      </c>
      <c r="P38">
        <f>IF('02_グラフ'!P49="未収集", 0, '02_グラフ'!P49)</f>
        <v>-0.21246857886722731</v>
      </c>
      <c r="Q38">
        <f>IF('02_グラフ'!Q49="未収集", 0, '02_グラフ'!Q49)</f>
        <v>-0.67601374897619892</v>
      </c>
      <c r="R38">
        <f>IF('02_グラフ'!R49="未収集", 0, '02_グラフ'!R49)</f>
        <v>-0.55339533267493302</v>
      </c>
      <c r="S38">
        <f>IF('02_グラフ'!S49="未収集", 0, '02_グラフ'!S49)</f>
        <v>-0.52526056112629771</v>
      </c>
      <c r="T38">
        <f>IF('02_グラフ'!T49="未収集", 0, '02_グラフ'!T49)</f>
        <v>-0.5632135486032277</v>
      </c>
      <c r="U38">
        <f>IF('02_グラフ'!U49="未収集", 0, '02_グラフ'!U49)</f>
        <v>0.32316549841916997</v>
      </c>
      <c r="V38">
        <f>IF('02_グラフ'!V49="未収集", 0, '02_グラフ'!V49)</f>
        <v>0.6146172050370482</v>
      </c>
      <c r="W38">
        <f>IF('02_グラフ'!W49="未収集", 0, '02_グラフ'!W49)</f>
        <v>0.2531903517053517</v>
      </c>
    </row>
    <row r="39" spans="1:23" ht="15">
      <c r="A39" s="14">
        <v>7</v>
      </c>
      <c r="B39" s="15" t="s">
        <v>0</v>
      </c>
      <c r="C39" s="16" t="s">
        <v>217</v>
      </c>
      <c r="D39">
        <f>IF('02_グラフ'!D50="未収集", 0, '02_グラフ'!D50)</f>
        <v>0</v>
      </c>
      <c r="E39">
        <f>IF('02_グラフ'!E50="未収集", 0, '02_グラフ'!E50)</f>
        <v>0</v>
      </c>
      <c r="F39">
        <f>IF('02_グラフ'!F50="未収集", 0, '02_グラフ'!F50)</f>
        <v>1.3417510522982068E-2</v>
      </c>
      <c r="G39">
        <f>IF('02_グラフ'!G50="未収集", 0, '02_グラフ'!G50)</f>
        <v>-0.33590846950220432</v>
      </c>
      <c r="H39">
        <f>IF('02_グラフ'!H50="未収集", 0, '02_グラフ'!H50)</f>
        <v>3.0212736019287978E-2</v>
      </c>
      <c r="I39">
        <f>IF('02_グラフ'!I50="未収集", 0, '02_グラフ'!I50)</f>
        <v>-0.67144469762212711</v>
      </c>
      <c r="J39">
        <f>IF('02_グラフ'!J50="未収集", 0, '02_グラフ'!J50)</f>
        <v>-0.51687334891344472</v>
      </c>
      <c r="K39">
        <f>IF('02_グラフ'!K50="未収集", 0, '02_グラフ'!K50)</f>
        <v>0.23543343241034198</v>
      </c>
      <c r="L39">
        <f>IF('02_グラフ'!L50="未収集", 0, '02_グラフ'!L50)</f>
        <v>-0.14476732785123825</v>
      </c>
      <c r="M39">
        <f>IF('02_グラフ'!M50="未収集", 0, '02_グラフ'!M50)</f>
        <v>0.25051585602286774</v>
      </c>
      <c r="N39">
        <f>IF('02_グラフ'!N50="未収集", 0, '02_グラフ'!N50)</f>
        <v>0.17631778950162513</v>
      </c>
      <c r="O39">
        <f>IF('02_グラフ'!O50="未収集", 0, '02_グラフ'!O50)</f>
        <v>-0.55546042774939886</v>
      </c>
      <c r="P39">
        <f>IF('02_グラフ'!P50="未収集", 0, '02_グラフ'!P50)</f>
        <v>-0.4136532830128461</v>
      </c>
      <c r="Q39">
        <f>IF('02_グラフ'!Q50="未収集", 0, '02_グラフ'!Q50)</f>
        <v>-1.4547303703391579E-2</v>
      </c>
      <c r="R39">
        <f>IF('02_グラフ'!R50="未収集", 0, '02_グラフ'!R50)</f>
        <v>-0.12246973188485311</v>
      </c>
      <c r="S39">
        <f>IF('02_グラフ'!S50="未収集", 0, '02_グラフ'!S50)</f>
        <v>4.2974147624280201E-2</v>
      </c>
      <c r="T39">
        <f>IF('02_グラフ'!T50="未収集", 0, '02_グラフ'!T50)</f>
        <v>-0.67483378905710412</v>
      </c>
      <c r="U39">
        <f>IF('02_グラフ'!U50="未収集", 0, '02_グラフ'!U50)</f>
        <v>0.23035509281628913</v>
      </c>
      <c r="V39">
        <f>IF('02_グラフ'!V50="未収集", 0, '02_グラフ'!V50)</f>
        <v>0.91716213423494675</v>
      </c>
      <c r="W39">
        <f>IF('02_グラフ'!W50="未収集", 0, '02_グラフ'!W50)</f>
        <v>0.31908677448570338</v>
      </c>
    </row>
    <row r="40" spans="1:23" ht="15">
      <c r="A40" s="14">
        <v>8</v>
      </c>
      <c r="B40" s="15" t="s">
        <v>0</v>
      </c>
      <c r="C40" s="16" t="s">
        <v>217</v>
      </c>
      <c r="D40">
        <f>IF('02_グラフ'!D51="未収集", 0, '02_グラフ'!D51)</f>
        <v>0</v>
      </c>
      <c r="E40">
        <f>IF('02_グラフ'!E51="未収集", 0, '02_グラフ'!E51)</f>
        <v>0</v>
      </c>
      <c r="F40">
        <f>IF('02_グラフ'!F51="未収集", 0, '02_グラフ'!F51)</f>
        <v>5.6881230394027149E-2</v>
      </c>
      <c r="G40">
        <f>IF('02_グラフ'!G51="未収集", 0, '02_グラフ'!G51)</f>
        <v>0.6696805789468202</v>
      </c>
      <c r="H40">
        <f>IF('02_グラフ'!H51="未収集", 0, '02_グラフ'!H51)</f>
        <v>0.51868170250701395</v>
      </c>
      <c r="I40">
        <f>IF('02_グラフ'!I51="未収集", 0, '02_グラフ'!I51)</f>
        <v>-0.44174623902980881</v>
      </c>
      <c r="J40">
        <f>IF('02_グラフ'!J51="未収集", 0, '02_グラフ'!J51)</f>
        <v>0.66724921200779952</v>
      </c>
      <c r="K40">
        <f>IF('02_グラフ'!K51="未収集", 0, '02_グラフ'!K51)</f>
        <v>0.48007245839311186</v>
      </c>
      <c r="L40">
        <f>IF('02_グラフ'!L51="未収集", 0, '02_グラフ'!L51)</f>
        <v>0.19743330811981585</v>
      </c>
      <c r="M40">
        <f>IF('02_グラフ'!M51="未収集", 0, '02_グラフ'!M51)</f>
        <v>-0.59420289855072472</v>
      </c>
      <c r="N40">
        <f>IF('02_グラフ'!N51="未収集", 0, '02_グラフ'!N51)</f>
        <v>0.30548851965258594</v>
      </c>
      <c r="O40">
        <f>IF('02_グラフ'!O51="未収集", 0, '02_グラフ'!O51)</f>
        <v>0.36625667207112728</v>
      </c>
      <c r="P40">
        <f>IF('02_グラフ'!P51="未収集", 0, '02_グラフ'!P51)</f>
        <v>0.62205554913879046</v>
      </c>
      <c r="Q40">
        <f>IF('02_グラフ'!Q51="未収集", 0, '02_グラフ'!Q51)</f>
        <v>0.48550352303252708</v>
      </c>
      <c r="R40">
        <f>IF('02_グラフ'!R51="未収集", 0, '02_グラフ'!R51)</f>
        <v>4.8526307263825008E-2</v>
      </c>
      <c r="S40">
        <f>IF('02_グラフ'!S51="未収集", 0, '02_グラフ'!S51)</f>
        <v>0.24625574109002876</v>
      </c>
      <c r="T40">
        <f>IF('02_グラフ'!T51="未収集", 0, '02_グラフ'!T51)</f>
        <v>-0.48537992168520128</v>
      </c>
      <c r="U40">
        <f>IF('02_グラフ'!U51="未収集", 0, '02_グラフ'!U51)</f>
        <v>-0.16739609247767173</v>
      </c>
      <c r="V40">
        <f>IF('02_グラフ'!V51="未収集", 0, '02_グラフ'!V51)</f>
        <v>0.65788131871109856</v>
      </c>
      <c r="W40">
        <f>IF('02_グラフ'!W51="未収集", 0, '02_グラフ'!W51)</f>
        <v>-0.16260842689964083</v>
      </c>
    </row>
    <row r="41" spans="1:23" ht="15">
      <c r="A41" s="14">
        <v>9</v>
      </c>
      <c r="B41" s="15" t="s">
        <v>0</v>
      </c>
      <c r="C41" s="16" t="s">
        <v>217</v>
      </c>
      <c r="D41">
        <f>IF('02_グラフ'!D52="未収集", 0, '02_グラフ'!D52)</f>
        <v>0</v>
      </c>
      <c r="E41">
        <f>IF('02_グラフ'!E52="未収集", 0, '02_グラフ'!E52)</f>
        <v>0</v>
      </c>
      <c r="F41">
        <f>IF('02_グラフ'!F52="未収集", 0, '02_グラフ'!F52)</f>
        <v>0.66667085924873115</v>
      </c>
      <c r="G41">
        <f>IF('02_グラフ'!G52="未収集", 0, '02_グラフ'!G52)</f>
        <v>-0.32476589779608056</v>
      </c>
      <c r="H41">
        <f>IF('02_グラフ'!H52="未収集", 0, '02_グラフ'!H52)</f>
        <v>-1.6021496512399702E-2</v>
      </c>
      <c r="I41">
        <f>IF('02_グラフ'!I52="未収集", 0, '02_グラフ'!I52)</f>
        <v>-0.65449477142993295</v>
      </c>
      <c r="J41">
        <f>IF('02_グラフ'!J52="未収集", 0, '02_グラフ'!J52)</f>
        <v>2.9765370378478762E-2</v>
      </c>
      <c r="K41">
        <f>IF('02_グラフ'!K52="未収集", 0, '02_グラフ'!K52)</f>
        <v>0.13443370630790064</v>
      </c>
      <c r="L41">
        <f>IF('02_グラフ'!L52="未収集", 0, '02_グラフ'!L52)</f>
        <v>0.27898813884755091</v>
      </c>
      <c r="M41">
        <f>IF('02_グラフ'!M52="未収集", 0, '02_グラフ'!M52)</f>
        <v>0.16371974879347465</v>
      </c>
      <c r="N41">
        <f>IF('02_グラフ'!N52="未収集", 0, '02_グラフ'!N52)</f>
        <v>-3.30051876634474E-3</v>
      </c>
      <c r="O41">
        <f>IF('02_グラフ'!O52="未収集", 0, '02_グラフ'!O52)</f>
        <v>-9.6649789120366481E-2</v>
      </c>
      <c r="P41">
        <f>IF('02_グラフ'!P52="未収集", 0, '02_グラフ'!P52)</f>
        <v>-0.15132090302501977</v>
      </c>
      <c r="Q41">
        <f>IF('02_グラフ'!Q52="未収集", 0, '02_グラフ'!Q52)</f>
        <v>-0.19313876581261769</v>
      </c>
      <c r="R41">
        <f>IF('02_グラフ'!R52="未収集", 0, '02_グラフ'!R52)</f>
        <v>-0.34491866015582134</v>
      </c>
      <c r="S41">
        <f>IF('02_グラフ'!S52="未収集", 0, '02_グラフ'!S52)</f>
        <v>-0.19654171197213588</v>
      </c>
      <c r="T41">
        <f>IF('02_グラフ'!T52="未収集", 0, '02_グラフ'!T52)</f>
        <v>-0.60256671425296471</v>
      </c>
      <c r="U41">
        <f>IF('02_グラフ'!U52="未収集", 0, '02_グラフ'!U52)</f>
        <v>-0.16476274868006791</v>
      </c>
      <c r="V41">
        <f>IF('02_グラフ'!V52="未収集", 0, '02_グラフ'!V52)</f>
        <v>0.67182075935486907</v>
      </c>
      <c r="W41">
        <f>IF('02_グラフ'!W52="未収集", 0, '02_グラフ'!W52)</f>
        <v>0.17677010639237123</v>
      </c>
    </row>
    <row r="42" spans="1:23" ht="15">
      <c r="A42" s="14">
        <v>10</v>
      </c>
      <c r="B42" s="15" t="s">
        <v>0</v>
      </c>
      <c r="C42" s="16" t="s">
        <v>217</v>
      </c>
      <c r="D42">
        <f>IF('02_グラフ'!D53="未収集", 0, '02_グラフ'!D53)</f>
        <v>0</v>
      </c>
      <c r="E42">
        <f>IF('02_グラフ'!E53="未収集", 0, '02_グラフ'!E53)</f>
        <v>0</v>
      </c>
      <c r="F42">
        <f>IF('02_グラフ'!F53="未収集", 0, '02_グラフ'!F53)</f>
        <v>0.67868716596253509</v>
      </c>
      <c r="G42">
        <f>IF('02_グラフ'!G53="未収集", 0, '02_グラフ'!G53)</f>
        <v>0.40762709759320737</v>
      </c>
      <c r="H42">
        <f>IF('02_グラフ'!H53="未収集", 0, '02_グラフ'!H53)</f>
        <v>0.12269509974006637</v>
      </c>
      <c r="I42">
        <f>IF('02_グラフ'!I53="未収集", 0, '02_グラフ'!I53)</f>
        <v>-0.42803836638217763</v>
      </c>
      <c r="J42">
        <f>IF('02_グラフ'!J53="未収集", 0, '02_グラフ'!J53)</f>
        <v>0.37537084623686617</v>
      </c>
      <c r="K42">
        <f>IF('02_グラフ'!K53="未収集", 0, '02_グラフ'!K53)</f>
        <v>0.19116011950085365</v>
      </c>
      <c r="L42">
        <f>IF('02_グラフ'!L53="未収集", 0, '02_グラフ'!L53)</f>
        <v>0.31751840780660867</v>
      </c>
      <c r="M42">
        <f>IF('02_グラフ'!M53="未収集", 0, '02_グラフ'!M53)</f>
        <v>0.29233624055694363</v>
      </c>
      <c r="N42">
        <f>IF('02_グラフ'!N53="未収集", 0, '02_グラフ'!N53)</f>
        <v>6.5080123257993616E-2</v>
      </c>
      <c r="O42">
        <f>IF('02_グラフ'!O53="未収集", 0, '02_グラフ'!O53)</f>
        <v>8.6066224450409567E-4</v>
      </c>
      <c r="P42">
        <f>IF('02_グラフ'!P53="未収集", 0, '02_グラフ'!P53)</f>
        <v>-0.11253012238156157</v>
      </c>
      <c r="Q42">
        <f>IF('02_グラフ'!Q53="未収集", 0, '02_グラフ'!Q53)</f>
        <v>0.1974840025143676</v>
      </c>
      <c r="R42">
        <f>IF('02_グラフ'!R53="未収集", 0, '02_グラフ'!R53)</f>
        <v>-0.4709312703463916</v>
      </c>
      <c r="S42">
        <f>IF('02_グラフ'!S53="未収集", 0, '02_グラフ'!S53)</f>
        <v>-0.21711975699744429</v>
      </c>
      <c r="T42">
        <f>IF('02_グラフ'!T53="未収集", 0, '02_グラフ'!T53)</f>
        <v>-0.47502993652281383</v>
      </c>
      <c r="U42">
        <f>IF('02_グラフ'!U53="未収集", 0, '02_グラフ'!U53)</f>
        <v>-0.3354403708386009</v>
      </c>
      <c r="V42">
        <f>IF('02_グラフ'!V53="未収集", 0, '02_グラフ'!V53)</f>
        <v>0.64957596141120644</v>
      </c>
      <c r="W42">
        <f>IF('02_グラフ'!W53="未収集", 0, '02_グラフ'!W53)</f>
        <v>-0.17774567068962099</v>
      </c>
    </row>
    <row r="43" spans="1:23" ht="15">
      <c r="A43" s="14">
        <v>11</v>
      </c>
      <c r="B43" s="15" t="s">
        <v>1</v>
      </c>
      <c r="C43" s="16" t="s">
        <v>217</v>
      </c>
      <c r="D43">
        <f>IF('02_グラフ'!D54="未収集", 0, '02_グラフ'!D54)</f>
        <v>0</v>
      </c>
      <c r="E43">
        <f>IF('02_グラフ'!E54="未収集", 0, '02_グラフ'!E54)</f>
        <v>0</v>
      </c>
      <c r="F43">
        <f>IF('02_グラフ'!F54="未収集", 0, '02_グラフ'!F54)</f>
        <v>0.18569890362125058</v>
      </c>
      <c r="G43">
        <f>IF('02_グラフ'!G54="未収集", 0, '02_グラフ'!G54)</f>
        <v>-0.30960637833899551</v>
      </c>
      <c r="H43">
        <f>IF('02_グラフ'!H54="未収集", 0, '02_グラフ'!H54)</f>
        <v>3.2588909930839072E-2</v>
      </c>
      <c r="I43">
        <f>IF('02_グラフ'!I54="未収集", 0, '02_グラフ'!I54)</f>
        <v>-0.56638384286280097</v>
      </c>
      <c r="J43">
        <f>IF('02_グラフ'!J54="未収集", 0, '02_グラフ'!J54)</f>
        <v>-2.12614606315078E-2</v>
      </c>
      <c r="K43">
        <f>IF('02_グラフ'!K54="未収集", 0, '02_グラフ'!K54)</f>
        <v>0.11788233208611909</v>
      </c>
      <c r="L43">
        <f>IF('02_グラフ'!L54="未収集", 0, '02_グラフ'!L54)</f>
        <v>0.17648522929739538</v>
      </c>
      <c r="M43">
        <f>IF('02_グラフ'!M54="未収集", 0, '02_グラフ'!M54)</f>
        <v>0.29190855887353673</v>
      </c>
      <c r="N43">
        <f>IF('02_グラフ'!N54="未収集", 0, '02_グラフ'!N54)</f>
        <v>-8.6655621517999104E-2</v>
      </c>
      <c r="O43">
        <f>IF('02_グラフ'!O54="未収集", 0, '02_グラフ'!O54)</f>
        <v>-0.20057061967052695</v>
      </c>
      <c r="P43">
        <f>IF('02_グラフ'!P54="未収集", 0, '02_グラフ'!P54)</f>
        <v>0.15329932946366104</v>
      </c>
      <c r="Q43">
        <f>IF('02_グラフ'!Q54="未収集", 0, '02_グラフ'!Q54)</f>
        <v>-9.9211087828638744E-2</v>
      </c>
      <c r="R43">
        <f>IF('02_グラフ'!R54="未収集", 0, '02_グラフ'!R54)</f>
        <v>-0.26326842439538589</v>
      </c>
      <c r="S43">
        <f>IF('02_グラフ'!S54="未収集", 0, '02_グラフ'!S54)</f>
        <v>-0.14208677449276624</v>
      </c>
      <c r="T43">
        <f>IF('02_グラフ'!T54="未収集", 0, '02_グラフ'!T54)</f>
        <v>-0.62822981835155534</v>
      </c>
      <c r="U43">
        <f>IF('02_グラフ'!U54="未収集", 0, '02_グラフ'!U54)</f>
        <v>-0.3155330617685248</v>
      </c>
      <c r="V43">
        <f>IF('02_グラフ'!V54="未収集", 0, '02_グラフ'!V54)</f>
        <v>0.74848738223898414</v>
      </c>
      <c r="W43">
        <f>IF('02_グラフ'!W54="未収集", 0, '02_グラフ'!W54)</f>
        <v>-0.23299564363948178</v>
      </c>
    </row>
    <row r="44" spans="1:23" ht="15">
      <c r="A44" s="14">
        <v>12</v>
      </c>
      <c r="B44" s="15" t="s">
        <v>1</v>
      </c>
      <c r="C44" s="16" t="s">
        <v>217</v>
      </c>
      <c r="D44">
        <f>IF('02_グラフ'!D55="未収集", 0, '02_グラフ'!D55)</f>
        <v>0</v>
      </c>
      <c r="E44">
        <f>IF('02_グラフ'!E55="未収集", 0, '02_グラフ'!E55)</f>
        <v>0</v>
      </c>
      <c r="F44">
        <f>IF('02_グラフ'!F55="未収集", 0, '02_グラフ'!F55)</f>
        <v>-0.11637034499991372</v>
      </c>
      <c r="G44">
        <f>IF('02_グラフ'!G55="未収集", 0, '02_グラフ'!G55)</f>
        <v>-0.25092479030572812</v>
      </c>
      <c r="H44">
        <f>IF('02_グラフ'!H55="未収集", 0, '02_グラフ'!H55)</f>
        <v>-0.10867168431560698</v>
      </c>
      <c r="I44">
        <f>IF('02_グラフ'!I55="未収集", 0, '02_グラフ'!I55)</f>
        <v>-0.11644401574067942</v>
      </c>
      <c r="J44">
        <f>IF('02_グラフ'!J55="未収集", 0, '02_グラフ'!J55)</f>
        <v>0.46406297566345572</v>
      </c>
      <c r="K44">
        <f>IF('02_グラフ'!K55="未収集", 0, '02_グラフ'!K55)</f>
        <v>0.79067283730865012</v>
      </c>
      <c r="L44">
        <f>IF('02_グラフ'!L55="未収集", 0, '02_グラフ'!L55)</f>
        <v>-0.38562513449537328</v>
      </c>
      <c r="M44">
        <f>IF('02_グラフ'!M55="未収集", 0, '02_グラフ'!M55)</f>
        <v>0.1974377946296767</v>
      </c>
      <c r="N44">
        <f>IF('02_グラフ'!N55="未収集", 0, '02_グラフ'!N55)</f>
        <v>0.19756241929039509</v>
      </c>
      <c r="O44">
        <f>IF('02_グラフ'!O55="未収集", 0, '02_グラフ'!O55)</f>
        <v>-8.6060755229306313E-2</v>
      </c>
      <c r="P44">
        <f>IF('02_グラフ'!P55="未収集", 0, '02_グラフ'!P55)</f>
        <v>-2.401594096610718E-2</v>
      </c>
      <c r="Q44">
        <f>IF('02_グラフ'!Q55="未収集", 0, '02_グラフ'!Q55)</f>
        <v>9.0630618517876682E-2</v>
      </c>
      <c r="R44">
        <f>IF('02_グラフ'!R55="未収集", 0, '02_グラフ'!R55)</f>
        <v>-0.57674274845458873</v>
      </c>
      <c r="S44">
        <f>IF('02_グラフ'!S55="未収集", 0, '02_グラフ'!S55)</f>
        <v>-0.15885023048003505</v>
      </c>
      <c r="T44">
        <f>IF('02_グラフ'!T55="未収集", 0, '02_グラフ'!T55)</f>
        <v>-0.42558145137502207</v>
      </c>
      <c r="U44">
        <f>IF('02_グラフ'!U55="未収集", 0, '02_グラフ'!U55)</f>
        <v>0.32303348681980004</v>
      </c>
      <c r="V44">
        <f>IF('02_グラフ'!V55="未収集", 0, '02_グラフ'!V55)</f>
        <v>7.9803979079925091E-2</v>
      </c>
      <c r="W44">
        <f>IF('02_グラフ'!W55="未収集", 0, '02_グラフ'!W55)</f>
        <v>0.36998834691571153</v>
      </c>
    </row>
    <row r="45" spans="1:23" ht="15">
      <c r="A45" s="14">
        <v>13</v>
      </c>
      <c r="B45" s="15" t="s">
        <v>0</v>
      </c>
      <c r="C45" s="16" t="s">
        <v>217</v>
      </c>
      <c r="D45">
        <f>IF('02_グラフ'!D56="未収集", 0, '02_グラフ'!D56)</f>
        <v>0</v>
      </c>
      <c r="E45">
        <f>IF('02_グラフ'!E56="未収集", 0, '02_グラフ'!E56)</f>
        <v>0</v>
      </c>
      <c r="F45">
        <f>IF('02_グラフ'!F56="未収集", 0, '02_グラフ'!F56)</f>
        <v>0.4686136236184022</v>
      </c>
      <c r="G45">
        <f>IF('02_グラフ'!G56="未収集", 0, '02_グラフ'!G56)</f>
        <v>-0.45089301411318339</v>
      </c>
      <c r="H45">
        <f>IF('02_グラフ'!H56="未収集", 0, '02_グラフ'!H56)</f>
        <v>-4.0078733059723537E-3</v>
      </c>
      <c r="I45">
        <f>IF('02_グラフ'!I56="未収集", 0, '02_グラフ'!I56)</f>
        <v>-0.66636638755467104</v>
      </c>
      <c r="J45">
        <f>IF('02_グラフ'!J56="未収集", 0, '02_グラフ'!J56)</f>
        <v>-0.88178550620541352</v>
      </c>
      <c r="K45">
        <f>IF('02_グラフ'!K56="未収集", 0, '02_グラフ'!K56)</f>
        <v>0.30096814220945278</v>
      </c>
      <c r="L45">
        <f>IF('02_グラフ'!L56="未収集", 0, '02_グラフ'!L56)</f>
        <v>-6.2606198301121352E-2</v>
      </c>
      <c r="M45">
        <f>IF('02_グラフ'!M56="未収集", 0, '02_グラフ'!M56)</f>
        <v>0.38405797101449246</v>
      </c>
      <c r="N45">
        <f>IF('02_グラフ'!N56="未収集", 0, '02_グラフ'!N56)</f>
        <v>6.2349373323075441E-2</v>
      </c>
      <c r="O45">
        <f>IF('02_グラフ'!O56="未収集", 0, '02_グラフ'!O56)</f>
        <v>-0.47228603710790606</v>
      </c>
      <c r="P45">
        <f>IF('02_グラフ'!P56="未収集", 0, '02_グラフ'!P56)</f>
        <v>-0.34874170273935878</v>
      </c>
      <c r="Q45">
        <f>IF('02_グラフ'!Q56="未収集", 0, '02_グラフ'!Q56)</f>
        <v>-0.16781119696138136</v>
      </c>
      <c r="R45">
        <f>IF('02_グラフ'!R56="未収集", 0, '02_グラフ'!R56)</f>
        <v>-0.25423271450375551</v>
      </c>
      <c r="S45">
        <f>IF('02_グラフ'!S56="未収集", 0, '02_グラフ'!S56)</f>
        <v>-0.14075240184906146</v>
      </c>
      <c r="T45">
        <f>IF('02_グラフ'!T56="未収集", 0, '02_グラフ'!T56)</f>
        <v>-0.5276102651032033</v>
      </c>
      <c r="U45">
        <f>IF('02_グラフ'!U56="未収集", 0, '02_グラフ'!U56)</f>
        <v>0.38076340613059301</v>
      </c>
      <c r="V45">
        <f>IF('02_グラフ'!V56="未収集", 0, '02_グラフ'!V56)</f>
        <v>0.73913242265980728</v>
      </c>
      <c r="W45">
        <f>IF('02_グラフ'!W56="未収集", 0, '02_グラフ'!W56)</f>
        <v>0.56226192312492329</v>
      </c>
    </row>
    <row r="46" spans="1:23" ht="15">
      <c r="A46" s="14">
        <v>14</v>
      </c>
      <c r="B46" s="15" t="s">
        <v>0</v>
      </c>
      <c r="C46" s="16" t="s">
        <v>217</v>
      </c>
      <c r="D46">
        <f>IF('02_グラフ'!D57="未収集", 0, '02_グラフ'!D57)</f>
        <v>0</v>
      </c>
      <c r="E46">
        <f>IF('02_グラフ'!E57="未収集", 0, '02_グラフ'!E57)</f>
        <v>0</v>
      </c>
      <c r="F46">
        <f>IF('02_グラフ'!F57="未収集", 0, '02_グラフ'!F57)</f>
        <v>0.34751364775911514</v>
      </c>
      <c r="G46">
        <f>IF('02_グラフ'!G57="未収集", 0, '02_グラフ'!G57)</f>
        <v>-0.36433849927610507</v>
      </c>
      <c r="H46">
        <f>IF('02_グラフ'!H57="未収集", 0, '02_グラフ'!H57)</f>
        <v>-9.3359553841753207E-2</v>
      </c>
      <c r="I46">
        <f>IF('02_グラフ'!I57="未収集", 0, '02_グラフ'!I57)</f>
        <v>-0.50515853016641266</v>
      </c>
      <c r="J46">
        <f>IF('02_グラフ'!J57="未収集", 0, '02_グラフ'!J57)</f>
        <v>-9.5416496538500706E-2</v>
      </c>
      <c r="K46">
        <f>IF('02_グラフ'!K57="未収集", 0, '02_グラフ'!K57)</f>
        <v>0.48398151339044782</v>
      </c>
      <c r="L46">
        <f>IF('02_グラフ'!L57="未収集", 0, '02_グラフ'!L57)</f>
        <v>-0.15726958525839091</v>
      </c>
      <c r="M46">
        <f>IF('02_グラフ'!M57="未収集", 0, '02_グラフ'!M57)</f>
        <v>9.2404629875562E-2</v>
      </c>
      <c r="N46">
        <f>IF('02_グラフ'!N57="未収集", 0, '02_グラフ'!N57)</f>
        <v>-0.30275513294757067</v>
      </c>
      <c r="O46">
        <f>IF('02_グラフ'!O57="未収集", 0, '02_グラフ'!O57)</f>
        <v>-0.56471263277621808</v>
      </c>
      <c r="P46">
        <f>IF('02_グラフ'!P57="未収集", 0, '02_グラフ'!P57)</f>
        <v>-0.64518085586717866</v>
      </c>
      <c r="Q46">
        <f>IF('02_グラフ'!Q57="未収集", 0, '02_グラフ'!Q57)</f>
        <v>-0.63749343503333278</v>
      </c>
      <c r="R46">
        <f>IF('02_グラフ'!R57="未収集", 0, '02_グラフ'!R57)</f>
        <v>-0.48283953326749318</v>
      </c>
      <c r="S46">
        <f>IF('02_グラフ'!S57="未収集", 0, '02_グラフ'!S57)</f>
        <v>-0.35915787709577246</v>
      </c>
      <c r="T46">
        <f>IF('02_グラフ'!T57="未収集", 0, '02_グラフ'!T57)</f>
        <v>-0.29954598856588938</v>
      </c>
      <c r="U46">
        <f>IF('02_グラフ'!U57="未収集", 0, '02_グラフ'!U57)</f>
        <v>0.39713628765197118</v>
      </c>
      <c r="V46">
        <f>IF('02_グラフ'!V57="未収集", 0, '02_グラフ'!V57)</f>
        <v>0.67327591287904842</v>
      </c>
      <c r="W46">
        <f>IF('02_グラフ'!W57="未収集", 0, '02_グラフ'!W57)</f>
        <v>0.27234008460818082</v>
      </c>
    </row>
    <row r="47" spans="1:23" ht="15">
      <c r="A47" s="14">
        <v>15</v>
      </c>
      <c r="B47" s="15" t="s">
        <v>1</v>
      </c>
      <c r="C47" s="16" t="s">
        <v>217</v>
      </c>
      <c r="D47">
        <f>IF('02_グラフ'!D58="未収集", 0, '02_グラフ'!D58)</f>
        <v>0</v>
      </c>
      <c r="E47">
        <f>IF('02_グラフ'!E58="未収集", 0, '02_グラフ'!E58)</f>
        <v>0</v>
      </c>
      <c r="F47">
        <f>IF('02_グラフ'!F58="未収集", 0, '02_グラフ'!F58)</f>
        <v>0.41977633044846319</v>
      </c>
      <c r="G47">
        <f>IF('02_グラフ'!G58="未収集", 0, '02_グラフ'!G58)</f>
        <v>-0.30237080107835612</v>
      </c>
      <c r="H47">
        <f>IF('02_グラフ'!H58="未収集", 0, '02_グラフ'!H58)</f>
        <v>-0.24360269014621189</v>
      </c>
      <c r="I47">
        <f>IF('02_グラフ'!I58="未収集", 0, '02_グラフ'!I58)</f>
        <v>-0.5402568856828962</v>
      </c>
      <c r="J47">
        <f>IF('02_グラフ'!J58="未収集", 0, '02_グラフ'!J58)</f>
        <v>0.45312237511713344</v>
      </c>
      <c r="K47">
        <f>IF('02_グラフ'!K58="未収集", 0, '02_グラフ'!K58)</f>
        <v>0.30094399589534243</v>
      </c>
      <c r="L47">
        <f>IF('02_グラフ'!L58="未収集", 0, '02_グラフ'!L58)</f>
        <v>0.27855533007796679</v>
      </c>
      <c r="M47">
        <f>IF('02_グラフ'!M58="未収集", 0, '02_グラフ'!M58)</f>
        <v>0.18247977681773733</v>
      </c>
      <c r="N47">
        <f>IF('02_グラフ'!N58="未収集", 0, '02_グラフ'!N58)</f>
        <v>0.12744660767043692</v>
      </c>
      <c r="O47">
        <f>IF('02_グラフ'!O58="未収集", 0, '02_グラフ'!O58)</f>
        <v>-0.3255200192813883</v>
      </c>
      <c r="P47">
        <f>IF('02_グラフ'!P58="未収集", 0, '02_グラフ'!P58)</f>
        <v>-0.56559242970996282</v>
      </c>
      <c r="Q47">
        <f>IF('02_グラフ'!Q58="未収集", 0, '02_グラフ'!Q58)</f>
        <v>-0.42229618307846917</v>
      </c>
      <c r="R47">
        <f>IF('02_グラフ'!R58="未収集", 0, '02_グラフ'!R58)</f>
        <v>-0.33237956765060883</v>
      </c>
      <c r="S47">
        <f>IF('02_グラフ'!S58="未収集", 0, '02_グラフ'!S58)</f>
        <v>-0.27076701609425891</v>
      </c>
      <c r="T47">
        <f>IF('02_グラフ'!T58="未収集", 0, '02_グラフ'!T58)</f>
        <v>-0.9316151785525123</v>
      </c>
      <c r="U47">
        <f>IF('02_グラフ'!U58="未収集", 0, '02_グラフ'!U58)</f>
        <v>0.50185000099284494</v>
      </c>
      <c r="V47">
        <f>IF('02_グラフ'!V58="未収集", 0, '02_グラフ'!V58)</f>
        <v>0.51221341394591513</v>
      </c>
      <c r="W47">
        <f>IF('02_グラフ'!W58="未収集", 0, '02_グラフ'!W58)</f>
        <v>0.54486508162065894</v>
      </c>
    </row>
    <row r="48" spans="1:23" ht="15">
      <c r="A48" s="14">
        <v>16</v>
      </c>
      <c r="B48" s="15" t="s">
        <v>0</v>
      </c>
      <c r="C48" s="16" t="s">
        <v>217</v>
      </c>
      <c r="D48">
        <f>IF('02_グラフ'!D59="未収集", 0, '02_グラフ'!D59)</f>
        <v>0</v>
      </c>
      <c r="E48">
        <f>IF('02_グラフ'!E59="未収集", 0, '02_グラフ'!E59)</f>
        <v>0</v>
      </c>
      <c r="F48">
        <f>IF('02_グラフ'!F59="未収集", 0, '02_グラフ'!F59)</f>
        <v>0.19776469818876946</v>
      </c>
      <c r="G48">
        <f>IF('02_グラフ'!G59="未収集", 0, '02_グラフ'!G59)</f>
        <v>-0.32360650913120093</v>
      </c>
      <c r="H48">
        <f>IF('02_グラフ'!H59="未収集", 0, '02_グラフ'!H59)</f>
        <v>-5.4529909402742327E-2</v>
      </c>
      <c r="I48">
        <f>IF('02_グラフ'!I59="未収集", 0, '02_グラフ'!I59)</f>
        <v>-0.48098409204618553</v>
      </c>
      <c r="J48">
        <f>IF('02_グラフ'!J59="未収集", 0, '02_グラフ'!J59)</f>
        <v>0.13098562950709702</v>
      </c>
      <c r="K48">
        <f>IF('02_グラフ'!K59="未収集", 0, '02_グラフ'!K59)</f>
        <v>0.15348901518663893</v>
      </c>
      <c r="L48">
        <f>IF('02_グラフ'!L59="未収集", 0, '02_グラフ'!L59)</f>
        <v>-0.11246971678094059</v>
      </c>
      <c r="M48">
        <f>IF('02_グラフ'!M59="未収集", 0, '02_グラフ'!M59)</f>
        <v>0.31037503003890138</v>
      </c>
      <c r="N48">
        <f>IF('02_グラフ'!N59="未収集", 0, '02_グラフ'!N59)</f>
        <v>-0.10489316898934176</v>
      </c>
      <c r="O48">
        <f>IF('02_グラフ'!O59="未収集", 0, '02_グラフ'!O59)</f>
        <v>9.788037033745528E-2</v>
      </c>
      <c r="P48">
        <f>IF('02_グラフ'!P59="未収集", 0, '02_グラフ'!P59)</f>
        <v>0.14126219803319923</v>
      </c>
      <c r="Q48">
        <f>IF('02_グラフ'!Q59="未収集", 0, '02_グラフ'!Q59)</f>
        <v>-0.20808729075977761</v>
      </c>
      <c r="R48">
        <f>IF('02_グラフ'!R59="未収集", 0, '02_グラフ'!R59)</f>
        <v>-0.40265006035334144</v>
      </c>
      <c r="S48">
        <f>IF('02_グラフ'!S59="未収集", 0, '02_グラフ'!S59)</f>
        <v>-0.26579617676853429</v>
      </c>
      <c r="T48">
        <f>IF('02_グラフ'!T59="未収集", 0, '02_グラフ'!T59)</f>
        <v>-0.48383516499120721</v>
      </c>
      <c r="U48">
        <f>IF('02_グラフ'!U59="未収集", 0, '02_グラフ'!U59)</f>
        <v>0.18490890464202769</v>
      </c>
      <c r="V48">
        <f>IF('02_グラフ'!V59="未収集", 0, '02_グラフ'!V59)</f>
        <v>0.6137767693216245</v>
      </c>
      <c r="W48">
        <f>IF('02_グラフ'!W59="未収集", 0, '02_グラフ'!W59)</f>
        <v>4.7303878856110759E-2</v>
      </c>
    </row>
    <row r="49" spans="1:23" ht="15">
      <c r="A49" s="14">
        <v>17</v>
      </c>
      <c r="B49" s="15" t="s">
        <v>1</v>
      </c>
      <c r="C49" s="16" t="s">
        <v>217</v>
      </c>
      <c r="D49">
        <f>IF('02_グラフ'!D60="未収集", 0, '02_グラフ'!D60)</f>
        <v>0</v>
      </c>
      <c r="E49">
        <f>IF('02_グラフ'!E60="未収集", 0, '02_グラフ'!E60)</f>
        <v>0</v>
      </c>
      <c r="F49">
        <f>IF('02_グラフ'!F60="未収集", 0, '02_グラフ'!F60)</f>
        <v>-0.62184037983269214</v>
      </c>
      <c r="G49">
        <f>IF('02_グラフ'!G60="未収集", 0, '02_グラフ'!G60)</f>
        <v>-0.40342775809999942</v>
      </c>
      <c r="H49">
        <f>IF('02_グラフ'!H60="未収集", 0, '02_グラフ'!H60)</f>
        <v>-0.14460100721349661</v>
      </c>
      <c r="I49">
        <f>IF('02_グラフ'!I60="未収集", 0, '02_グラフ'!I60)</f>
        <v>-0.36703219428111811</v>
      </c>
      <c r="J49">
        <f>IF('02_グラフ'!J60="未収集", 0, '02_グラフ'!J60)</f>
        <v>-0.14623143728120191</v>
      </c>
      <c r="K49">
        <f>IF('02_グラフ'!K60="未収集", 0, '02_グラフ'!K60)</f>
        <v>0.19582561686187128</v>
      </c>
      <c r="L49">
        <f>IF('02_グラフ'!L60="未収集", 0, '02_グラフ'!L60)</f>
        <v>0.41480369856908361</v>
      </c>
      <c r="M49">
        <f>IF('02_グラフ'!M60="未収集", 0, '02_グラフ'!M60)</f>
        <v>0.12412057163351989</v>
      </c>
      <c r="N49">
        <f>IF('02_グラフ'!N60="未収集", 0, '02_グラフ'!N60)</f>
        <v>0.18934983169758779</v>
      </c>
      <c r="O49">
        <f>IF('02_グラフ'!O60="未収集", 0, '02_グラフ'!O60)</f>
        <v>0.42916224788457791</v>
      </c>
      <c r="P49">
        <f>IF('02_グラフ'!P60="未収集", 0, '02_グラフ'!P60)</f>
        <v>0.38836141204274022</v>
      </c>
      <c r="Q49">
        <f>IF('02_グラフ'!Q60="未収集", 0, '02_グラフ'!Q60)</f>
        <v>-0.29196457013214383</v>
      </c>
      <c r="R49">
        <f>IF('02_グラフ'!R60="未収集", 0, '02_グラフ'!R60)</f>
        <v>-0.44077805515929613</v>
      </c>
      <c r="S49">
        <f>IF('02_グラフ'!S60="未収集", 0, '02_グラフ'!S60)</f>
        <v>-0.35881919774758136</v>
      </c>
      <c r="T49">
        <f>IF('02_グラフ'!T60="未収集", 0, '02_グラフ'!T60)</f>
        <v>-0.76221601551841489</v>
      </c>
      <c r="U49">
        <f>IF('02_グラフ'!U60="未収集", 0, '02_グラフ'!U60)</f>
        <v>0.15110630500636502</v>
      </c>
      <c r="V49">
        <f>IF('02_グラフ'!V60="未収集", 0, '02_グラフ'!V60)</f>
        <v>0.90532174988648473</v>
      </c>
      <c r="W49">
        <f>IF('02_グラフ'!W60="未収集", 0, '02_グラフ'!W60)</f>
        <v>0.41255345723649117</v>
      </c>
    </row>
    <row r="50" spans="1:23" ht="15">
      <c r="A50" s="14">
        <v>18</v>
      </c>
      <c r="B50" s="15" t="s">
        <v>1</v>
      </c>
      <c r="C50" s="16" t="s">
        <v>217</v>
      </c>
      <c r="D50">
        <f>IF('02_グラフ'!D61="未収集", 0, '02_グラフ'!D61)</f>
        <v>0</v>
      </c>
      <c r="E50">
        <f>IF('02_グラフ'!E61="未収集", 0, '02_グラフ'!E61)</f>
        <v>0</v>
      </c>
      <c r="F50">
        <f>IF('02_グラフ'!F61="未収集", 0, '02_グラフ'!F61)</f>
        <v>0.27201428098614466</v>
      </c>
      <c r="G50">
        <f>IF('02_グラフ'!G61="未収集", 0, '02_グラフ'!G61)</f>
        <v>-0.32366107774366504</v>
      </c>
      <c r="H50">
        <f>IF('02_グラフ'!H61="未収集", 0, '02_グラフ'!H61)</f>
        <v>-1.2510306492658441E-2</v>
      </c>
      <c r="I50">
        <f>IF('02_グラフ'!I61="未収集", 0, '02_グラフ'!I61)</f>
        <v>-0.6487418175412476</v>
      </c>
      <c r="J50">
        <f>IF('02_グラフ'!J61="未収集", 0, '02_グラフ'!J61)</f>
        <v>-0.62795461131924113</v>
      </c>
      <c r="K50">
        <f>IF('02_グラフ'!K61="未収集", 0, '02_グラフ'!K61)</f>
        <v>0.44415329276116944</v>
      </c>
      <c r="L50">
        <f>IF('02_グラフ'!L61="未収集", 0, '02_グラフ'!L61)</f>
        <v>-0.20026308452090585</v>
      </c>
      <c r="M50">
        <f>IF('02_グラフ'!M61="未収集", 0, '02_グラフ'!M61)</f>
        <v>0.38551790679900033</v>
      </c>
      <c r="N50">
        <f>IF('02_グラフ'!N61="未収集", 0, '02_グラフ'!N61)</f>
        <v>-3.0178787128735785E-2</v>
      </c>
      <c r="O50">
        <f>IF('02_グラフ'!O61="未収集", 0, '02_グラフ'!O61)</f>
        <v>-8.8190963345159523E-2</v>
      </c>
      <c r="P50">
        <f>IF('02_グラフ'!P61="未収集", 0, '02_グラフ'!P61)</f>
        <v>-0.13324541851996957</v>
      </c>
      <c r="Q50">
        <f>IF('02_グラフ'!Q61="未収集", 0, '02_グラフ'!Q61)</f>
        <v>-0.3499769379087494</v>
      </c>
      <c r="R50">
        <f>IF('02_グラフ'!R61="未収集", 0, '02_グラフ'!R61)</f>
        <v>-0.45632926274866359</v>
      </c>
      <c r="S50">
        <f>IF('02_グラフ'!S61="未収集", 0, '02_グラフ'!S61)</f>
        <v>-0.29564090704419232</v>
      </c>
      <c r="T50">
        <f>IF('02_グラフ'!T61="未収集", 0, '02_グラフ'!T61)</f>
        <v>-0.51145981649041172</v>
      </c>
      <c r="U50">
        <f>IF('02_グラフ'!U61="未収集", 0, '02_グラフ'!U61)</f>
        <v>0.12063590822667036</v>
      </c>
      <c r="V50">
        <f>IF('02_グラフ'!V61="未収集", 0, '02_グラフ'!V61)</f>
        <v>0.65494684633384481</v>
      </c>
      <c r="W50">
        <f>IF('02_グラフ'!W61="未収集", 0, '02_グラフ'!W61)</f>
        <v>-1.0358438492557909E-2</v>
      </c>
    </row>
    <row r="51" spans="1:23" ht="15">
      <c r="A51" s="14">
        <v>19</v>
      </c>
      <c r="B51" s="15" t="s">
        <v>0</v>
      </c>
      <c r="C51" s="16" t="s">
        <v>217</v>
      </c>
      <c r="D51">
        <f>IF('02_グラフ'!D62="未収集", 0, '02_グラフ'!D62)</f>
        <v>0</v>
      </c>
      <c r="E51">
        <f>IF('02_グラフ'!E62="未収集", 0, '02_グラフ'!E62)</f>
        <v>0</v>
      </c>
      <c r="F51">
        <f>IF('02_グラフ'!F62="未収集", 0, '02_グラフ'!F62)</f>
        <v>-9.6949675164916704E-2</v>
      </c>
      <c r="G51">
        <f>IF('02_グラフ'!G62="未収集", 0, '02_グラフ'!G62)</f>
        <v>-0.36068418879195374</v>
      </c>
      <c r="H51">
        <f>IF('02_グラフ'!H62="未収集", 0, '02_グラフ'!H62)</f>
        <v>6.2030068441707276E-2</v>
      </c>
      <c r="I51">
        <f>IF('02_グラフ'!I62="未収集", 0, '02_グラフ'!I62)</f>
        <v>-0.82154181494929135</v>
      </c>
      <c r="J51">
        <f>IF('02_グラフ'!J62="未収集", 0, '02_グラフ'!J62)</f>
        <v>-0.4345652957487911</v>
      </c>
      <c r="K51">
        <f>IF('02_グラフ'!K62="未収集", 0, '02_グラフ'!K62)</f>
        <v>0.33404674433890658</v>
      </c>
      <c r="L51">
        <f>IF('02_グラフ'!L62="未収集", 0, '02_グラフ'!L62)</f>
        <v>5.4761491674556573E-2</v>
      </c>
      <c r="M51">
        <f>IF('02_グラフ'!M62="未収集", 0, '02_グラフ'!M62)</f>
        <v>0.20435848650914529</v>
      </c>
      <c r="N51">
        <f>IF('02_グラフ'!N62="未収集", 0, '02_グラフ'!N62)</f>
        <v>-3.1437057400809931E-2</v>
      </c>
      <c r="O51">
        <f>IF('02_グラフ'!O62="未収集", 0, '02_グラフ'!O62)</f>
        <v>-0.78446248464061563</v>
      </c>
      <c r="P51">
        <f>IF('02_グラフ'!P62="未収集", 0, '02_グラフ'!P62)</f>
        <v>-0.2946321571935967</v>
      </c>
      <c r="Q51">
        <f>IF('02_グラフ'!Q62="未収集", 0, '02_グラフ'!Q62)</f>
        <v>-0.11346756648533562</v>
      </c>
      <c r="R51">
        <f>IF('02_グラフ'!R62="未収集", 0, '02_グラフ'!R62)</f>
        <v>-7.8425280734481795E-2</v>
      </c>
      <c r="S51">
        <f>IF('02_グラフ'!S62="未収集", 0, '02_グラフ'!S62)</f>
        <v>6.5752971739027832E-2</v>
      </c>
      <c r="T51">
        <f>IF('02_グラフ'!T62="未収集", 0, '02_グラフ'!T62)</f>
        <v>-0.84225284011912871</v>
      </c>
      <c r="U51">
        <f>IF('02_グラフ'!U62="未収集", 0, '02_グラフ'!U62)</f>
        <v>0.29818046463670356</v>
      </c>
      <c r="V51">
        <f>IF('02_グラフ'!V62="未収集", 0, '02_グラフ'!V62)</f>
        <v>0.61371111968968806</v>
      </c>
      <c r="W51">
        <f>IF('02_グラフ'!W62="未収集", 0, '02_グラフ'!W62)</f>
        <v>0.20617615031162684</v>
      </c>
    </row>
    <row r="52" spans="1:23" ht="15">
      <c r="A52" s="14">
        <v>20</v>
      </c>
      <c r="B52" s="15" t="s">
        <v>0</v>
      </c>
      <c r="C52" s="16" t="s">
        <v>217</v>
      </c>
      <c r="D52">
        <f>IF('02_グラフ'!D63="未収集", 0, '02_グラフ'!D63)</f>
        <v>0</v>
      </c>
      <c r="E52">
        <f>IF('02_グラフ'!E63="未収集", 0, '02_グラフ'!E63)</f>
        <v>0</v>
      </c>
      <c r="F52">
        <f>IF('02_グラフ'!F63="未収集", 0, '02_グラフ'!F63)</f>
        <v>0.1541366761710285</v>
      </c>
      <c r="G52">
        <f>IF('02_グラフ'!G63="未収集", 0, '02_グラフ'!G63)</f>
        <v>-0.33185555591189586</v>
      </c>
      <c r="H52">
        <f>IF('02_グラフ'!H63="未収集", 0, '02_グラフ'!H63)</f>
        <v>4.2104964143129919E-2</v>
      </c>
      <c r="I52">
        <f>IF('02_グラフ'!I63="未収集", 0, '02_グラフ'!I63)</f>
        <v>-0.6670052671884461</v>
      </c>
      <c r="J52">
        <f>IF('02_グラフ'!J63="未収集", 0, '02_グラフ'!J63)</f>
        <v>-0.43846642078927778</v>
      </c>
      <c r="K52">
        <f>IF('02_グラフ'!K63="未収集", 0, '02_グラフ'!K63)</f>
        <v>0.35969475138416135</v>
      </c>
      <c r="L52">
        <f>IF('02_グラフ'!L63="未収集", 0, '02_グラフ'!L63)</f>
        <v>0.44315402548795985</v>
      </c>
      <c r="M52">
        <f>IF('02_グラフ'!M63="未収集", 0, '02_グラフ'!M63)</f>
        <v>0.22184383746289152</v>
      </c>
      <c r="N52">
        <f>IF('02_グラフ'!N63="未収集", 0, '02_グラフ'!N63)</f>
        <v>0.21580867663595421</v>
      </c>
      <c r="O52">
        <f>IF('02_グラフ'!O63="未収集", 0, '02_グラフ'!O63)</f>
        <v>-2.8873275494088829E-2</v>
      </c>
      <c r="P52">
        <f>IF('02_グラフ'!P63="未収集", 0, '02_グラフ'!P63)</f>
        <v>9.2126937696140498E-2</v>
      </c>
      <c r="Q52">
        <f>IF('02_グラフ'!Q63="未収集", 0, '02_グラフ'!Q63)</f>
        <v>0.11491637504759777</v>
      </c>
      <c r="R52">
        <f>IF('02_グラフ'!R63="未収集", 0, '02_グラフ'!R63)</f>
        <v>-0.18561709332037418</v>
      </c>
      <c r="S52">
        <f>IF('02_グラフ'!S63="未収集", 0, '02_グラフ'!S63)</f>
        <v>7.6715355799161777E-4</v>
      </c>
      <c r="T52">
        <f>IF('02_グラフ'!T63="未収集", 0, '02_グラフ'!T63)</f>
        <v>-0.47808771716373571</v>
      </c>
      <c r="U52">
        <f>IF('02_グラフ'!U63="未収集", 0, '02_グラフ'!U63)</f>
        <v>0.40053217537149999</v>
      </c>
      <c r="V52">
        <f>IF('02_グラフ'!V63="未収集", 0, '02_グラフ'!V63)</f>
        <v>0.60047664753688768</v>
      </c>
      <c r="W52">
        <f>IF('02_グラフ'!W63="未収集", 0, '02_グラフ'!W63)</f>
        <v>0.43569534069541066</v>
      </c>
    </row>
    <row r="53" spans="1:23" ht="15">
      <c r="A53" s="14">
        <v>21</v>
      </c>
      <c r="B53" s="15" t="s">
        <v>1</v>
      </c>
      <c r="C53" s="16" t="s">
        <v>217</v>
      </c>
      <c r="D53">
        <f>IF('02_グラフ'!D64="未収集", 0, '02_グラフ'!D64)</f>
        <v>0</v>
      </c>
      <c r="E53">
        <f>IF('02_グラフ'!E64="未収集", 0, '02_グラフ'!E64)</f>
        <v>0</v>
      </c>
      <c r="F53">
        <f>IF('02_グラフ'!F64="未収集", 0, '02_グラフ'!F64)</f>
        <v>0.22979279781219175</v>
      </c>
      <c r="G53">
        <f>IF('02_グラフ'!G64="未収集", 0, '02_グラフ'!G64)</f>
        <v>0.41103954296625145</v>
      </c>
      <c r="H53">
        <f>IF('02_グラフ'!H64="未収集", 0, '02_グラフ'!H64)</f>
        <v>0.54024734181093181</v>
      </c>
      <c r="I53">
        <f>IF('02_グラフ'!I64="未収集", 0, '02_グラフ'!I64)</f>
        <v>0.326596464288747</v>
      </c>
      <c r="J53">
        <f>IF('02_グラフ'!J64="未収集", 0, '02_グラフ'!J64)</f>
        <v>7.7117588431253131E-2</v>
      </c>
      <c r="K53">
        <f>IF('02_グラフ'!K64="未収集", 0, '02_グラフ'!K64)</f>
        <v>-0.1893912424350257</v>
      </c>
      <c r="L53">
        <f>IF('02_グラフ'!L64="未収集", 0, '02_グラフ'!L64)</f>
        <v>0.13545989012488074</v>
      </c>
      <c r="M53">
        <f>IF('02_グラフ'!M64="未収集", 0, '02_グラフ'!M64)</f>
        <v>0.2439968271692606</v>
      </c>
      <c r="N53">
        <f>IF('02_グラフ'!N64="未収集", 0, '02_グラフ'!N64)</f>
        <v>0.44521393781293078</v>
      </c>
      <c r="O53">
        <f>IF('02_グラフ'!O64="未収集", 0, '02_グラフ'!O64)</f>
        <v>0.66842070711161716</v>
      </c>
      <c r="P53">
        <f>IF('02_グラフ'!P64="未収集", 0, '02_グラフ'!P64)</f>
        <v>0.51270188409548545</v>
      </c>
      <c r="Q53">
        <f>IF('02_グラフ'!Q64="未収集", 0, '02_グラフ'!Q64)</f>
        <v>0.54900399325446458</v>
      </c>
      <c r="R53">
        <f>IF('02_グラフ'!R64="未収集", 0, '02_グラフ'!R64)</f>
        <v>-0.4253902849409269</v>
      </c>
      <c r="S53">
        <f>IF('02_グラフ'!S64="未収集", 0, '02_グラフ'!S64)</f>
        <v>0.21024255467486866</v>
      </c>
      <c r="T53">
        <f>IF('02_グラフ'!T64="未収集", 0, '02_グラフ'!T64)</f>
        <v>-9.6883322795538671E-2</v>
      </c>
      <c r="U53">
        <f>IF('02_グラフ'!U64="未収集", 0, '02_グラフ'!U64)</f>
        <v>0.27658342213779369</v>
      </c>
      <c r="V53">
        <f>IF('02_グラフ'!V64="未収集", 0, '02_グラフ'!V64)</f>
        <v>-7.5233347873888579E-2</v>
      </c>
      <c r="W53">
        <f>IF('02_グラフ'!W64="未収集", 0, '02_グラフ'!W64)</f>
        <v>-4.7093328684328473E-2</v>
      </c>
    </row>
    <row r="54" spans="1:23" ht="15">
      <c r="A54" s="14">
        <v>22</v>
      </c>
      <c r="B54" s="15" t="s">
        <v>0</v>
      </c>
      <c r="C54" s="16" t="s">
        <v>217</v>
      </c>
      <c r="D54">
        <f>IF('02_グラフ'!D65="未収集", 0, '02_グラフ'!D65)</f>
        <v>0</v>
      </c>
      <c r="E54">
        <f>IF('02_グラフ'!E65="未収集", 0, '02_グラフ'!E65)</f>
        <v>0</v>
      </c>
      <c r="F54">
        <f>IF('02_グラフ'!F65="未収集", 0, '02_グラフ'!F65)</f>
        <v>0.37735959759163218</v>
      </c>
      <c r="G54">
        <f>IF('02_グラフ'!G65="未収集", 0, '02_グラフ'!G65)</f>
        <v>-0.39561275718571598</v>
      </c>
      <c r="H54">
        <f>IF('02_グラフ'!H65="未収集", 0, '02_グラフ'!H65)</f>
        <v>-0.12653470987043369</v>
      </c>
      <c r="I54">
        <f>IF('02_グラフ'!I65="未収集", 0, '02_グラフ'!I65)</f>
        <v>-0.50136534546064082</v>
      </c>
      <c r="J54">
        <f>IF('02_グラフ'!J65="未収集", 0, '02_グラフ'!J65)</f>
        <v>0.13452200694978927</v>
      </c>
      <c r="K54">
        <f>IF('02_グラフ'!K65="未収集", 0, '02_グラフ'!K65)</f>
        <v>0.20826852764897952</v>
      </c>
      <c r="L54">
        <f>IF('02_グラフ'!L65="未収集", 0, '02_グラフ'!L65)</f>
        <v>0.66527804689013759</v>
      </c>
      <c r="M54">
        <f>IF('02_グラフ'!M65="未収集", 0, '02_グラフ'!M65)</f>
        <v>0.45876291221051974</v>
      </c>
      <c r="N54">
        <f>IF('02_グラフ'!N65="未収集", 0, '02_グラフ'!N65)</f>
        <v>-0.40188724897169126</v>
      </c>
      <c r="O54">
        <f>IF('02_グラフ'!O65="未収集", 0, '02_グラフ'!O65)</f>
        <v>-0.11847649968743626</v>
      </c>
      <c r="P54">
        <f>IF('02_グラフ'!P65="未収集", 0, '02_グラフ'!P65)</f>
        <v>-3.8363362240476595E-2</v>
      </c>
      <c r="Q54">
        <f>IF('02_グラフ'!Q65="未収集", 0, '02_グラフ'!Q65)</f>
        <v>-0.49628587701771953</v>
      </c>
      <c r="R54">
        <f>IF('02_グラフ'!R65="未収集", 0, '02_グラフ'!R65)</f>
        <v>-0.43312483997220108</v>
      </c>
      <c r="S54">
        <f>IF('02_グラフ'!S65="未収集", 0, '02_グラフ'!S65)</f>
        <v>-0.29068181718502201</v>
      </c>
      <c r="T54">
        <f>IF('02_グラフ'!T65="未収集", 0, '02_グラフ'!T65)</f>
        <v>0.1197651147031384</v>
      </c>
      <c r="U54">
        <f>IF('02_グラフ'!U65="未収集", 0, '02_グラフ'!U65)</f>
        <v>0.36950910806491588</v>
      </c>
      <c r="V54">
        <f>IF('02_グラフ'!V65="未収集", 0, '02_グラフ'!V65)</f>
        <v>0.40839905066963106</v>
      </c>
      <c r="W54">
        <f>IF('02_グラフ'!W65="未収集", 0, '02_グラフ'!W65)</f>
        <v>0.6915702051571615</v>
      </c>
    </row>
    <row r="55" spans="1:23" ht="15">
      <c r="A55" s="14">
        <v>23</v>
      </c>
      <c r="B55" s="15" t="s">
        <v>1</v>
      </c>
      <c r="C55" s="16" t="s">
        <v>217</v>
      </c>
      <c r="D55">
        <f>IF('02_グラフ'!D66="未収集", 0, '02_グラフ'!D66)</f>
        <v>0</v>
      </c>
      <c r="E55">
        <f>IF('02_グラフ'!E66="未収集", 0, '02_グラフ'!E66)</f>
        <v>0</v>
      </c>
      <c r="F55">
        <f>IF('02_グラフ'!F66="未収集", 0, '02_グラフ'!F66)</f>
        <v>9.1154895433697425E-2</v>
      </c>
      <c r="G55">
        <f>IF('02_グラフ'!G66="未収集", 0, '02_グラフ'!G66)</f>
        <v>-0.32889245963814084</v>
      </c>
      <c r="H55">
        <f>IF('02_グラフ'!H66="未収集", 0, '02_グラフ'!H66)</f>
        <v>3.6534256329336268E-2</v>
      </c>
      <c r="I55">
        <f>IF('02_グラフ'!I66="未収集", 0, '02_グラフ'!I66)</f>
        <v>6.5693587650546781E-2</v>
      </c>
      <c r="J55">
        <f>IF('02_グラフ'!J66="未収集", 0, '02_グラフ'!J66)</f>
        <v>0.63005772447081565</v>
      </c>
      <c r="K55">
        <f>IF('02_グラフ'!K66="未収集", 0, '02_グラフ'!K66)</f>
        <v>-0.4327972766756672</v>
      </c>
      <c r="L55">
        <f>IF('02_グラフ'!L66="未収集", 0, '02_グラフ'!L66)</f>
        <v>-0.53817089711296273</v>
      </c>
      <c r="M55">
        <f>IF('02_グラフ'!M66="未収集", 0, '02_グラフ'!M66)</f>
        <v>7.541646952629219E-2</v>
      </c>
      <c r="N55">
        <f>IF('02_グラフ'!N66="未収集", 0, '02_グラフ'!N66)</f>
        <v>9.0756704980842873E-2</v>
      </c>
      <c r="O55">
        <f>IF('02_グラフ'!O66="未収集", 0, '02_グラフ'!O66)</f>
        <v>-0.10587076365376805</v>
      </c>
      <c r="P55">
        <f>IF('02_グラフ'!P66="未収集", 0, '02_グラフ'!P66)</f>
        <v>4.9405014923928348E-2</v>
      </c>
      <c r="Q55">
        <f>IF('02_グラフ'!Q66="未収集", 0, '02_グラフ'!Q66)</f>
        <v>-0.22050975644082527</v>
      </c>
      <c r="R55">
        <f>IF('02_グラフ'!R66="未収集", 0, '02_グラフ'!R66)</f>
        <v>-0.46720618896082522</v>
      </c>
      <c r="S55">
        <f>IF('02_グラフ'!S66="未収集", 0, '02_グラフ'!S66)</f>
        <v>-0.32679608334069254</v>
      </c>
      <c r="T55">
        <f>IF('02_グラフ'!T66="未収集", 0, '02_グラフ'!T66)</f>
        <v>0.39319830812266843</v>
      </c>
      <c r="U55">
        <f>IF('02_グラフ'!U66="未収集", 0, '02_グラフ'!U66)</f>
        <v>0.27663211881611272</v>
      </c>
      <c r="V55">
        <f>IF('02_グラフ'!V66="未収集", 0, '02_グラフ'!V66)</f>
        <v>-0.32988079675431348</v>
      </c>
      <c r="W55">
        <f>IF('02_グラフ'!W66="未収集", 0, '02_グラフ'!W66)</f>
        <v>0.36316203273532988</v>
      </c>
    </row>
    <row r="56" spans="1:23" ht="15">
      <c r="A56" s="14">
        <v>24</v>
      </c>
      <c r="B56" s="15" t="s">
        <v>0</v>
      </c>
      <c r="C56" s="16" t="s">
        <v>217</v>
      </c>
      <c r="D56">
        <f>IF('02_グラフ'!D67="未収集", 0, '02_グラフ'!D67)</f>
        <v>0</v>
      </c>
      <c r="E56">
        <f>IF('02_グラフ'!E67="未収集", 0, '02_グラフ'!E67)</f>
        <v>0</v>
      </c>
      <c r="F56">
        <f>IF('02_グラフ'!F67="未収集", 0, '02_グラフ'!F67)</f>
        <v>0.80877682811483331</v>
      </c>
      <c r="G56">
        <f>IF('02_グラフ'!G67="未収集", 0, '02_グラフ'!G67)</f>
        <v>-0.33167255377025218</v>
      </c>
      <c r="H56">
        <f>IF('02_グラフ'!H67="未収集", 0, '02_グラフ'!H67)</f>
        <v>4.60424642423235E-3</v>
      </c>
      <c r="I56">
        <f>IF('02_グラフ'!I67="未収集", 0, '02_グラフ'!I67)</f>
        <v>-0.62141881241573338</v>
      </c>
      <c r="J56">
        <f>IF('02_グラフ'!J67="未収集", 0, '02_グラフ'!J67)</f>
        <v>-0.34287061262079843</v>
      </c>
      <c r="K56">
        <f>IF('02_グラフ'!K67="未収集", 0, '02_グラフ'!K67)</f>
        <v>0.31090221923888112</v>
      </c>
      <c r="L56">
        <f>IF('02_グラフ'!L67="未収集", 0, '02_グラフ'!L67)</f>
        <v>-3.8135434740541096E-2</v>
      </c>
      <c r="M56">
        <f>IF('02_グラフ'!M67="未収集", 0, '02_グラフ'!M67)</f>
        <v>0.27015301620685306</v>
      </c>
      <c r="N56">
        <f>IF('02_グラフ'!N67="未収集", 0, '02_グラフ'!N67)</f>
        <v>0.17198683755549432</v>
      </c>
      <c r="O56">
        <f>IF('02_グラフ'!O67="未収集", 0, '02_グラフ'!O67)</f>
        <v>-0.3697838585351278</v>
      </c>
      <c r="P56">
        <f>IF('02_グラフ'!P67="未収集", 0, '02_グラフ'!P67)</f>
        <v>-0.11125491697160061</v>
      </c>
      <c r="Q56">
        <f>IF('02_グラフ'!Q67="未収集", 0, '02_グラフ'!Q67)</f>
        <v>4.4740063252265538E-2</v>
      </c>
      <c r="R56">
        <f>IF('02_グラフ'!R67="未収集", 0, '02_グラフ'!R67)</f>
        <v>-0.20070116125750942</v>
      </c>
      <c r="S56">
        <f>IF('02_グラフ'!S67="未収集", 0, '02_グラフ'!S67)</f>
        <v>5.4455548932091924E-3</v>
      </c>
      <c r="T56">
        <f>IF('02_グラフ'!T67="未収集", 0, '02_グラフ'!T67)</f>
        <v>-0.65861114230417428</v>
      </c>
      <c r="U56">
        <f>IF('02_グラフ'!U67="未収集", 0, '02_グラフ'!U67)</f>
        <v>0.22012893045319371</v>
      </c>
      <c r="V56">
        <f>IF('02_グラフ'!V67="未収集", 0, '02_グラフ'!V67)</f>
        <v>0.66797439803121361</v>
      </c>
      <c r="W56">
        <f>IF('02_グラフ'!W67="未収集", 0, '02_グラフ'!W67)</f>
        <v>0.34197820116621147</v>
      </c>
    </row>
    <row r="57" spans="1:23" ht="15">
      <c r="A57" s="14">
        <v>25</v>
      </c>
      <c r="B57" s="15" t="s">
        <v>0</v>
      </c>
      <c r="C57" s="16" t="s">
        <v>217</v>
      </c>
      <c r="D57">
        <f>IF('02_グラフ'!D68="未収集", 0, '02_グラフ'!D68)</f>
        <v>0</v>
      </c>
      <c r="E57">
        <f>IF('02_グラフ'!E68="未収集", 0, '02_グラフ'!E68)</f>
        <v>0</v>
      </c>
      <c r="F57">
        <f>IF('02_グラフ'!F68="未収集", 0, '02_グラフ'!F68)</f>
        <v>-8.7698758764277462E-2</v>
      </c>
      <c r="G57">
        <f>IF('02_グラフ'!G68="未収集", 0, '02_グラフ'!G68)</f>
        <v>-0.30639167586988125</v>
      </c>
      <c r="H57">
        <f>IF('02_グラフ'!H68="未収集", 0, '02_グラフ'!H68)</f>
        <v>2.1340760515168644E-2</v>
      </c>
      <c r="I57">
        <f>IF('02_グラフ'!I68="未収集", 0, '02_グラフ'!I68)</f>
        <v>-0.65176479689781752</v>
      </c>
      <c r="J57">
        <f>IF('02_グラフ'!J68="未収集", 0, '02_グラフ'!J68)</f>
        <v>-0.19278935159798855</v>
      </c>
      <c r="K57">
        <f>IF('02_グラフ'!K68="未収集", 0, '02_グラフ'!K68)</f>
        <v>-8.9830112331154344E-2</v>
      </c>
      <c r="L57">
        <f>IF('02_グラフ'!L68="未収集", 0, '02_グラフ'!L68)</f>
        <v>0.32120831873455241</v>
      </c>
      <c r="M57">
        <f>IF('02_グラフ'!M68="未収集", 0, '02_グラフ'!M68)</f>
        <v>0.29373579363229485</v>
      </c>
      <c r="N57">
        <f>IF('02_グラフ'!N68="未収集", 0, '02_グラフ'!N68)</f>
        <v>-0.28742408198473557</v>
      </c>
      <c r="O57">
        <f>IF('02_グラフ'!O68="未収集", 0, '02_グラフ'!O68)</f>
        <v>-1.2797375283977452E-2</v>
      </c>
      <c r="P57">
        <f>IF('02_グラフ'!P68="未収集", 0, '02_グラフ'!P68)</f>
        <v>0.10574448767726174</v>
      </c>
      <c r="Q57">
        <f>IF('02_グラフ'!Q68="未収集", 0, '02_グラフ'!Q68)</f>
        <v>-0.19428297549613194</v>
      </c>
      <c r="R57">
        <f>IF('02_グラフ'!R68="未収集", 0, '02_グラフ'!R68)</f>
        <v>-0.32904413109477282</v>
      </c>
      <c r="S57">
        <f>IF('02_グラフ'!S68="未収集", 0, '02_グラフ'!S68)</f>
        <v>-0.24785026264958804</v>
      </c>
      <c r="T57">
        <f>IF('02_グラフ'!T68="未収集", 0, '02_グラフ'!T68)</f>
        <v>-0.55597947023186467</v>
      </c>
      <c r="U57">
        <f>IF('02_グラフ'!U68="未収集", 0, '02_グラフ'!U68)</f>
        <v>9.4309555433472303E-2</v>
      </c>
      <c r="V57">
        <f>IF('02_グラフ'!V68="未収集", 0, '02_グラフ'!V68)</f>
        <v>0.64755915420539734</v>
      </c>
      <c r="W57">
        <f>IF('02_グラフ'!W68="未収集", 0, '02_グラフ'!W68)</f>
        <v>0.27302961596416531</v>
      </c>
    </row>
    <row r="58" spans="1:23" ht="15">
      <c r="A58" s="14">
        <v>26</v>
      </c>
      <c r="B58" s="15" t="s">
        <v>0</v>
      </c>
      <c r="C58" s="16" t="s">
        <v>217</v>
      </c>
      <c r="D58">
        <f>IF('02_グラフ'!D69="未収集", 0, '02_グラフ'!D69)</f>
        <v>0</v>
      </c>
      <c r="E58">
        <f>IF('02_グラフ'!E69="未収集", 0, '02_グラフ'!E69)</f>
        <v>0</v>
      </c>
      <c r="F58">
        <f>IF('02_グラフ'!F69="未収集", 0, '02_グラフ'!F69)</f>
        <v>0.21752691836196092</v>
      </c>
      <c r="G58">
        <f>IF('02_グラフ'!G69="未収集", 0, '02_グラフ'!G69)</f>
        <v>-0.31443182338372355</v>
      </c>
      <c r="H58">
        <f>IF('02_グラフ'!H69="未収集", 0, '02_グラフ'!H69)</f>
        <v>2.6813987243458015E-2</v>
      </c>
      <c r="I58">
        <f>IF('02_グラフ'!I69="未収集", 0, '02_グラフ'!I69)</f>
        <v>-0.5758240167735974</v>
      </c>
      <c r="J58">
        <f>IF('02_グラフ'!J69="未収集", 0, '02_グラフ'!J69)</f>
        <v>-0.31016599604876249</v>
      </c>
      <c r="K58">
        <f>IF('02_グラフ'!K69="未収集", 0, '02_グラフ'!K69)</f>
        <v>0.239690541051089</v>
      </c>
      <c r="L58">
        <f>IF('02_グラフ'!L69="未収集", 0, '02_グラフ'!L69)</f>
        <v>-1.8159732994850741E-2</v>
      </c>
      <c r="M58">
        <f>IF('02_グラフ'!M69="未収集", 0, '02_グラフ'!M69)</f>
        <v>0.19207957734136272</v>
      </c>
      <c r="N58">
        <f>IF('02_グラフ'!N69="未収集", 0, '02_グラフ'!N69)</f>
        <v>-2.68431307409005E-2</v>
      </c>
      <c r="O58">
        <f>IF('02_グラフ'!O69="未収集", 0, '02_グラフ'!O69)</f>
        <v>-6.7613411029546655E-2</v>
      </c>
      <c r="P58">
        <f>IF('02_グラフ'!P69="未収集", 0, '02_グラフ'!P69)</f>
        <v>8.7845373150703565E-2</v>
      </c>
      <c r="Q58">
        <f>IF('02_グラフ'!Q69="未収集", 0, '02_グラフ'!Q69)</f>
        <v>-0.14285734070412215</v>
      </c>
      <c r="R58">
        <f>IF('02_グラフ'!R69="未収集", 0, '02_グラフ'!R69)</f>
        <v>-0.11503513129761356</v>
      </c>
      <c r="S58">
        <f>IF('02_グラフ'!S69="未収集", 0, '02_グラフ'!S69)</f>
        <v>-2.4406675505286357E-2</v>
      </c>
      <c r="T58">
        <f>IF('02_グラフ'!T69="未収集", 0, '02_グラフ'!T69)</f>
        <v>-0.66564097231575581</v>
      </c>
      <c r="U58">
        <f>IF('02_グラフ'!U69="未収集", 0, '02_グラフ'!U69)</f>
        <v>-0.15585939952339478</v>
      </c>
      <c r="V58">
        <f>IF('02_グラフ'!V69="未収集", 0, '02_グラフ'!V69)</f>
        <v>0.71190634579800149</v>
      </c>
      <c r="W58">
        <f>IF('02_グラフ'!W69="未収集", 0, '02_グラフ'!W69)</f>
        <v>-0.32819264069264087</v>
      </c>
    </row>
    <row r="59" spans="1:23" ht="15">
      <c r="A59" s="14">
        <v>27</v>
      </c>
      <c r="B59" s="15" t="s">
        <v>0</v>
      </c>
      <c r="C59" s="16" t="s">
        <v>217</v>
      </c>
      <c r="D59">
        <f>IF('02_グラフ'!D70="未収集", 0, '02_グラフ'!D70)</f>
        <v>0</v>
      </c>
      <c r="E59">
        <f>IF('02_グラフ'!E70="未収集", 0, '02_グラフ'!E70)</f>
        <v>0</v>
      </c>
      <c r="F59">
        <f>IF('02_グラフ'!F70="未収集", 0, '02_グラフ'!F70)</f>
        <v>-0.17463150122013826</v>
      </c>
      <c r="G59">
        <f>IF('02_グラフ'!G70="未収集", 0, '02_グラフ'!G70)</f>
        <v>-0.35507790580044574</v>
      </c>
      <c r="H59">
        <f>IF('02_グラフ'!H70="未収集", 0, '02_グラフ'!H70)</f>
        <v>-0.41888600657088482</v>
      </c>
      <c r="I59">
        <f>IF('02_グラフ'!I70="未収集", 0, '02_グラフ'!I70)</f>
        <v>-0.57822167837467664</v>
      </c>
      <c r="J59">
        <f>IF('02_グラフ'!J70="未収集", 0, '02_グラフ'!J70)</f>
        <v>0.14565471041789313</v>
      </c>
      <c r="K59">
        <f>IF('02_グラフ'!K70="未収集", 0, '02_グラフ'!K70)</f>
        <v>0.5096835561712808</v>
      </c>
      <c r="L59">
        <f>IF('02_グラフ'!L70="未収集", 0, '02_グラフ'!L70)</f>
        <v>0.31635405991210408</v>
      </c>
      <c r="M59">
        <f>IF('02_グラフ'!M70="未収集", 0, '02_グラフ'!M70)</f>
        <v>0.14890131023816083</v>
      </c>
      <c r="N59">
        <f>IF('02_グラフ'!N70="未収集", 0, '02_グラフ'!N70)</f>
        <v>-8.9326948525696781E-2</v>
      </c>
      <c r="O59">
        <f>IF('02_グラフ'!O70="未収集", 0, '02_グラフ'!O70)</f>
        <v>0.6086318057500395</v>
      </c>
      <c r="P59">
        <f>IF('02_グラフ'!P70="未収集", 0, '02_グラフ'!P70)</f>
        <v>0.63455577685518672</v>
      </c>
      <c r="Q59">
        <f>IF('02_グラフ'!Q70="未収集", 0, '02_グラフ'!Q70)</f>
        <v>-0.36505347099827234</v>
      </c>
      <c r="R59">
        <f>IF('02_グラフ'!R70="未収集", 0, '02_グラフ'!R70)</f>
        <v>6.6598997768755219E-2</v>
      </c>
      <c r="S59">
        <f>IF('02_グラフ'!S70="未収集", 0, '02_グラフ'!S70)</f>
        <v>7.2311364907126086E-2</v>
      </c>
      <c r="T59">
        <f>IF('02_グラフ'!T70="未収集", 0, '02_グラフ'!T70)</f>
        <v>-0.35550305038001295</v>
      </c>
      <c r="U59">
        <f>IF('02_グラフ'!U70="未収集", 0, '02_グラフ'!U70)</f>
        <v>0.44266729804247762</v>
      </c>
      <c r="V59">
        <f>IF('02_グラフ'!V70="未収集", 0, '02_グラフ'!V70)</f>
        <v>0.63819378884779998</v>
      </c>
      <c r="W59">
        <f>IF('02_グラフ'!W70="未収集", 0, '02_グラフ'!W70)</f>
        <v>0.28707421775927766</v>
      </c>
    </row>
    <row r="60" spans="1:23" ht="15">
      <c r="A60" s="14">
        <v>28</v>
      </c>
      <c r="B60" s="15" t="s">
        <v>1</v>
      </c>
      <c r="C60" s="16" t="s">
        <v>217</v>
      </c>
      <c r="D60">
        <f>IF('02_グラフ'!D71="未収集", 0, '02_グラフ'!D71)</f>
        <v>0</v>
      </c>
      <c r="E60">
        <f>IF('02_グラフ'!E71="未収集", 0, '02_グラフ'!E71)</f>
        <v>0</v>
      </c>
      <c r="F60">
        <f>IF('02_グラフ'!F71="未収集", 0, '02_グラフ'!F71)</f>
        <v>0.17938168432171325</v>
      </c>
      <c r="G60">
        <f>IF('02_グラフ'!G71="未収集", 0, '02_グラフ'!G71)</f>
        <v>-0.25587527521044695</v>
      </c>
      <c r="H60">
        <f>IF('02_グラフ'!H71="未収集", 0, '02_グラフ'!H71)</f>
        <v>6.0412706729489896E-2</v>
      </c>
      <c r="I60">
        <f>IF('02_グラフ'!I71="未収集", 0, '02_グラフ'!I71)</f>
        <v>-0.50171077714304024</v>
      </c>
      <c r="J60">
        <f>IF('02_グラフ'!J71="未収集", 0, '02_グラフ'!J71)</f>
        <v>-3.8530542603331219E-2</v>
      </c>
      <c r="K60">
        <f>IF('02_グラフ'!K71="未収集", 0, '02_グラフ'!K71)</f>
        <v>0.29694627082603453</v>
      </c>
      <c r="L60">
        <f>IF('02_グラフ'!L71="未収集", 0, '02_グラフ'!L71)</f>
        <v>7.7127047724048658E-2</v>
      </c>
      <c r="M60">
        <f>IF('02_グラフ'!M71="未収集", 0, '02_グラフ'!M71)</f>
        <v>0.21927506454689133</v>
      </c>
      <c r="N60">
        <f>IF('02_グラフ'!N71="未収集", 0, '02_グラフ'!N71)</f>
        <v>1.0393444285836662E-3</v>
      </c>
      <c r="O60">
        <f>IF('02_グラフ'!O71="未収集", 0, '02_グラフ'!O71)</f>
        <v>-3.5852491741006742E-2</v>
      </c>
      <c r="P60">
        <f>IF('02_グラフ'!P71="未収集", 0, '02_グラフ'!P71)</f>
        <v>1.7529588611848557E-2</v>
      </c>
      <c r="Q60">
        <f>IF('02_グラフ'!Q71="未収集", 0, '02_グラフ'!Q71)</f>
        <v>-0.12222492244457417</v>
      </c>
      <c r="R60">
        <f>IF('02_グラフ'!R71="未収集", 0, '02_グラフ'!R71)</f>
        <v>-0.29747142329720777</v>
      </c>
      <c r="S60">
        <f>IF('02_グラフ'!S71="未収集", 0, '02_グラフ'!S71)</f>
        <v>-0.14519226544744268</v>
      </c>
      <c r="T60">
        <f>IF('02_グラフ'!T71="未収集", 0, '02_グラフ'!T71)</f>
        <v>-0.4903807329040718</v>
      </c>
      <c r="U60">
        <f>IF('02_グラフ'!U71="未収集", 0, '02_グラフ'!U71)</f>
        <v>0.18310703755753371</v>
      </c>
      <c r="V60">
        <f>IF('02_グラフ'!V71="未収集", 0, '02_グラフ'!V71)</f>
        <v>0.5729164574478427</v>
      </c>
      <c r="W60">
        <f>IF('02_グラフ'!W71="未収集", 0, '02_グラフ'!W71)</f>
        <v>0.23475769848711442</v>
      </c>
    </row>
    <row r="61" spans="1:23" ht="15">
      <c r="A61" s="14">
        <v>29</v>
      </c>
      <c r="B61" s="15" t="s">
        <v>1</v>
      </c>
      <c r="C61" s="16" t="s">
        <v>217</v>
      </c>
      <c r="D61">
        <f>IF('02_グラフ'!D72="未収集", 0, '02_グラフ'!D72)</f>
        <v>0</v>
      </c>
      <c r="E61">
        <f>IF('02_グラフ'!E72="未収集", 0, '02_グラフ'!E72)</f>
        <v>0</v>
      </c>
      <c r="F61">
        <f>IF('02_グラフ'!F72="未収集", 0, '02_グラフ'!F72)</f>
        <v>0.11908718843835564</v>
      </c>
      <c r="G61">
        <f>IF('02_グラフ'!G72="未収集", 0, '02_グラフ'!G72)</f>
        <v>-0.31796896006267927</v>
      </c>
      <c r="H61">
        <f>IF('02_グラフ'!H72="未収集", 0, '02_グラフ'!H72)</f>
        <v>1.1353813314315286E-2</v>
      </c>
      <c r="I61">
        <f>IF('02_グラフ'!I72="未収集", 0, '02_グラフ'!I72)</f>
        <v>-0.58670635612984923</v>
      </c>
      <c r="J61">
        <f>IF('02_グラフ'!J72="未収集", 0, '02_グラフ'!J72)</f>
        <v>5.3884601577872782E-2</v>
      </c>
      <c r="K61">
        <f>IF('02_グラフ'!K72="未収集", 0, '02_グラフ'!K72)</f>
        <v>0.21173164702810099</v>
      </c>
      <c r="L61">
        <f>IF('02_グラフ'!L72="未収集", 0, '02_グラフ'!L72)</f>
        <v>0.71078114912847001</v>
      </c>
      <c r="M61">
        <f>IF('02_グラフ'!M72="未収集", 0, '02_グラフ'!M72)</f>
        <v>0.23596437973507939</v>
      </c>
      <c r="N61">
        <f>IF('02_グラフ'!N72="未収集", 0, '02_グラフ'!N72)</f>
        <v>9.3916315090296631E-3</v>
      </c>
      <c r="O61">
        <f>IF('02_グラフ'!O72="未収集", 0, '02_グラフ'!O72)</f>
        <v>8.4873360198878256E-2</v>
      </c>
      <c r="P61">
        <f>IF('02_グラフ'!P72="未収集", 0, '02_グラフ'!P72)</f>
        <v>-4.4238081944127094E-2</v>
      </c>
      <c r="Q61">
        <f>IF('02_グラフ'!Q72="未収集", 0, '02_グラフ'!Q72)</f>
        <v>-0.13721416654798468</v>
      </c>
      <c r="R61">
        <f>IF('02_グラフ'!R72="未収集", 0, '02_グラフ'!R72)</f>
        <v>-0.33320374347478499</v>
      </c>
      <c r="S61">
        <f>IF('02_グラフ'!S72="未収集", 0, '02_グラフ'!S72)</f>
        <v>-0.20043640270373647</v>
      </c>
      <c r="T61">
        <f>IF('02_グラフ'!T72="未収集", 0, '02_グラフ'!T72)</f>
        <v>-0.47961518782884383</v>
      </c>
      <c r="U61">
        <f>IF('02_グラフ'!U72="未収集", 0, '02_グラフ'!U72)</f>
        <v>0.18542014096716536</v>
      </c>
      <c r="V61">
        <f>IF('02_グラフ'!V72="未収集", 0, '02_グラフ'!V72)</f>
        <v>0.55250925072160917</v>
      </c>
      <c r="W61">
        <f>IF('02_グラフ'!W72="未収集", 0, '02_グラフ'!W72)</f>
        <v>0.36196741662580706</v>
      </c>
    </row>
    <row r="62" spans="1:23" ht="15">
      <c r="A62" s="14">
        <v>30</v>
      </c>
      <c r="B62" s="15" t="s">
        <v>1</v>
      </c>
      <c r="C62" s="16" t="s">
        <v>217</v>
      </c>
      <c r="D62">
        <f>IF('02_グラフ'!D73="未収集", 0, '02_グラフ'!D73)</f>
        <v>0</v>
      </c>
      <c r="E62">
        <f>IF('02_グラフ'!E73="未収集", 0, '02_グラフ'!E73)</f>
        <v>0</v>
      </c>
      <c r="F62">
        <f>IF('02_グラフ'!F73="未収集", 0, '02_グラフ'!F73)</f>
        <v>-9.4956031016004916E-2</v>
      </c>
      <c r="G62">
        <f>IF('02_グラフ'!G73="未収集", 0, '02_グラフ'!G73)</f>
        <v>-0.31389096874767142</v>
      </c>
      <c r="H62">
        <f>IF('02_グラフ'!H73="未収集", 0, '02_グラフ'!H73)</f>
        <v>-6.9955050326267643E-2</v>
      </c>
      <c r="I62">
        <f>IF('02_グラフ'!I73="未収集", 0, '02_グラフ'!I73)</f>
        <v>-0.52232090736785319</v>
      </c>
      <c r="J62">
        <f>IF('02_グラフ'!J73="未収集", 0, '02_グラフ'!J73)</f>
        <v>0.17860979387567844</v>
      </c>
      <c r="K62">
        <f>IF('02_グラフ'!K73="未収集", 0, '02_グラフ'!K73)</f>
        <v>0.37466129675333465</v>
      </c>
      <c r="L62">
        <f>IF('02_グラフ'!L73="未収集", 0, '02_グラフ'!L73)</f>
        <v>-0.29136950511998699</v>
      </c>
      <c r="M62">
        <f>IF('02_グラフ'!M73="未収集", 0, '02_グラフ'!M73)</f>
        <v>0.26703634842596136</v>
      </c>
      <c r="N62">
        <f>IF('02_グラフ'!N73="未収集", 0, '02_グラフ'!N73)</f>
        <v>-0.28910032719546341</v>
      </c>
      <c r="O62">
        <f>IF('02_グラフ'!O73="未収集", 0, '02_グラフ'!O73)</f>
        <v>4.6812132005061236E-2</v>
      </c>
      <c r="P62">
        <f>IF('02_グラフ'!P73="未収集", 0, '02_グラフ'!P73)</f>
        <v>3.5797089098451862E-2</v>
      </c>
      <c r="Q62">
        <f>IF('02_グラフ'!Q73="未収集", 0, '02_グラフ'!Q73)</f>
        <v>-0.27652443545924321</v>
      </c>
      <c r="R62">
        <f>IF('02_グラフ'!R73="未収集", 0, '02_グラフ'!R73)</f>
        <v>-0.62861159881487971</v>
      </c>
      <c r="S62">
        <f>IF('02_グラフ'!S73="未収集", 0, '02_グラフ'!S73)</f>
        <v>-0.53044025029098807</v>
      </c>
      <c r="T62">
        <f>IF('02_グラフ'!T73="未収集", 0, '02_グラフ'!T73)</f>
        <v>-0.44379951198645801</v>
      </c>
      <c r="U62">
        <f>IF('02_グラフ'!U73="未収集", 0, '02_グラフ'!U73)</f>
        <v>-4.7162982476655291E-2</v>
      </c>
      <c r="V62">
        <f>IF('02_グラフ'!V73="未収集", 0, '02_グラフ'!V73)</f>
        <v>0.57492940173085461</v>
      </c>
      <c r="W62">
        <f>IF('02_グラフ'!W73="未収集", 0, '02_グラフ'!W73)</f>
        <v>-5.3948582612390328E-2</v>
      </c>
    </row>
    <row r="63" spans="1:23" ht="16" thickBot="1">
      <c r="A63" s="30">
        <v>31</v>
      </c>
      <c r="B63" s="31" t="s">
        <v>0</v>
      </c>
      <c r="C63" s="16" t="s">
        <v>217</v>
      </c>
      <c r="D63">
        <f>IF('02_グラフ'!D74="未収集", 0, '02_グラフ'!D74)</f>
        <v>0</v>
      </c>
      <c r="E63">
        <f>IF('02_グラフ'!E74="未収集", 0, '02_グラフ'!E74)</f>
        <v>0</v>
      </c>
      <c r="F63">
        <f>IF('02_グラフ'!F74="未収集", 0, '02_グラフ'!F74)</f>
        <v>0.36418290839473799</v>
      </c>
      <c r="G63">
        <f>IF('02_グラフ'!G74="未収集", 0, '02_グラフ'!G74)</f>
        <v>-0.32399824811498146</v>
      </c>
      <c r="H63">
        <f>IF('02_グラフ'!H74="未収集", 0, '02_グラフ'!H74)</f>
        <v>4.0937530344575035E-2</v>
      </c>
      <c r="I63">
        <f>IF('02_グラフ'!I74="未収集", 0, '02_グラフ'!I74)</f>
        <v>-0.23191923754749366</v>
      </c>
      <c r="J63">
        <f>IF('02_グラフ'!J74="未収集", 0, '02_グラフ'!J74)</f>
        <v>-4.0217032310411738E-2</v>
      </c>
      <c r="K63">
        <f>IF('02_グラフ'!K74="未収集", 0, '02_グラフ'!K74)</f>
        <v>0.27547152260035335</v>
      </c>
      <c r="L63">
        <f>IF('02_グラフ'!L74="未収集", 0, '02_グラフ'!L74)</f>
        <v>-0.3656015904821911</v>
      </c>
      <c r="M63">
        <f>IF('02_グラフ'!M74="未収集", 0, '02_グラフ'!M74)</f>
        <v>0.49528131770045636</v>
      </c>
      <c r="N63">
        <f>IF('02_グラフ'!N74="未収集", 0, '02_グラフ'!N74)</f>
        <v>0.39775080350380482</v>
      </c>
      <c r="O63">
        <f>IF('02_グラフ'!O74="未収集", 0, '02_グラフ'!O74)</f>
        <v>0.12693156930336474</v>
      </c>
      <c r="P63">
        <f>IF('02_グラフ'!P74="未収集", 0, '02_グラフ'!P74)</f>
        <v>2.862748049419106E-2</v>
      </c>
      <c r="Q63">
        <f>IF('02_グラフ'!Q74="未収集", 0, '02_グラフ'!Q74)</f>
        <v>-0.16465813034147475</v>
      </c>
      <c r="R63">
        <f>IF('02_グラフ'!R74="未収集", 0, '02_グラフ'!R74)</f>
        <v>-0.5296153846153846</v>
      </c>
      <c r="S63">
        <f>IF('02_グラフ'!S74="未収集", 0, '02_グラフ'!S74)</f>
        <v>-0.3603078181617661</v>
      </c>
      <c r="T63">
        <f>IF('02_グラフ'!T74="未収集", 0, '02_グラフ'!T74)</f>
        <v>-0.29850826611490366</v>
      </c>
      <c r="U63">
        <f>IF('02_グラフ'!U74="未収集", 0, '02_グラフ'!U74)</f>
        <v>0.49947710168717435</v>
      </c>
      <c r="V63">
        <f>IF('02_グラフ'!V74="未収集", 0, '02_グラフ'!V74)</f>
        <v>0.75425747689366496</v>
      </c>
      <c r="W63">
        <f>IF('02_グラフ'!W74="未収集", 0, '02_グラフ'!W74)</f>
        <v>0.5318817210582647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A21-EDA2-6D49-9CF5-D2E295EA79E8}">
  <dimension ref="A1:W63"/>
  <sheetViews>
    <sheetView workbookViewId="0">
      <selection activeCell="J26" sqref="J26"/>
    </sheetView>
  </sheetViews>
  <sheetFormatPr baseColWidth="10" defaultRowHeight="13"/>
  <sheetData>
    <row r="1" spans="1:23" ht="14">
      <c r="A1" s="16" t="s">
        <v>169</v>
      </c>
      <c r="B1" s="16" t="s">
        <v>170</v>
      </c>
      <c r="C1" s="16" t="s">
        <v>216</v>
      </c>
      <c r="D1" s="9" t="str">
        <f>IF('02_グラフ'!D4="唾液（kU/l）","saliva(kU/l)",'02_グラフ'!D4)</f>
        <v>saliva(kU/l)</v>
      </c>
      <c r="E1" s="9" t="str">
        <f>IF('02_グラフ'!E4="不安（80点中）","anxiety(/80)",'02_グラフ'!E4)</f>
        <v>anxiety(/80)</v>
      </c>
      <c r="F1" s="9" t="str">
        <f>IF('02_グラフ'!F4="不安（80点中）","anxiety(/80)",'02_グラフ'!F4)</f>
        <v>RRI</v>
      </c>
      <c r="G1" s="9" t="str">
        <f>IF('02_グラフ'!G4="不安（80点中）","anxiety(/80)",'02_グラフ'!G4)</f>
        <v>LF</v>
      </c>
      <c r="H1" s="9" t="str">
        <f>IF('02_グラフ'!H4="不安（80点中）","anxiety(/80)",'02_グラフ'!H4)</f>
        <v>HF</v>
      </c>
      <c r="I1" s="9" t="str">
        <f>IF('02_グラフ'!I4="不安（80点中）","anxiety(/80)",'02_グラフ'!I4)</f>
        <v>LF/HF</v>
      </c>
      <c r="J1" s="9" t="str">
        <f>IF('02_グラフ'!J4="不安（80点中）","anxiety(/80)",'02_グラフ'!J4)</f>
        <v>LF/(LF+HF)</v>
      </c>
      <c r="K1" s="9" t="str">
        <f>IF('02_グラフ'!K4="不安（80点中）","anxiety(/80)",'02_グラフ'!K4)</f>
        <v>Temp</v>
      </c>
      <c r="L1" s="9" t="str">
        <f>IF('02_グラフ'!L4="不安（80点中）","anxiety(/80)",'02_グラフ'!L4)</f>
        <v>Acc_x</v>
      </c>
      <c r="M1" s="9" t="str">
        <f>IF('02_グラフ'!M4="不安（80点中）","anxiety(/80)",'02_グラフ'!M4)</f>
        <v>Acc_y</v>
      </c>
      <c r="N1" s="9" t="str">
        <f>IF('02_グラフ'!N4="不安（80点中）","anxiety(/80)",'02_グラフ'!N4)</f>
        <v>Acc_z</v>
      </c>
      <c r="O1" s="9" t="str">
        <f>IF('02_グラフ'!O4="不安（80点中）","anxiety(/80)",'02_グラフ'!O4)</f>
        <v>CVRR</v>
      </c>
      <c r="P1" s="9" t="str">
        <f>IF('02_グラフ'!P4="不安（80点中）","anxiety(/80)",'02_グラフ'!P4)</f>
        <v>SDNN</v>
      </c>
      <c r="Q1" s="9" t="str">
        <f>IF('02_グラフ'!Q4="不安（80点中）","anxiety(/80)",'02_グラフ'!Q4)</f>
        <v>RMSSD</v>
      </c>
      <c r="R1" s="9" t="str">
        <f>IF('02_グラフ'!R4="不安（80点中）","anxiety(/80)",'02_グラフ'!R4)</f>
        <v>NN50</v>
      </c>
      <c r="S1" s="9" t="str">
        <f>IF('02_グラフ'!S4="不安（80点中）","anxiety(/80)",'02_グラフ'!S4)</f>
        <v>pNN50</v>
      </c>
      <c r="T1" s="9" t="str">
        <f>IF('02_グラフ'!T4="不安（80点中）","anxiety(/80)",'02_グラフ'!T4)</f>
        <v>AC</v>
      </c>
      <c r="U1" s="9" t="str">
        <f>IF('02_グラフ'!U4="不安（80点中）","anxiety(/80)",'02_グラフ'!U4)</f>
        <v>ACAnchor</v>
      </c>
      <c r="V1" s="9" t="str">
        <f>IF('02_グラフ'!V4="不安（80点中）","anxiety(/80)",'02_グラフ'!V4)</f>
        <v>DC</v>
      </c>
      <c r="W1" s="9" t="str">
        <f>IF('02_グラフ'!W4="不安（80点中）","anxiety(/80)",'02_グラフ'!W4)</f>
        <v>DCAnchor</v>
      </c>
    </row>
    <row r="2" spans="1:23" ht="15">
      <c r="A2" s="14">
        <v>1</v>
      </c>
      <c r="B2" s="15" t="s">
        <v>1</v>
      </c>
      <c r="C2" s="82" t="s">
        <v>216</v>
      </c>
      <c r="D2" s="81">
        <f>'01_2dvs3d'!AC217</f>
        <v>-0.31311490033002343</v>
      </c>
      <c r="E2" s="20">
        <f>'01_2dvs3d'!AD217</f>
        <v>0.26656555197481119</v>
      </c>
      <c r="F2" s="20">
        <f>'01_2dvs3d'!AE217</f>
        <v>-2.5457810453708869</v>
      </c>
      <c r="G2" s="20">
        <f>'01_2dvs3d'!AF217</f>
        <v>-0.52903710967209405</v>
      </c>
      <c r="H2" s="20">
        <f>'01_2dvs3d'!AG217</f>
        <v>-0.60735252618622426</v>
      </c>
      <c r="I2" s="20">
        <f>'01_2dvs3d'!AH217</f>
        <v>2.744001926080164E-2</v>
      </c>
      <c r="J2" s="20">
        <f>'01_2dvs3d'!AI217</f>
        <v>0.17182725976081473</v>
      </c>
      <c r="K2" s="20">
        <f>'01_2dvs3d'!AJ217</f>
        <v>-4.3944239959767817E-2</v>
      </c>
      <c r="L2" s="20">
        <f>'01_2dvs3d'!AK217</f>
        <v>-0.27207706821066113</v>
      </c>
      <c r="M2" s="20">
        <f>'01_2dvs3d'!AL217</f>
        <v>-5.1343770081271278E-2</v>
      </c>
      <c r="N2" s="20">
        <f>'01_2dvs3d'!AM217</f>
        <v>0.16215055813718143</v>
      </c>
      <c r="O2" s="20">
        <f>'01_2dvs3d'!AN217</f>
        <v>-1.2351786666103128</v>
      </c>
      <c r="P2" s="20">
        <f>'01_2dvs3d'!AO217</f>
        <v>-1.8889928104478253</v>
      </c>
      <c r="Q2" s="20">
        <f>'01_2dvs3d'!AP217</f>
        <v>-1.3596022809583563</v>
      </c>
      <c r="R2" s="20">
        <f>'01_2dvs3d'!AQ217</f>
        <v>-1.8185562447805288</v>
      </c>
      <c r="S2" s="20">
        <f>'01_2dvs3d'!AR217</f>
        <v>-1.9712046614102774</v>
      </c>
      <c r="T2" s="20">
        <f>'01_2dvs3d'!AS217</f>
        <v>-0.41915921423728458</v>
      </c>
      <c r="U2" s="20">
        <f>'01_2dvs3d'!AT217</f>
        <v>-0.53862269981040634</v>
      </c>
      <c r="V2" s="20">
        <f>'01_2dvs3d'!AU217</f>
        <v>-1.5508517536725469E-2</v>
      </c>
      <c r="W2" s="20">
        <f>'01_2dvs3d'!AV217</f>
        <v>-0.56751703912227558</v>
      </c>
    </row>
    <row r="3" spans="1:23" ht="15">
      <c r="A3" s="14">
        <v>2</v>
      </c>
      <c r="B3" s="15" t="s">
        <v>1</v>
      </c>
      <c r="C3" s="82" t="s">
        <v>216</v>
      </c>
      <c r="D3" s="17">
        <f>'01_2dvs3d'!AC218</f>
        <v>1.8913421471185194</v>
      </c>
      <c r="E3" s="61">
        <f>'01_2dvs3d'!AD218</f>
        <v>0.60358588711929018</v>
      </c>
      <c r="F3" s="61">
        <f>'01_2dvs3d'!AE218</f>
        <v>1.781612438450352</v>
      </c>
      <c r="G3" s="61">
        <f>'01_2dvs3d'!AF218</f>
        <v>0.17618002418847561</v>
      </c>
      <c r="H3" s="61">
        <f>'01_2dvs3d'!AG218</f>
        <v>0.27043094423203573</v>
      </c>
      <c r="I3" s="61">
        <f>'01_2dvs3d'!AH218</f>
        <v>-0.63091179467962</v>
      </c>
      <c r="J3" s="61">
        <f>'01_2dvs3d'!AI218</f>
        <v>-1.4288043017253165</v>
      </c>
      <c r="K3" s="61">
        <f>'01_2dvs3d'!AJ218</f>
        <v>1.5217966090136306</v>
      </c>
      <c r="L3" s="61">
        <f>'01_2dvs3d'!AK218</f>
        <v>-0.14412964025141956</v>
      </c>
      <c r="M3" s="61">
        <f>'01_2dvs3d'!AL218</f>
        <v>2.6907623928131841E-3</v>
      </c>
      <c r="N3" s="61">
        <f>'01_2dvs3d'!AM218</f>
        <v>0.25528333528782549</v>
      </c>
      <c r="O3" s="61">
        <f>'01_2dvs3d'!AN218</f>
        <v>1.5127839364639994</v>
      </c>
      <c r="P3" s="61">
        <f>'01_2dvs3d'!AO218</f>
        <v>0.5554843381434591</v>
      </c>
      <c r="Q3" s="61">
        <f>'01_2dvs3d'!AP218</f>
        <v>0.30664110624420338</v>
      </c>
      <c r="R3" s="61">
        <f>'01_2dvs3d'!AQ218</f>
        <v>0.61334751789417075</v>
      </c>
      <c r="S3" s="61">
        <f>'01_2dvs3d'!AR218</f>
        <v>0.45308242770902979</v>
      </c>
      <c r="T3" s="61">
        <f>'01_2dvs3d'!AS218</f>
        <v>7.7416646735276595E-2</v>
      </c>
      <c r="U3" s="61">
        <f>'01_2dvs3d'!AT218</f>
        <v>0.95046813411454778</v>
      </c>
      <c r="V3" s="61">
        <f>'01_2dvs3d'!AU218</f>
        <v>0.43547345388383829</v>
      </c>
      <c r="W3" s="61">
        <f>'01_2dvs3d'!AV218</f>
        <v>1.3121650899052053</v>
      </c>
    </row>
    <row r="4" spans="1:23" ht="15">
      <c r="A4" s="14">
        <v>3</v>
      </c>
      <c r="B4" s="15" t="s">
        <v>1</v>
      </c>
      <c r="C4" s="82" t="s">
        <v>216</v>
      </c>
      <c r="D4" s="17">
        <f>'01_2dvs3d'!AC219</f>
        <v>7.0121444915899611E-2</v>
      </c>
      <c r="E4" s="61">
        <f>'01_2dvs3d'!AD219</f>
        <v>-0.65527744850507275</v>
      </c>
      <c r="F4" s="61">
        <f>'01_2dvs3d'!AE219</f>
        <v>0.87415776827296898</v>
      </c>
      <c r="G4" s="61">
        <f>'01_2dvs3d'!AF219</f>
        <v>0.26997150339712961</v>
      </c>
      <c r="H4" s="61">
        <f>'01_2dvs3d'!AG219</f>
        <v>0.73545910229091915</v>
      </c>
      <c r="I4" s="61">
        <f>'01_2dvs3d'!AH219</f>
        <v>0.36144164700031345</v>
      </c>
      <c r="J4" s="61">
        <f>'01_2dvs3d'!AI219</f>
        <v>0.5830388036189047</v>
      </c>
      <c r="K4" s="61">
        <f>'01_2dvs3d'!AJ219</f>
        <v>-0.14639659083368967</v>
      </c>
      <c r="L4" s="61">
        <f>'01_2dvs3d'!AK219</f>
        <v>-9.2699116412708893E-4</v>
      </c>
      <c r="M4" s="61">
        <f>'01_2dvs3d'!AL219</f>
        <v>-5.8959732661761882E-2</v>
      </c>
      <c r="N4" s="61">
        <f>'01_2dvs3d'!AM219</f>
        <v>-0.39192374515012363</v>
      </c>
      <c r="O4" s="61">
        <f>'01_2dvs3d'!AN219</f>
        <v>0.79062692707732751</v>
      </c>
      <c r="P4" s="61">
        <f>'01_2dvs3d'!AO219</f>
        <v>0.89231905859666982</v>
      </c>
      <c r="Q4" s="61">
        <f>'01_2dvs3d'!AP219</f>
        <v>1.1033123647311367</v>
      </c>
      <c r="R4" s="61">
        <f>'01_2dvs3d'!AQ219</f>
        <v>1.0323274306346941</v>
      </c>
      <c r="S4" s="61">
        <f>'01_2dvs3d'!AR219</f>
        <v>1.5334005482721635</v>
      </c>
      <c r="T4" s="61">
        <f>'01_2dvs3d'!AS219</f>
        <v>0.19640462455634888</v>
      </c>
      <c r="U4" s="61">
        <f>'01_2dvs3d'!AT219</f>
        <v>-0.58861123678613425</v>
      </c>
      <c r="V4" s="61">
        <f>'01_2dvs3d'!AU219</f>
        <v>-0.21099034183536339</v>
      </c>
      <c r="W4" s="61">
        <f>'01_2dvs3d'!AV219</f>
        <v>-0.45776849127994668</v>
      </c>
    </row>
    <row r="5" spans="1:23" ht="15">
      <c r="A5" s="14">
        <v>4</v>
      </c>
      <c r="B5" s="15" t="s">
        <v>1</v>
      </c>
      <c r="C5" s="82" t="s">
        <v>216</v>
      </c>
      <c r="D5" s="17">
        <f>'01_2dvs3d'!AC220</f>
        <v>2.6898454288569127</v>
      </c>
      <c r="E5" s="61">
        <f>'01_2dvs3d'!AD220</f>
        <v>9.4757186296426488E-2</v>
      </c>
      <c r="F5" s="61">
        <f>'01_2dvs3d'!AE220</f>
        <v>0.23313646194188753</v>
      </c>
      <c r="G5" s="61">
        <f>'01_2dvs3d'!AF220</f>
        <v>5.8274121617654382</v>
      </c>
      <c r="H5" s="61">
        <f>'01_2dvs3d'!AG220</f>
        <v>5.0815207173329808</v>
      </c>
      <c r="I5" s="61">
        <f>'01_2dvs3d'!AH220</f>
        <v>1.3596411339124173</v>
      </c>
      <c r="J5" s="61">
        <f>'01_2dvs3d'!AI220</f>
        <v>1.6375364935747625</v>
      </c>
      <c r="K5" s="61">
        <f>'01_2dvs3d'!AJ220</f>
        <v>0.54323577374643994</v>
      </c>
      <c r="L5" s="61">
        <f>'01_2dvs3d'!AK220</f>
        <v>-0.55986123906458429</v>
      </c>
      <c r="M5" s="61">
        <f>'01_2dvs3d'!AL220</f>
        <v>0.90992687596168742</v>
      </c>
      <c r="N5" s="61">
        <f>'01_2dvs3d'!AM220</f>
        <v>-1.7320930344794498</v>
      </c>
      <c r="O5" s="61">
        <f>'01_2dvs3d'!AN220</f>
        <v>0.75425599522987641</v>
      </c>
      <c r="P5" s="61">
        <f>'01_2dvs3d'!AO220</f>
        <v>1.3751000421519937</v>
      </c>
      <c r="Q5" s="61">
        <f>'01_2dvs3d'!AP220</f>
        <v>3.5070945320309623</v>
      </c>
      <c r="R5" s="61">
        <f>'01_2dvs3d'!AQ220</f>
        <v>1.1569417146161685</v>
      </c>
      <c r="S5" s="61">
        <f>'01_2dvs3d'!AR220</f>
        <v>1.4548702801143722</v>
      </c>
      <c r="T5" s="61">
        <f>'01_2dvs3d'!AS220</f>
        <v>0.35188866103767669</v>
      </c>
      <c r="U5" s="61">
        <f>'01_2dvs3d'!AT220</f>
        <v>-5.7487737607719858E-3</v>
      </c>
      <c r="V5" s="61">
        <f>'01_2dvs3d'!AU220</f>
        <v>-0.11742948133738362</v>
      </c>
      <c r="W5" s="61">
        <f>'01_2dvs3d'!AV220</f>
        <v>-0.24812020345915523</v>
      </c>
    </row>
    <row r="6" spans="1:23" ht="15">
      <c r="A6" s="14">
        <v>5</v>
      </c>
      <c r="B6" s="15" t="s">
        <v>1</v>
      </c>
      <c r="C6" s="82" t="s">
        <v>216</v>
      </c>
      <c r="D6" s="17">
        <f>'01_2dvs3d'!AC221</f>
        <v>1.0850620083770899</v>
      </c>
      <c r="E6" s="61">
        <f>'01_2dvs3d'!AD221</f>
        <v>0.77209605469152964</v>
      </c>
      <c r="F6" s="61">
        <f>'01_2dvs3d'!AE221</f>
        <v>0.24299473934552576</v>
      </c>
      <c r="G6" s="61">
        <f>'01_2dvs3d'!AF221</f>
        <v>0.5759588798663724</v>
      </c>
      <c r="H6" s="61">
        <f>'01_2dvs3d'!AG221</f>
        <v>0.33452832549324463</v>
      </c>
      <c r="I6" s="61">
        <f>'01_2dvs3d'!AH221</f>
        <v>-0.12943580428402035</v>
      </c>
      <c r="J6" s="61">
        <f>'01_2dvs3d'!AI221</f>
        <v>1.2252694733261942</v>
      </c>
      <c r="K6" s="61">
        <f>'01_2dvs3d'!AJ221</f>
        <v>-2.9350329077253212E-2</v>
      </c>
      <c r="L6" s="61">
        <f>'01_2dvs3d'!AK221</f>
        <v>1.1290622662651462</v>
      </c>
      <c r="M6" s="61">
        <f>'01_2dvs3d'!AL221</f>
        <v>-0.3063877636350909</v>
      </c>
      <c r="N6" s="61">
        <f>'01_2dvs3d'!AM221</f>
        <v>-0.78787332729787241</v>
      </c>
      <c r="O6" s="61">
        <f>'01_2dvs3d'!AN221</f>
        <v>0.88869963596299617</v>
      </c>
      <c r="P6" s="61">
        <f>'01_2dvs3d'!AO221</f>
        <v>0.72031979750904784</v>
      </c>
      <c r="Q6" s="61">
        <f>'01_2dvs3d'!AP221</f>
        <v>0.1167189877417345</v>
      </c>
      <c r="R6" s="61">
        <f>'01_2dvs3d'!AQ221</f>
        <v>0.15537405661791137</v>
      </c>
      <c r="S6" s="61">
        <f>'01_2dvs3d'!AR221</f>
        <v>0.17585139207058376</v>
      </c>
      <c r="T6" s="61">
        <f>'01_2dvs3d'!AS221</f>
        <v>0.59715224954868429</v>
      </c>
      <c r="U6" s="61">
        <f>'01_2dvs3d'!AT221</f>
        <v>0.24348686033158273</v>
      </c>
      <c r="V6" s="61">
        <f>'01_2dvs3d'!AU221</f>
        <v>-0.62293851714682091</v>
      </c>
      <c r="W6" s="61">
        <f>'01_2dvs3d'!AV221</f>
        <v>0.17350621456168483</v>
      </c>
    </row>
    <row r="7" spans="1:23" ht="15">
      <c r="A7" s="14">
        <v>6</v>
      </c>
      <c r="B7" s="15" t="s">
        <v>0</v>
      </c>
      <c r="C7" s="82" t="s">
        <v>216</v>
      </c>
      <c r="D7" s="17">
        <f>'01_2dvs3d'!AC222</f>
        <v>3.8090853669352054E-2</v>
      </c>
      <c r="E7" s="61">
        <f>'01_2dvs3d'!AD222</f>
        <v>0.15092029815018826</v>
      </c>
      <c r="F7" s="61">
        <f>'01_2dvs3d'!AE222</f>
        <v>-1.0674548136407747</v>
      </c>
      <c r="G7" s="61">
        <f>'01_2dvs3d'!AF222</f>
        <v>-0.15352557589244278</v>
      </c>
      <c r="H7" s="61">
        <f>'01_2dvs3d'!AG222</f>
        <v>0.23342607558762526</v>
      </c>
      <c r="I7" s="61">
        <f>'01_2dvs3d'!AH222</f>
        <v>-0.41750019044322917</v>
      </c>
      <c r="J7" s="61">
        <f>'01_2dvs3d'!AI222</f>
        <v>-0.30606338326073507</v>
      </c>
      <c r="K7" s="61">
        <f>'01_2dvs3d'!AJ222</f>
        <v>0.41775136374686667</v>
      </c>
      <c r="L7" s="61">
        <f>'01_2dvs3d'!AK222</f>
        <v>-0.45784365080008993</v>
      </c>
      <c r="M7" s="61">
        <f>'01_2dvs3d'!AL222</f>
        <v>-9.7659083630486643E-2</v>
      </c>
      <c r="N7" s="61">
        <f>'01_2dvs3d'!AM222</f>
        <v>-1.4805126362545862</v>
      </c>
      <c r="O7" s="61">
        <f>'01_2dvs3d'!AN222</f>
        <v>-1.3954094681707607E-2</v>
      </c>
      <c r="P7" s="61">
        <f>'01_2dvs3d'!AO222</f>
        <v>0.34435417131246882</v>
      </c>
      <c r="Q7" s="61">
        <f>'01_2dvs3d'!AP222</f>
        <v>-0.41903409404203351</v>
      </c>
      <c r="R7" s="61">
        <f>'01_2dvs3d'!AQ222</f>
        <v>-0.57406411829459969</v>
      </c>
      <c r="S7" s="61">
        <f>'01_2dvs3d'!AR222</f>
        <v>-0.37357478641034464</v>
      </c>
      <c r="T7" s="61">
        <f>'01_2dvs3d'!AS222</f>
        <v>-0.36260802466228143</v>
      </c>
      <c r="U7" s="61">
        <f>'01_2dvs3d'!AT222</f>
        <v>0.65914505746813068</v>
      </c>
      <c r="V7" s="61">
        <f>'01_2dvs3d'!AU222</f>
        <v>0.38715881004686348</v>
      </c>
      <c r="W7" s="61">
        <f>'01_2dvs3d'!AV222</f>
        <v>0.62995527788269989</v>
      </c>
    </row>
    <row r="8" spans="1:23" ht="15">
      <c r="A8" s="14">
        <v>7</v>
      </c>
      <c r="B8" s="15" t="s">
        <v>0</v>
      </c>
      <c r="C8" s="82" t="s">
        <v>216</v>
      </c>
      <c r="D8" s="17">
        <f>'01_2dvs3d'!AC223</f>
        <v>-0.64445152795098104</v>
      </c>
      <c r="E8" s="61">
        <f>'01_2dvs3d'!AD223</f>
        <v>-0.45703141795014129</v>
      </c>
      <c r="F8" s="61">
        <f>'01_2dvs3d'!AE223</f>
        <v>-0.57160049230857979</v>
      </c>
      <c r="G8" s="61">
        <f>'01_2dvs3d'!AF223</f>
        <v>-0.15470156143324928</v>
      </c>
      <c r="H8" s="61">
        <f>'01_2dvs3d'!AG223</f>
        <v>0.14150649436674562</v>
      </c>
      <c r="I8" s="61">
        <f>'01_2dvs3d'!AH223</f>
        <v>-0.79433792358808641</v>
      </c>
      <c r="J8" s="61">
        <f>'01_2dvs3d'!AI223</f>
        <v>-1.0280021538091773</v>
      </c>
      <c r="K8" s="61">
        <f>'01_2dvs3d'!AJ223</f>
        <v>-0.78203922634521272</v>
      </c>
      <c r="L8" s="61">
        <f>'01_2dvs3d'!AK223</f>
        <v>-0.82943063228480718</v>
      </c>
      <c r="M8" s="61">
        <f>'01_2dvs3d'!AL223</f>
        <v>-5.1343770081271278E-2</v>
      </c>
      <c r="N8" s="61">
        <f>'01_2dvs3d'!AM223</f>
        <v>0.69040890779233333</v>
      </c>
      <c r="O8" s="61">
        <f>'01_2dvs3d'!AN223</f>
        <v>-1.5014467791286084</v>
      </c>
      <c r="P8" s="61">
        <f>'01_2dvs3d'!AO223</f>
        <v>-0.8011245751351137</v>
      </c>
      <c r="Q8" s="61">
        <f>'01_2dvs3d'!AP223</f>
        <v>0.44710686681016021</v>
      </c>
      <c r="R8" s="61">
        <f>'01_2dvs3d'!AQ223</f>
        <v>0.6885149499527522</v>
      </c>
      <c r="S8" s="61">
        <f>'01_2dvs3d'!AR223</f>
        <v>0.74181990565804901</v>
      </c>
      <c r="T8" s="61">
        <f>'01_2dvs3d'!AS223</f>
        <v>0.37235549388771838</v>
      </c>
      <c r="U8" s="61">
        <f>'01_2dvs3d'!AT223</f>
        <v>-5.8536386630783227E-2</v>
      </c>
      <c r="V8" s="61">
        <f>'01_2dvs3d'!AU223</f>
        <v>-0.25567132503466578</v>
      </c>
      <c r="W8" s="61">
        <f>'01_2dvs3d'!AV223</f>
        <v>-1.9067450935076113E-2</v>
      </c>
    </row>
    <row r="9" spans="1:23" ht="15">
      <c r="A9" s="14">
        <v>8</v>
      </c>
      <c r="B9" s="15" t="s">
        <v>0</v>
      </c>
      <c r="C9" s="82" t="s">
        <v>216</v>
      </c>
      <c r="D9" s="17">
        <f>'01_2dvs3d'!AC224</f>
        <v>-1.840614119228722</v>
      </c>
      <c r="E9" s="61">
        <f>'01_2dvs3d'!AD224</f>
        <v>8.1533145855414269E-2</v>
      </c>
      <c r="F9" s="61">
        <f>'01_2dvs3d'!AE224</f>
        <v>-0.44335847798304917</v>
      </c>
      <c r="G9" s="61">
        <f>'01_2dvs3d'!AF224</f>
        <v>1.493912309832494</v>
      </c>
      <c r="H9" s="61">
        <f>'01_2dvs3d'!AG224</f>
        <v>1.3991528988766242</v>
      </c>
      <c r="I9" s="61">
        <f>'01_2dvs3d'!AH224</f>
        <v>0.77176905076937619</v>
      </c>
      <c r="J9" s="61">
        <f>'01_2dvs3d'!AI224</f>
        <v>1.7962506306836965</v>
      </c>
      <c r="K9" s="61">
        <f>'01_2dvs3d'!AJ224</f>
        <v>-0.6238660042081382</v>
      </c>
      <c r="L9" s="61">
        <f>'01_2dvs3d'!AK224</f>
        <v>0.2183499524164477</v>
      </c>
      <c r="M9" s="61">
        <f>'01_2dvs3d'!AL224</f>
        <v>-0.33236883673280637</v>
      </c>
      <c r="N9" s="61">
        <f>'01_2dvs3d'!AM224</f>
        <v>-1.7269517549236973E-2</v>
      </c>
      <c r="O9" s="61">
        <f>'01_2dvs3d'!AN224</f>
        <v>1.1497878043272736E-2</v>
      </c>
      <c r="P9" s="61">
        <f>'01_2dvs3d'!AO224</f>
        <v>0.7414550421734124</v>
      </c>
      <c r="Q9" s="61">
        <f>'01_2dvs3d'!AP224</f>
        <v>1.1893321505908967</v>
      </c>
      <c r="R9" s="61">
        <f>'01_2dvs3d'!AQ224</f>
        <v>0.72053962956371709</v>
      </c>
      <c r="S9" s="61">
        <f>'01_2dvs3d'!AR224</f>
        <v>0.75201713302644546</v>
      </c>
      <c r="T9" s="61">
        <f>'01_2dvs3d'!AS224</f>
        <v>4.5961009419479004E-2</v>
      </c>
      <c r="U9" s="61">
        <f>'01_2dvs3d'!AT224</f>
        <v>0.17744857620710897</v>
      </c>
      <c r="V9" s="61">
        <f>'01_2dvs3d'!AU224</f>
        <v>-0.20596666624444915</v>
      </c>
      <c r="W9" s="61">
        <f>'01_2dvs3d'!AV224</f>
        <v>0.24840107204586848</v>
      </c>
    </row>
    <row r="10" spans="1:23" ht="15">
      <c r="A10" s="14">
        <v>9</v>
      </c>
      <c r="B10" s="15" t="s">
        <v>0</v>
      </c>
      <c r="C10" s="82" t="s">
        <v>216</v>
      </c>
      <c r="D10" s="17">
        <f>'01_2dvs3d'!AC225</f>
        <v>-0.20266935778970419</v>
      </c>
      <c r="E10" s="61">
        <f>'01_2dvs3d'!AD225</f>
        <v>-0.98238235732016221</v>
      </c>
      <c r="F10" s="61">
        <f>'01_2dvs3d'!AE225</f>
        <v>0.83685888762824401</v>
      </c>
      <c r="G10" s="61">
        <f>'01_2dvs3d'!AF225</f>
        <v>0.414763691855776</v>
      </c>
      <c r="H10" s="61">
        <f>'01_2dvs3d'!AG225</f>
        <v>0.17175254088563652</v>
      </c>
      <c r="I10" s="61">
        <f>'01_2dvs3d'!AH225</f>
        <v>0.31477787507560917</v>
      </c>
      <c r="J10" s="61">
        <f>'01_2dvs3d'!AI225</f>
        <v>0.32487858045165952</v>
      </c>
      <c r="K10" s="61">
        <f>'01_2dvs3d'!AJ225</f>
        <v>0.20731955473569486</v>
      </c>
      <c r="L10" s="61">
        <f>'01_2dvs3d'!AK225</f>
        <v>0.73620677210582564</v>
      </c>
      <c r="M10" s="61">
        <f>'01_2dvs3d'!AL225</f>
        <v>-4.3624551156402402E-2</v>
      </c>
      <c r="N10" s="61">
        <f>'01_2dvs3d'!AM225</f>
        <v>0.78354168494297738</v>
      </c>
      <c r="O10" s="61">
        <f>'01_2dvs3d'!AN225</f>
        <v>-1.1454192891249604E-2</v>
      </c>
      <c r="P10" s="61">
        <f>'01_2dvs3d'!AO225</f>
        <v>-7.1556110230112768E-2</v>
      </c>
      <c r="Q10" s="61">
        <f>'01_2dvs3d'!AP225</f>
        <v>-0.39790315547313548</v>
      </c>
      <c r="R10" s="61">
        <f>'01_2dvs3d'!AQ225</f>
        <v>-1.7472072060690014E-2</v>
      </c>
      <c r="S10" s="61">
        <f>'01_2dvs3d'!AR225</f>
        <v>4.1751920915782392E-2</v>
      </c>
      <c r="T10" s="61">
        <f>'01_2dvs3d'!AS225</f>
        <v>0.1627728650461806</v>
      </c>
      <c r="U10" s="61">
        <f>'01_2dvs3d'!AT225</f>
        <v>8.1388546658554883E-2</v>
      </c>
      <c r="V10" s="61">
        <f>'01_2dvs3d'!AU225</f>
        <v>-0.26391000453969993</v>
      </c>
      <c r="W10" s="61">
        <f>'01_2dvs3d'!AV225</f>
        <v>-5.166190811871918E-2</v>
      </c>
    </row>
    <row r="11" spans="1:23" ht="15">
      <c r="A11" s="14">
        <v>10</v>
      </c>
      <c r="B11" s="15" t="s">
        <v>0</v>
      </c>
      <c r="C11" s="82" t="s">
        <v>216</v>
      </c>
      <c r="D11" s="17">
        <f>'01_2dvs3d'!AC226</f>
        <v>0.10766739374018824</v>
      </c>
      <c r="E11" s="61">
        <f>'01_2dvs3d'!AD226</f>
        <v>0.56724321191883087</v>
      </c>
      <c r="F11" s="61">
        <f>'01_2dvs3d'!AE226</f>
        <v>1.9433821112941276</v>
      </c>
      <c r="G11" s="61">
        <f>'01_2dvs3d'!AF226</f>
        <v>0.36522885934538057</v>
      </c>
      <c r="H11" s="61">
        <f>'01_2dvs3d'!AG226</f>
        <v>-6.291496202090896E-2</v>
      </c>
      <c r="I11" s="61">
        <f>'01_2dvs3d'!AH226</f>
        <v>1.6434992287709358</v>
      </c>
      <c r="J11" s="61">
        <f>'01_2dvs3d'!AI226</f>
        <v>1.6829747383406692</v>
      </c>
      <c r="K11" s="61">
        <f>'01_2dvs3d'!AJ226</f>
        <v>-1.3424060975233409E-3</v>
      </c>
      <c r="L11" s="61">
        <f>'01_2dvs3d'!AK226</f>
        <v>-0.41221252818058574</v>
      </c>
      <c r="M11" s="61">
        <f>'01_2dvs3d'!AL226</f>
        <v>0.24198654906375827</v>
      </c>
      <c r="N11" s="61">
        <f>'01_2dvs3d'!AM226</f>
        <v>-0.1187250924437335</v>
      </c>
      <c r="O11" s="61">
        <f>'01_2dvs3d'!AN226</f>
        <v>-4.2205208966073222E-2</v>
      </c>
      <c r="P11" s="61">
        <f>'01_2dvs3d'!AO226</f>
        <v>-0.58029005391932831</v>
      </c>
      <c r="Q11" s="61">
        <f>'01_2dvs3d'!AP226</f>
        <v>4.4194980002430662E-2</v>
      </c>
      <c r="R11" s="61">
        <f>'01_2dvs3d'!AQ226</f>
        <v>0.13286279205647278</v>
      </c>
      <c r="S11" s="61">
        <f>'01_2dvs3d'!AR226</f>
        <v>0.13943955066055125</v>
      </c>
      <c r="T11" s="61">
        <f>'01_2dvs3d'!AS226</f>
        <v>1.8568395786904723E-2</v>
      </c>
      <c r="U11" s="61">
        <f>'01_2dvs3d'!AT226</f>
        <v>-1.0074910076701715</v>
      </c>
      <c r="V11" s="61">
        <f>'01_2dvs3d'!AU226</f>
        <v>9.6300100710161818E-2</v>
      </c>
      <c r="W11" s="61">
        <f>'01_2dvs3d'!AV226</f>
        <v>-0.87656502729520258</v>
      </c>
    </row>
    <row r="12" spans="1:23" ht="15">
      <c r="A12" s="14">
        <v>11</v>
      </c>
      <c r="B12" s="15" t="s">
        <v>1</v>
      </c>
      <c r="C12" s="82" t="s">
        <v>216</v>
      </c>
      <c r="D12" s="17">
        <f>'01_2dvs3d'!AC227</f>
        <v>-0.25789212905986381</v>
      </c>
      <c r="E12" s="61">
        <f>'01_2dvs3d'!AD227</f>
        <v>-7.7061595387435289E-2</v>
      </c>
      <c r="F12" s="61">
        <f>'01_2dvs3d'!AE227</f>
        <v>-0.36385485421272845</v>
      </c>
      <c r="G12" s="61">
        <f>'01_2dvs3d'!AF227</f>
        <v>2.7752009725193122E-2</v>
      </c>
      <c r="H12" s="61">
        <f>'01_2dvs3d'!AG227</f>
        <v>0.3836527872716875</v>
      </c>
      <c r="I12" s="61">
        <f>'01_2dvs3d'!AH227</f>
        <v>-2.8151175426861696</v>
      </c>
      <c r="J12" s="61">
        <f>'01_2dvs3d'!AI227</f>
        <v>-0.93967001088605584</v>
      </c>
      <c r="K12" s="61">
        <f>'01_2dvs3d'!AJ227</f>
        <v>-9.531790274489782E-2</v>
      </c>
      <c r="L12" s="61">
        <f>'01_2dvs3d'!AK227</f>
        <v>-0.38166172369508899</v>
      </c>
      <c r="M12" s="61">
        <f>'01_2dvs3d'!AL227</f>
        <v>-3.580207588715395E-2</v>
      </c>
      <c r="N12" s="61">
        <f>'01_2dvs3d'!AM227</f>
        <v>1.0776482122746334</v>
      </c>
      <c r="O12" s="61">
        <f>'01_2dvs3d'!AN227</f>
        <v>1.8923280179869995E-3</v>
      </c>
      <c r="P12" s="61">
        <f>'01_2dvs3d'!AO227</f>
        <v>-8.9122083268024399E-2</v>
      </c>
      <c r="Q12" s="61">
        <f>'01_2dvs3d'!AP227</f>
        <v>-3.2094774849115604E-2</v>
      </c>
      <c r="R12" s="61">
        <f>'01_2dvs3d'!AQ227</f>
        <v>1.7097153675030397E-2</v>
      </c>
      <c r="S12" s="61">
        <f>'01_2dvs3d'!AR227</f>
        <v>5.9063678451916068E-2</v>
      </c>
      <c r="T12" s="61">
        <f>'01_2dvs3d'!AS227</f>
        <v>-0.19985732920429644</v>
      </c>
      <c r="U12" s="61">
        <f>'01_2dvs3d'!AT227</f>
        <v>1.8753405621478203E-2</v>
      </c>
      <c r="V12" s="61">
        <f>'01_2dvs3d'!AU227</f>
        <v>0.17682698743201031</v>
      </c>
      <c r="W12" s="61">
        <f>'01_2dvs3d'!AV227</f>
        <v>-0.31162272859963402</v>
      </c>
    </row>
    <row r="13" spans="1:23" ht="15">
      <c r="A13" s="14">
        <v>12</v>
      </c>
      <c r="B13" s="15" t="s">
        <v>1</v>
      </c>
      <c r="C13" s="82" t="s">
        <v>216</v>
      </c>
      <c r="D13" s="17">
        <f>'01_2dvs3d'!AC228</f>
        <v>-0.25789212905986381</v>
      </c>
      <c r="E13" s="61">
        <f>'01_2dvs3d'!AD228</f>
        <v>-0.19931366142982565</v>
      </c>
      <c r="F13" s="61">
        <f>'01_2dvs3d'!AE228</f>
        <v>-0.44858560048768176</v>
      </c>
      <c r="G13" s="61">
        <f>'01_2dvs3d'!AF228</f>
        <v>0.40128265938170149</v>
      </c>
      <c r="H13" s="61">
        <f>'01_2dvs3d'!AG228</f>
        <v>-0.16952019478802738</v>
      </c>
      <c r="I13" s="61">
        <f>'01_2dvs3d'!AH228</f>
        <v>0.54709030069275855</v>
      </c>
      <c r="J13" s="61">
        <f>'01_2dvs3d'!AI228</f>
        <v>1.2467743340831721</v>
      </c>
      <c r="K13" s="61">
        <f>'01_2dvs3d'!AJ228</f>
        <v>-0.10453219371225608</v>
      </c>
      <c r="L13" s="61">
        <f>'01_2dvs3d'!AK228</f>
        <v>-0.39237670449117984</v>
      </c>
      <c r="M13" s="61">
        <f>'01_2dvs3d'!AL228</f>
        <v>-5.1240513736892757E-2</v>
      </c>
      <c r="N13" s="61">
        <f>'01_2dvs3d'!AM228</f>
        <v>8.0297961874548074E-3</v>
      </c>
      <c r="O13" s="61">
        <f>'01_2dvs3d'!AN228</f>
        <v>-0.34585249755324093</v>
      </c>
      <c r="P13" s="61">
        <f>'01_2dvs3d'!AO228</f>
        <v>-0.72150906901327128</v>
      </c>
      <c r="Q13" s="61">
        <f>'01_2dvs3d'!AP228</f>
        <v>-0.36902684102094063</v>
      </c>
      <c r="R13" s="61">
        <f>'01_2dvs3d'!AQ228</f>
        <v>-0.34856182211885556</v>
      </c>
      <c r="S13" s="61">
        <f>'01_2dvs3d'!AR228</f>
        <v>-0.42403694266480646</v>
      </c>
      <c r="T13" s="61">
        <f>'01_2dvs3d'!AS228</f>
        <v>-0.37102516696951615</v>
      </c>
      <c r="U13" s="61">
        <f>'01_2dvs3d'!AT228</f>
        <v>-0.60198237229724572</v>
      </c>
      <c r="V13" s="61">
        <f>'01_2dvs3d'!AU228</f>
        <v>2.4959923211591288E-2</v>
      </c>
      <c r="W13" s="61">
        <f>'01_2dvs3d'!AV228</f>
        <v>-0.48583060592306004</v>
      </c>
    </row>
    <row r="14" spans="1:23" ht="15">
      <c r="A14" s="14">
        <v>13</v>
      </c>
      <c r="B14" s="15" t="s">
        <v>0</v>
      </c>
      <c r="C14" s="82" t="s">
        <v>216</v>
      </c>
      <c r="D14" s="17">
        <f>'01_2dvs3d'!AC229</f>
        <v>-0.18060792747873955</v>
      </c>
      <c r="E14" s="61">
        <f>'01_2dvs3d'!AD229</f>
        <v>-5.3932544622510792E-2</v>
      </c>
      <c r="F14" s="61">
        <f>'01_2dvs3d'!AE229</f>
        <v>0.88204602727652026</v>
      </c>
      <c r="G14" s="61">
        <f>'01_2dvs3d'!AF229</f>
        <v>-2.374139146936407</v>
      </c>
      <c r="H14" s="61">
        <f>'01_2dvs3d'!AG229</f>
        <v>-0.95247554823748704</v>
      </c>
      <c r="I14" s="61">
        <f>'01_2dvs3d'!AH229</f>
        <v>-1.0242584267870583</v>
      </c>
      <c r="J14" s="61">
        <f>'01_2dvs3d'!AI229</f>
        <v>-2.1583250046933049</v>
      </c>
      <c r="K14" s="61">
        <f>'01_2dvs3d'!AJ229</f>
        <v>-0.33375763473579023</v>
      </c>
      <c r="L14" s="61">
        <f>'01_2dvs3d'!AK229</f>
        <v>0.465097057288686</v>
      </c>
      <c r="M14" s="61">
        <f>'01_2dvs3d'!AL229</f>
        <v>-0.10527504621097747</v>
      </c>
      <c r="N14" s="61">
        <f>'01_2dvs3d'!AM229</f>
        <v>0.34040819405881118</v>
      </c>
      <c r="O14" s="61">
        <f>'01_2dvs3d'!AN229</f>
        <v>-1.0851897771559471</v>
      </c>
      <c r="P14" s="61">
        <f>'01_2dvs3d'!AO229</f>
        <v>-0.4488582907198273</v>
      </c>
      <c r="Q14" s="61">
        <f>'01_2dvs3d'!AP229</f>
        <v>-0.71223833671083536</v>
      </c>
      <c r="R14" s="61">
        <f>'01_2dvs3d'!AQ229</f>
        <v>-0.14208635604216346</v>
      </c>
      <c r="S14" s="61">
        <f>'01_2dvs3d'!AR229</f>
        <v>-0.32357248148973516</v>
      </c>
      <c r="T14" s="61">
        <f>'01_2dvs3d'!AS229</f>
        <v>2.8547433555141999E-2</v>
      </c>
      <c r="U14" s="61">
        <f>'01_2dvs3d'!AT229</f>
        <v>-0.27296631251268588</v>
      </c>
      <c r="V14" s="61">
        <f>'01_2dvs3d'!AU229</f>
        <v>0.44297079377501419</v>
      </c>
      <c r="W14" s="61">
        <f>'01_2dvs3d'!AV229</f>
        <v>-0.10796582240293184</v>
      </c>
    </row>
    <row r="15" spans="1:23" ht="15">
      <c r="A15" s="14">
        <v>14</v>
      </c>
      <c r="B15" s="15" t="s">
        <v>0</v>
      </c>
      <c r="C15" s="82" t="s">
        <v>216</v>
      </c>
      <c r="D15" s="17">
        <f>'01_2dvs3d'!AC230</f>
        <v>-0.55719816543427392</v>
      </c>
      <c r="E15" s="61">
        <f>'01_2dvs3d'!AD230</f>
        <v>0.587063648572133</v>
      </c>
      <c r="F15" s="61">
        <f>'01_2dvs3d'!AE230</f>
        <v>0.54335426721357294</v>
      </c>
      <c r="G15" s="61">
        <f>'01_2dvs3d'!AF230</f>
        <v>-0.71540775968103998</v>
      </c>
      <c r="H15" s="61">
        <f>'01_2dvs3d'!AG230</f>
        <v>-0.95804078982536311</v>
      </c>
      <c r="I15" s="61">
        <f>'01_2dvs3d'!AH230</f>
        <v>0.23780032910922355</v>
      </c>
      <c r="J15" s="61">
        <f>'01_2dvs3d'!AI230</f>
        <v>0.27497489842060063</v>
      </c>
      <c r="K15" s="61">
        <f>'01_2dvs3d'!AJ230</f>
        <v>-0.30663463584503403</v>
      </c>
      <c r="L15" s="61">
        <f>'01_2dvs3d'!AK230</f>
        <v>0.77575733279645342</v>
      </c>
      <c r="M15" s="61">
        <f>'01_2dvs3d'!AL230</f>
        <v>-8.2220645780748364E-2</v>
      </c>
      <c r="N15" s="61">
        <f>'01_2dvs3d'!AM230</f>
        <v>-1.5195594666374801</v>
      </c>
      <c r="O15" s="61">
        <f>'01_2dvs3d'!AN230</f>
        <v>-1.4232640965126531</v>
      </c>
      <c r="P15" s="61">
        <f>'01_2dvs3d'!AO230</f>
        <v>-1.1896948693261467</v>
      </c>
      <c r="Q15" s="61">
        <f>'01_2dvs3d'!AP230</f>
        <v>-0.9909946799608691</v>
      </c>
      <c r="R15" s="61">
        <f>'01_2dvs3d'!AQ230</f>
        <v>-1.9282929025748299</v>
      </c>
      <c r="S15" s="61">
        <f>'01_2dvs3d'!AR230</f>
        <v>-1.785475839054075</v>
      </c>
      <c r="T15" s="61">
        <f>'01_2dvs3d'!AS230</f>
        <v>-0.12913861277204264</v>
      </c>
      <c r="U15" s="61">
        <f>'01_2dvs3d'!AT230</f>
        <v>-0.32169769847497875</v>
      </c>
      <c r="V15" s="61">
        <f>'01_2dvs3d'!AU230</f>
        <v>0.15691058364668176</v>
      </c>
      <c r="W15" s="61">
        <f>'01_2dvs3d'!AV230</f>
        <v>-0.44507056811625911</v>
      </c>
    </row>
    <row r="16" spans="1:23" ht="15">
      <c r="A16" s="14">
        <v>15</v>
      </c>
      <c r="B16" s="15" t="s">
        <v>1</v>
      </c>
      <c r="C16" s="82" t="s">
        <v>216</v>
      </c>
      <c r="D16" s="17">
        <f>'01_2dvs3d'!AC231</f>
        <v>1.0022624492182244</v>
      </c>
      <c r="E16" s="61">
        <f>'01_2dvs3d'!AD231</f>
        <v>0.11788623706135115</v>
      </c>
      <c r="F16" s="61">
        <f>'01_2dvs3d'!AE231</f>
        <v>0.90439507115428275</v>
      </c>
      <c r="G16" s="61">
        <f>'01_2dvs3d'!AF231</f>
        <v>-1.1866836454703173</v>
      </c>
      <c r="H16" s="61">
        <f>'01_2dvs3d'!AG231</f>
        <v>-1.6485532288416742</v>
      </c>
      <c r="I16" s="61">
        <f>'01_2dvs3d'!AH231</f>
        <v>-0.77733432966338911</v>
      </c>
      <c r="J16" s="61">
        <f>'01_2dvs3d'!AI231</f>
        <v>-0.78593667278794477</v>
      </c>
      <c r="K16" s="61">
        <f>'01_2dvs3d'!AJ231</f>
        <v>0.65545365899695773</v>
      </c>
      <c r="L16" s="61">
        <f>'01_2dvs3d'!AK231</f>
        <v>1.4672465193704367</v>
      </c>
      <c r="M16" s="61">
        <f>'01_2dvs3d'!AL231</f>
        <v>-0.15544996922262699</v>
      </c>
      <c r="N16" s="61">
        <f>'01_2dvs3d'!AM231</f>
        <v>0.1793490937990504</v>
      </c>
      <c r="O16" s="61">
        <f>'01_2dvs3d'!AN231</f>
        <v>-0.61725933791865062</v>
      </c>
      <c r="P16" s="61">
        <f>'01_2dvs3d'!AO231</f>
        <v>-1.4712572405469839</v>
      </c>
      <c r="Q16" s="61">
        <f>'01_2dvs3d'!AP231</f>
        <v>-0.65050844874715252</v>
      </c>
      <c r="R16" s="61">
        <f>'01_2dvs3d'!AQ231</f>
        <v>0.32031142803411106</v>
      </c>
      <c r="S16" s="61">
        <f>'01_2dvs3d'!AR231</f>
        <v>0.25275979172263141</v>
      </c>
      <c r="T16" s="61">
        <f>'01_2dvs3d'!AS231</f>
        <v>0.4363587840551848</v>
      </c>
      <c r="U16" s="61">
        <f>'01_2dvs3d'!AT231</f>
        <v>-0.11213032112618415</v>
      </c>
      <c r="V16" s="61">
        <f>'01_2dvs3d'!AU231</f>
        <v>0.54891330219029622</v>
      </c>
      <c r="W16" s="61">
        <f>'01_2dvs3d'!AV231</f>
        <v>-4.0373294465533949E-2</v>
      </c>
    </row>
    <row r="17" spans="1:23" ht="15">
      <c r="A17" s="14">
        <v>16</v>
      </c>
      <c r="B17" s="15" t="s">
        <v>0</v>
      </c>
      <c r="C17" s="82" t="s">
        <v>216</v>
      </c>
      <c r="D17" s="17">
        <f>'01_2dvs3d'!AC232</f>
        <v>-1.3701244114660918</v>
      </c>
      <c r="E17" s="61">
        <f>'01_2dvs3d'!AD232</f>
        <v>-0.77423131644131815</v>
      </c>
      <c r="F17" s="61">
        <f>'01_2dvs3d'!AE232</f>
        <v>0.35578149568771611</v>
      </c>
      <c r="G17" s="61">
        <f>'01_2dvs3d'!AF232</f>
        <v>8.1030777284522626E-2</v>
      </c>
      <c r="H17" s="61">
        <f>'01_2dvs3d'!AG232</f>
        <v>-0.40802142393773455</v>
      </c>
      <c r="I17" s="61">
        <f>'01_2dvs3d'!AH232</f>
        <v>0.91482351529794459</v>
      </c>
      <c r="J17" s="61">
        <f>'01_2dvs3d'!AI232</f>
        <v>1.2584365809435654</v>
      </c>
      <c r="K17" s="61">
        <f>'01_2dvs3d'!AJ232</f>
        <v>0.22250341501086374</v>
      </c>
      <c r="L17" s="61">
        <f>'01_2dvs3d'!AK232</f>
        <v>-0.61323433189806553</v>
      </c>
      <c r="M17" s="61">
        <f>'01_2dvs3d'!AL232</f>
        <v>-6.6575695242252264E-2</v>
      </c>
      <c r="N17" s="61">
        <f>'01_2dvs3d'!AM232</f>
        <v>-0.81678912030279605</v>
      </c>
      <c r="O17" s="61">
        <f>'01_2dvs3d'!AN232</f>
        <v>5.2122704476408099E-2</v>
      </c>
      <c r="P17" s="61">
        <f>'01_2dvs3d'!AO232</f>
        <v>0.13419889614372293</v>
      </c>
      <c r="Q17" s="61">
        <f>'01_2dvs3d'!AP232</f>
        <v>-0.17152826276358135</v>
      </c>
      <c r="R17" s="61">
        <f>'01_2dvs3d'!AQ232</f>
        <v>-0.23788527598692361</v>
      </c>
      <c r="S17" s="61">
        <f>'01_2dvs3d'!AR232</f>
        <v>-0.17078989742914069</v>
      </c>
      <c r="T17" s="61">
        <f>'01_2dvs3d'!AS232</f>
        <v>0.62101143852503671</v>
      </c>
      <c r="U17" s="61">
        <f>'01_2dvs3d'!AT232</f>
        <v>0.79737359048686207</v>
      </c>
      <c r="V17" s="61">
        <f>'01_2dvs3d'!AU232</f>
        <v>-0.67941121076501287</v>
      </c>
      <c r="W17" s="61">
        <f>'01_2dvs3d'!AV232</f>
        <v>0.70478007494128203</v>
      </c>
    </row>
    <row r="18" spans="1:23" ht="15">
      <c r="A18" s="14">
        <v>17</v>
      </c>
      <c r="B18" s="15" t="s">
        <v>1</v>
      </c>
      <c r="C18" s="82" t="s">
        <v>216</v>
      </c>
      <c r="D18" s="17">
        <f>'01_2dvs3d'!AC233</f>
        <v>-1.2287098318991245</v>
      </c>
      <c r="E18" s="61">
        <f>'01_2dvs3d'!AD233</f>
        <v>-7.0454783169667912E-2</v>
      </c>
      <c r="F18" s="61">
        <f>'01_2dvs3d'!AE233</f>
        <v>-2.1864406677547037</v>
      </c>
      <c r="G18" s="61">
        <f>'01_2dvs3d'!AF233</f>
        <v>-1.2460766369774774</v>
      </c>
      <c r="H18" s="61">
        <f>'01_2dvs3d'!AG233</f>
        <v>-0.38051254034543691</v>
      </c>
      <c r="I18" s="61">
        <f>'01_2dvs3d'!AH233</f>
        <v>-1.8388668413265368</v>
      </c>
      <c r="J18" s="61">
        <f>'01_2dvs3d'!AI233</f>
        <v>-0.51534596023794865</v>
      </c>
      <c r="K18" s="61">
        <f>'01_2dvs3d'!AJ233</f>
        <v>-0.55148639918821951</v>
      </c>
      <c r="L18" s="61">
        <f>'01_2dvs3d'!AK233</f>
        <v>1.0011282923823694</v>
      </c>
      <c r="M18" s="61">
        <f>'01_2dvs3d'!AL233</f>
        <v>-0.1207134840607155</v>
      </c>
      <c r="N18" s="61">
        <f>'01_2dvs3d'!AM233</f>
        <v>1.0362765023621612</v>
      </c>
      <c r="O18" s="61">
        <f>'01_2dvs3d'!AN233</f>
        <v>2.1330747351695201</v>
      </c>
      <c r="P18" s="61">
        <f>'01_2dvs3d'!AO233</f>
        <v>2.5853316332865663</v>
      </c>
      <c r="Q18" s="61">
        <f>'01_2dvs3d'!AP233</f>
        <v>1.8815961868053219E-2</v>
      </c>
      <c r="R18" s="61">
        <f>'01_2dvs3d'!AQ233</f>
        <v>-0.20331605025120325</v>
      </c>
      <c r="S18" s="61">
        <f>'01_2dvs3d'!AR233</f>
        <v>-0.29892578228350097</v>
      </c>
      <c r="T18" s="61">
        <f>'01_2dvs3d'!AS233</f>
        <v>-0.61583362906162487</v>
      </c>
      <c r="U18" s="61">
        <f>'01_2dvs3d'!AT233</f>
        <v>-0.17708020586156767</v>
      </c>
      <c r="V18" s="61">
        <f>'01_2dvs3d'!AU233</f>
        <v>0.3141290148384277</v>
      </c>
      <c r="W18" s="61">
        <f>'01_2dvs3d'!AV233</f>
        <v>-0.17568404622085176</v>
      </c>
    </row>
    <row r="19" spans="1:23" ht="15">
      <c r="A19" s="14">
        <v>18</v>
      </c>
      <c r="B19" s="15" t="s">
        <v>1</v>
      </c>
      <c r="C19" s="82" t="s">
        <v>216</v>
      </c>
      <c r="D19" s="17">
        <f>'01_2dvs3d'!AC234</f>
        <v>0.14189028891928268</v>
      </c>
      <c r="E19" s="61">
        <f>'01_2dvs3d'!AD234</f>
        <v>1.62455190287664</v>
      </c>
      <c r="F19" s="61">
        <f>'01_2dvs3d'!AE234</f>
        <v>0.8803507164582991</v>
      </c>
      <c r="G19" s="61">
        <f>'01_2dvs3d'!AF234</f>
        <v>0.26657482558469608</v>
      </c>
      <c r="H19" s="61">
        <f>'01_2dvs3d'!AG234</f>
        <v>0.26220549110083224</v>
      </c>
      <c r="I19" s="61">
        <f>'01_2dvs3d'!AH234</f>
        <v>-1.0366091277664948</v>
      </c>
      <c r="J19" s="61">
        <f>'01_2dvs3d'!AI234</f>
        <v>-2.0549020755774312</v>
      </c>
      <c r="K19" s="61">
        <f>'01_2dvs3d'!AJ234</f>
        <v>0.51084193630527064</v>
      </c>
      <c r="L19" s="61">
        <f>'01_2dvs3d'!AK234</f>
        <v>0.35848541238637244</v>
      </c>
      <c r="M19" s="61">
        <f>'01_2dvs3d'!AL234</f>
        <v>9.5321389491243858E-2</v>
      </c>
      <c r="N19" s="61">
        <f>'01_2dvs3d'!AM234</f>
        <v>-0.42451257683974442</v>
      </c>
      <c r="O19" s="61">
        <f>'01_2dvs3d'!AN234</f>
        <v>-0.16977412039907058</v>
      </c>
      <c r="P19" s="61">
        <f>'01_2dvs3d'!AO234</f>
        <v>-0.46144788082626942</v>
      </c>
      <c r="Q19" s="61">
        <f>'01_2dvs3d'!AP234</f>
        <v>-0.16506051398639465</v>
      </c>
      <c r="R19" s="61">
        <f>'01_2dvs3d'!AQ234</f>
        <v>-1.7472072060690014E-2</v>
      </c>
      <c r="S19" s="61">
        <f>'01_2dvs3d'!AR234</f>
        <v>4.4121003754095556E-2</v>
      </c>
      <c r="T19" s="61">
        <f>'01_2dvs3d'!AS234</f>
        <v>0.43664676373836664</v>
      </c>
      <c r="U19" s="61">
        <f>'01_2dvs3d'!AT234</f>
        <v>0.76109296301142371</v>
      </c>
      <c r="V19" s="61">
        <f>'01_2dvs3d'!AU234</f>
        <v>-0.33444389102439592</v>
      </c>
      <c r="W19" s="61">
        <f>'01_2dvs3d'!AV234</f>
        <v>0.75449943280116494</v>
      </c>
    </row>
    <row r="20" spans="1:23" ht="15">
      <c r="A20" s="14">
        <v>19</v>
      </c>
      <c r="B20" s="15" t="s">
        <v>0</v>
      </c>
      <c r="C20" s="82" t="s">
        <v>216</v>
      </c>
      <c r="D20" s="17">
        <f>'01_2dvs3d'!AC235</f>
        <v>7.0121444915899611E-2</v>
      </c>
      <c r="E20" s="61">
        <f>'01_2dvs3d'!AD235</f>
        <v>0.56063639970106349</v>
      </c>
      <c r="F20" s="61">
        <f>'01_2dvs3d'!AE235</f>
        <v>-1.1037070418258144</v>
      </c>
      <c r="G20" s="61">
        <f>'01_2dvs3d'!AF235</f>
        <v>-8.081461545465296E-3</v>
      </c>
      <c r="H20" s="61">
        <f>'01_2dvs3d'!AG235</f>
        <v>-0.17971064147958121</v>
      </c>
      <c r="I20" s="61">
        <f>'01_2dvs3d'!AH235</f>
        <v>0.53245291559722996</v>
      </c>
      <c r="J20" s="61">
        <f>'01_2dvs3d'!AI235</f>
        <v>0.38774969871015547</v>
      </c>
      <c r="K20" s="61">
        <f>'01_2dvs3d'!AJ235</f>
        <v>0.30188500077572361</v>
      </c>
      <c r="L20" s="61">
        <f>'01_2dvs3d'!AK235</f>
        <v>0.96765829362061839</v>
      </c>
      <c r="M20" s="61">
        <f>'01_2dvs3d'!AL235</f>
        <v>0.21903540497790863</v>
      </c>
      <c r="N20" s="61">
        <f>'01_2dvs3d'!AM235</f>
        <v>7.9608898843504861E-2</v>
      </c>
      <c r="O20" s="61">
        <f>'01_2dvs3d'!AN235</f>
        <v>-2.0464373266227907</v>
      </c>
      <c r="P20" s="61">
        <f>'01_2dvs3d'!AO235</f>
        <v>-0.71818667603152819</v>
      </c>
      <c r="Q20" s="61">
        <f>'01_2dvs3d'!AP235</f>
        <v>-0.56898240172829062</v>
      </c>
      <c r="R20" s="61">
        <f>'01_2dvs3d'!AQ235</f>
        <v>-0.91975637565180191</v>
      </c>
      <c r="S20" s="61">
        <f>'01_2dvs3d'!AR235</f>
        <v>-0.70379206281484241</v>
      </c>
      <c r="T20" s="61">
        <f>'01_2dvs3d'!AS235</f>
        <v>0.2307781104521068</v>
      </c>
      <c r="U20" s="61">
        <f>'01_2dvs3d'!AT235</f>
        <v>-4.3122971898392537E-2</v>
      </c>
      <c r="V20" s="61">
        <f>'01_2dvs3d'!AU235</f>
        <v>-8.5201804873543063E-2</v>
      </c>
      <c r="W20" s="61">
        <f>'01_2dvs3d'!AV235</f>
        <v>0.10047798008144829</v>
      </c>
    </row>
    <row r="21" spans="1:23" ht="15">
      <c r="A21" s="14">
        <v>20</v>
      </c>
      <c r="B21" s="15" t="s">
        <v>0</v>
      </c>
      <c r="C21" s="82" t="s">
        <v>216</v>
      </c>
      <c r="D21" s="17">
        <f>'01_2dvs3d'!AC236</f>
        <v>0.34623530126669766</v>
      </c>
      <c r="E21" s="61">
        <f>'01_2dvs3d'!AD236</f>
        <v>-0.79405175309462028</v>
      </c>
      <c r="F21" s="61">
        <f>'01_2dvs3d'!AE236</f>
        <v>3.7819179956990689E-2</v>
      </c>
      <c r="G21" s="61">
        <f>'01_2dvs3d'!AF236</f>
        <v>0.11360489169984941</v>
      </c>
      <c r="H21" s="61">
        <f>'01_2dvs3d'!AG236</f>
        <v>0.19074300591216581</v>
      </c>
      <c r="I21" s="61">
        <f>'01_2dvs3d'!AH236</f>
        <v>-0.58868258631807391</v>
      </c>
      <c r="J21" s="61">
        <f>'01_2dvs3d'!AI236</f>
        <v>-0.31389826344920224</v>
      </c>
      <c r="K21" s="61">
        <f>'01_2dvs3d'!AJ236</f>
        <v>-8.8610896696285496E-2</v>
      </c>
      <c r="L21" s="61">
        <f>'01_2dvs3d'!AK236</f>
        <v>0.37678091447886131</v>
      </c>
      <c r="M21" s="61">
        <f>'01_2dvs3d'!AL236</f>
        <v>7.9779695297126862E-2</v>
      </c>
      <c r="N21" s="61">
        <f>'01_2dvs3d'!AM236</f>
        <v>0.20636378747469331</v>
      </c>
      <c r="O21" s="61">
        <f>'01_2dvs3d'!AN236</f>
        <v>-0.17533649082897085</v>
      </c>
      <c r="P21" s="61">
        <f>'01_2dvs3d'!AO236</f>
        <v>0.10711040951282663</v>
      </c>
      <c r="Q21" s="61">
        <f>'01_2dvs3d'!AP236</f>
        <v>1.6098470017117792</v>
      </c>
      <c r="R21" s="61">
        <f>'01_2dvs3d'!AQ236</f>
        <v>0.1734609983793339</v>
      </c>
      <c r="S21" s="61">
        <f>'01_2dvs3d'!AR236</f>
        <v>0.26212870668056187</v>
      </c>
      <c r="T21" s="61">
        <f>'01_2dvs3d'!AS236</f>
        <v>0.43314966762789164</v>
      </c>
      <c r="U21" s="61">
        <f>'01_2dvs3d'!AT236</f>
        <v>0.21775069019764492</v>
      </c>
      <c r="V21" s="61">
        <f>'01_2dvs3d'!AU236</f>
        <v>-0.1059612118339025</v>
      </c>
      <c r="W21" s="61">
        <f>'01_2dvs3d'!AV236</f>
        <v>-2.3213089186917002E-2</v>
      </c>
    </row>
    <row r="22" spans="1:23" ht="15">
      <c r="A22" s="14">
        <v>21</v>
      </c>
      <c r="B22" s="15" t="s">
        <v>1</v>
      </c>
      <c r="C22" s="82" t="s">
        <v>216</v>
      </c>
      <c r="D22" s="17">
        <f>'01_2dvs3d'!AC237</f>
        <v>-0.20266935778970419</v>
      </c>
      <c r="E22" s="61">
        <f>'01_2dvs3d'!AD237</f>
        <v>0.51767649627735934</v>
      </c>
      <c r="F22" s="61">
        <f>'01_2dvs3d'!AE237</f>
        <v>0.21429160562107014</v>
      </c>
      <c r="G22" s="61">
        <f>'01_2dvs3d'!AF237</f>
        <v>0.45972722547324268</v>
      </c>
      <c r="H22" s="61">
        <f>'01_2dvs3d'!AG237</f>
        <v>0.20817703898250084</v>
      </c>
      <c r="I22" s="61">
        <f>'01_2dvs3d'!AH237</f>
        <v>0.20329394618233676</v>
      </c>
      <c r="J22" s="61">
        <f>'01_2dvs3d'!AI237</f>
        <v>0.24227176444858145</v>
      </c>
      <c r="K22" s="61">
        <f>'01_2dvs3d'!AJ237</f>
        <v>0.55808839887037354</v>
      </c>
      <c r="L22" s="61">
        <f>'01_2dvs3d'!AK237</f>
        <v>-1.3102323388706059</v>
      </c>
      <c r="M22" s="61">
        <f>'01_2dvs3d'!AL237</f>
        <v>2.6907623928131841E-3</v>
      </c>
      <c r="N22" s="61">
        <f>'01_2dvs3d'!AM237</f>
        <v>0.95641090224095848</v>
      </c>
      <c r="O22" s="61">
        <f>'01_2dvs3d'!AN237</f>
        <v>0.84579373762931886</v>
      </c>
      <c r="P22" s="61">
        <f>'01_2dvs3d'!AO237</f>
        <v>9.9632592883679927E-2</v>
      </c>
      <c r="Q22" s="61">
        <f>'01_2dvs3d'!AP237</f>
        <v>-0.22710732664335592</v>
      </c>
      <c r="R22" s="61">
        <f>'01_2dvs3d'!AQ237</f>
        <v>-0.29322354905288955</v>
      </c>
      <c r="S22" s="61">
        <f>'01_2dvs3d'!AR237</f>
        <v>-0.14749160111044057</v>
      </c>
      <c r="T22" s="61">
        <f>'01_2dvs3d'!AS237</f>
        <v>0.27739519793785183</v>
      </c>
      <c r="U22" s="61">
        <f>'01_2dvs3d'!AT237</f>
        <v>0.44106465112775195</v>
      </c>
      <c r="V22" s="61">
        <f>'01_2dvs3d'!AU237</f>
        <v>-0.11510422012724963</v>
      </c>
      <c r="W22" s="61">
        <f>'01_2dvs3d'!AV237</f>
        <v>0.6560897769642311</v>
      </c>
    </row>
    <row r="23" spans="1:23" ht="15">
      <c r="A23" s="14">
        <v>22</v>
      </c>
      <c r="B23" s="15" t="s">
        <v>0</v>
      </c>
      <c r="C23" s="82" t="s">
        <v>216</v>
      </c>
      <c r="D23" s="17">
        <f>'01_2dvs3d'!AC238</f>
        <v>-0.20266935778970419</v>
      </c>
      <c r="E23" s="61">
        <f>'01_2dvs3d'!AD238</f>
        <v>-0.20261185953597094</v>
      </c>
      <c r="F23" s="61">
        <f>'01_2dvs3d'!AE238</f>
        <v>-1.4646438777345949E-2</v>
      </c>
      <c r="G23" s="61">
        <f>'01_2dvs3d'!AF238</f>
        <v>-3.9268664555696149</v>
      </c>
      <c r="H23" s="61">
        <f>'01_2dvs3d'!AG238</f>
        <v>-2.3460841499848302</v>
      </c>
      <c r="I23" s="61">
        <f>'01_2dvs3d'!AH238</f>
        <v>0.2495286870344865</v>
      </c>
      <c r="J23" s="61">
        <f>'01_2dvs3d'!AI238</f>
        <v>-0.1150325539865098</v>
      </c>
      <c r="K23" s="61">
        <f>'01_2dvs3d'!AJ238</f>
        <v>0.12882289305981798</v>
      </c>
      <c r="L23" s="61">
        <f>'01_2dvs3d'!AK238</f>
        <v>0.20316200167072085</v>
      </c>
      <c r="M23" s="61">
        <f>'01_2dvs3d'!AL238</f>
        <v>-0.11320077782460364</v>
      </c>
      <c r="N23" s="61">
        <f>'01_2dvs3d'!AM238</f>
        <v>-1.2128678624244109</v>
      </c>
      <c r="O23" s="61">
        <f>'01_2dvs3d'!AN238</f>
        <v>-0.59926502446182117</v>
      </c>
      <c r="P23" s="61">
        <f>'01_2dvs3d'!AO238</f>
        <v>-1.0329723319859676</v>
      </c>
      <c r="Q23" s="61">
        <f>'01_2dvs3d'!AP238</f>
        <v>-2.0572297449611141</v>
      </c>
      <c r="R23" s="61">
        <f>'01_2dvs3d'!AQ238</f>
        <v>-0.65968485374033781</v>
      </c>
      <c r="S23" s="61">
        <f>'01_2dvs3d'!AR238</f>
        <v>-0.79037428057117654</v>
      </c>
      <c r="T23" s="61">
        <f>'01_2dvs3d'!AS238</f>
        <v>1.1766575753791624</v>
      </c>
      <c r="U23" s="61">
        <f>'01_2dvs3d'!AT238</f>
        <v>0.27736651191950784</v>
      </c>
      <c r="V23" s="61">
        <f>'01_2dvs3d'!AU238</f>
        <v>-1.6545029105689846</v>
      </c>
      <c r="W23" s="61">
        <f>'01_2dvs3d'!AV238</f>
        <v>0.35758803892508029</v>
      </c>
    </row>
    <row r="24" spans="1:23" ht="15">
      <c r="A24" s="14">
        <v>23</v>
      </c>
      <c r="B24" s="15" t="s">
        <v>1</v>
      </c>
      <c r="C24" s="82" t="s">
        <v>216</v>
      </c>
      <c r="D24" s="17">
        <f>'01_2dvs3d'!AC239</f>
        <v>-0.12425440649593245</v>
      </c>
      <c r="E24" s="61">
        <f>'01_2dvs3d'!AD239</f>
        <v>0.93069079593437953</v>
      </c>
      <c r="F24" s="61">
        <f>'01_2dvs3d'!AE239</f>
        <v>1.1871768772888358</v>
      </c>
      <c r="G24" s="61">
        <f>'01_2dvs3d'!AF239</f>
        <v>0.52908593191953168</v>
      </c>
      <c r="H24" s="61">
        <f>'01_2dvs3d'!AG239</f>
        <v>0.22860337166844968</v>
      </c>
      <c r="I24" s="61">
        <f>'01_2dvs3d'!AH239</f>
        <v>4.1100172896966107</v>
      </c>
      <c r="J24" s="61">
        <f>'01_2dvs3d'!AI239</f>
        <v>1.2300659244758831</v>
      </c>
      <c r="K24" s="61">
        <f>'01_2dvs3d'!AJ239</f>
        <v>-0.13283509138831451</v>
      </c>
      <c r="L24" s="61">
        <f>'01_2dvs3d'!AK239</f>
        <v>-6.6407391549502259E-2</v>
      </c>
      <c r="M24" s="61">
        <f>'01_2dvs3d'!AL239</f>
        <v>9.9284255298056845E-2</v>
      </c>
      <c r="N24" s="61">
        <f>'01_2dvs3d'!AM239</f>
        <v>-0.2363459232091758</v>
      </c>
      <c r="O24" s="61">
        <f>'01_2dvs3d'!AN239</f>
        <v>0.49934446235097019</v>
      </c>
      <c r="P24" s="61">
        <f>'01_2dvs3d'!AO239</f>
        <v>0.54072473658669473</v>
      </c>
      <c r="Q24" s="61">
        <f>'01_2dvs3d'!AP239</f>
        <v>0.17546169908502063</v>
      </c>
      <c r="R24" s="61">
        <f>'01_2dvs3d'!AQ239</f>
        <v>0.41290103240462039</v>
      </c>
      <c r="S24" s="61">
        <f>'01_2dvs3d'!AR239</f>
        <v>0.35454959475874692</v>
      </c>
      <c r="T24" s="61">
        <f>'01_2dvs3d'!AS239</f>
        <v>0.21209320668501874</v>
      </c>
      <c r="U24" s="61">
        <f>'01_2dvs3d'!AT239</f>
        <v>2.373321398234407E-2</v>
      </c>
      <c r="V24" s="61">
        <f>'01_2dvs3d'!AU239</f>
        <v>-9.2688940931554331E-2</v>
      </c>
      <c r="W24" s="61">
        <f>'01_2dvs3d'!AV239</f>
        <v>3.797456732413762E-2</v>
      </c>
    </row>
    <row r="25" spans="1:23" ht="15">
      <c r="A25" s="14">
        <v>24</v>
      </c>
      <c r="B25" s="15" t="s">
        <v>0</v>
      </c>
      <c r="C25" s="82" t="s">
        <v>216</v>
      </c>
      <c r="D25" s="17">
        <f>'01_2dvs3d'!AC240</f>
        <v>0.18608234503395993</v>
      </c>
      <c r="E25" s="61">
        <f>'01_2dvs3d'!AD240</f>
        <v>-1.1376789004568668</v>
      </c>
      <c r="F25" s="61">
        <f>'01_2dvs3d'!AE240</f>
        <v>1.3800888030327698</v>
      </c>
      <c r="G25" s="61">
        <f>'01_2dvs3d'!AF240</f>
        <v>0.20833386234966303</v>
      </c>
      <c r="H25" s="61">
        <f>'01_2dvs3d'!AG240</f>
        <v>0.86478190537812893</v>
      </c>
      <c r="I25" s="61">
        <f>'01_2dvs3d'!AH240</f>
        <v>-1.0034330867239718</v>
      </c>
      <c r="J25" s="61">
        <f>'01_2dvs3d'!AI240</f>
        <v>-2.0695031967917168</v>
      </c>
      <c r="K25" s="61">
        <f>'01_2dvs3d'!AJ240</f>
        <v>0.37352716905483763</v>
      </c>
      <c r="L25" s="61">
        <f>'01_2dvs3d'!AK240</f>
        <v>-0.39237670449117984</v>
      </c>
      <c r="M25" s="61">
        <f>'01_2dvs3d'!AL240</f>
        <v>-4.9444821263516348E-2</v>
      </c>
      <c r="N25" s="61">
        <f>'01_2dvs3d'!AM240</f>
        <v>0.19197722400508499</v>
      </c>
      <c r="O25" s="61">
        <f>'01_2dvs3d'!AN240</f>
        <v>-0.30283519864823771</v>
      </c>
      <c r="P25" s="61">
        <f>'01_2dvs3d'!AO240</f>
        <v>0.4826658755134961</v>
      </c>
      <c r="Q25" s="61">
        <f>'01_2dvs3d'!AP240</f>
        <v>1.1109171489711052</v>
      </c>
      <c r="R25" s="61">
        <f>'01_2dvs3d'!AQ240</f>
        <v>1.7685128846554776</v>
      </c>
      <c r="S25" s="61">
        <f>'01_2dvs3d'!AR240</f>
        <v>1.3793126423997377</v>
      </c>
      <c r="T25" s="61">
        <f>'01_2dvs3d'!AS240</f>
        <v>-0.89704965459190023</v>
      </c>
      <c r="U25" s="61">
        <f>'01_2dvs3d'!AT240</f>
        <v>0.51035580187694141</v>
      </c>
      <c r="V25" s="61">
        <f>'01_2dvs3d'!AU240</f>
        <v>0.90865772063667571</v>
      </c>
      <c r="W25" s="61">
        <f>'01_2dvs3d'!AV240</f>
        <v>0.70092896399908011</v>
      </c>
    </row>
    <row r="26" spans="1:23" ht="15">
      <c r="A26" s="14">
        <v>25</v>
      </c>
      <c r="B26" s="15" t="s">
        <v>0</v>
      </c>
      <c r="C26" s="82" t="s">
        <v>216</v>
      </c>
      <c r="D26" s="17">
        <f>'01_2dvs3d'!AC241</f>
        <v>-1.1624563454734829</v>
      </c>
      <c r="E26" s="61">
        <f>'01_2dvs3d'!AD241</f>
        <v>0.15422891226181046</v>
      </c>
      <c r="F26" s="61">
        <f>'01_2dvs3d'!AE241</f>
        <v>-0.55282111575356874</v>
      </c>
      <c r="G26" s="61">
        <f>'01_2dvs3d'!AF241</f>
        <v>0.15171833535771612</v>
      </c>
      <c r="H26" s="61">
        <f>'01_2dvs3d'!AG241</f>
        <v>0.22299211538776259</v>
      </c>
      <c r="I26" s="61">
        <f>'01_2dvs3d'!AH241</f>
        <v>-0.27206866212376069</v>
      </c>
      <c r="J26" s="61">
        <f>'01_2dvs3d'!AI241</f>
        <v>-0.69104490082190906</v>
      </c>
      <c r="K26" s="61">
        <f>'01_2dvs3d'!AJ241</f>
        <v>9.993004599110511E-2</v>
      </c>
      <c r="L26" s="61">
        <f>'01_2dvs3d'!AK241</f>
        <v>-0.17159980154308307</v>
      </c>
      <c r="M26" s="61">
        <f>'01_2dvs3d'!AL241</f>
        <v>-4.9252001876773921E-3</v>
      </c>
      <c r="N26" s="61">
        <f>'01_2dvs3d'!AM241</f>
        <v>-0.18139215690306787</v>
      </c>
      <c r="O26" s="61">
        <f>'01_2dvs3d'!AN241</f>
        <v>-0.45386675868280701</v>
      </c>
      <c r="P26" s="61">
        <f>'01_2dvs3d'!AO241</f>
        <v>-0.12636841479545385</v>
      </c>
      <c r="Q26" s="61">
        <f>'01_2dvs3d'!AP241</f>
        <v>-8.2055669973899764E-2</v>
      </c>
      <c r="R26" s="61">
        <f>'01_2dvs3d'!AQ241</f>
        <v>-0.24739869103644974</v>
      </c>
      <c r="S26" s="61">
        <f>'01_2dvs3d'!AR241</f>
        <v>-0.1892480567034755</v>
      </c>
      <c r="T26" s="61">
        <f>'01_2dvs3d'!AS241</f>
        <v>-0.26315168007273093</v>
      </c>
      <c r="U26" s="61">
        <f>'01_2dvs3d'!AT241</f>
        <v>4.8571659028593339E-2</v>
      </c>
      <c r="V26" s="61">
        <f>'01_2dvs3d'!AU241</f>
        <v>0.63498654437050539</v>
      </c>
      <c r="W26" s="61">
        <f>'01_2dvs3d'!AV241</f>
        <v>6.1971269567283403E-2</v>
      </c>
    </row>
    <row r="27" spans="1:23" ht="15">
      <c r="A27" s="14">
        <v>26</v>
      </c>
      <c r="B27" s="15" t="s">
        <v>0</v>
      </c>
      <c r="C27" s="82" t="s">
        <v>216</v>
      </c>
      <c r="D27" s="17">
        <f>'01_2dvs3d'!AC242</f>
        <v>-0.20266935778970419</v>
      </c>
      <c r="E27" s="61">
        <f>'01_2dvs3d'!AD242</f>
        <v>-0.23234772251866298</v>
      </c>
      <c r="F27" s="61">
        <f>'01_2dvs3d'!AE242</f>
        <v>0.80322482479947499</v>
      </c>
      <c r="G27" s="61">
        <f>'01_2dvs3d'!AF242</f>
        <v>0.2333712902148421</v>
      </c>
      <c r="H27" s="61">
        <f>'01_2dvs3d'!AG242</f>
        <v>0.48564703781703333</v>
      </c>
      <c r="I27" s="61">
        <f>'01_2dvs3d'!AH242</f>
        <v>-1.0618650992260594</v>
      </c>
      <c r="J27" s="61">
        <f>'01_2dvs3d'!AI242</f>
        <v>-2.0860405722649338</v>
      </c>
      <c r="K27" s="61">
        <f>'01_2dvs3d'!AJ242</f>
        <v>-0.6238660042081382</v>
      </c>
      <c r="L27" s="61">
        <f>'01_2dvs3d'!AK242</f>
        <v>0.27618256112309991</v>
      </c>
      <c r="M27" s="61">
        <f>'01_2dvs3d'!AL242</f>
        <v>-6.6678951586631285E-2</v>
      </c>
      <c r="N27" s="61">
        <f>'01_2dvs3d'!AM242</f>
        <v>9.5867014409615092E-2</v>
      </c>
      <c r="O27" s="61">
        <f>'01_2dvs3d'!AN242</f>
        <v>-0.16864518966999942</v>
      </c>
      <c r="P27" s="61">
        <f>'01_2dvs3d'!AO242</f>
        <v>0.29819478486402973</v>
      </c>
      <c r="Q27" s="61">
        <f>'01_2dvs3d'!AP242</f>
        <v>0.72748348283933451</v>
      </c>
      <c r="R27" s="61">
        <f>'01_2dvs3d'!AQ242</f>
        <v>1.2952186175590494</v>
      </c>
      <c r="S27" s="61">
        <f>'01_2dvs3d'!AR242</f>
        <v>1.2390126920747757</v>
      </c>
      <c r="T27" s="61">
        <f>'01_2dvs3d'!AS242</f>
        <v>-6.3553622849335301E-2</v>
      </c>
      <c r="U27" s="61">
        <f>'01_2dvs3d'!AT242</f>
        <v>-0.76932137867729455</v>
      </c>
      <c r="V27" s="61">
        <f>'01_2dvs3d'!AU242</f>
        <v>0.19308962413109243</v>
      </c>
      <c r="W27" s="61">
        <f>'01_2dvs3d'!AV242</f>
        <v>-0.82958625772106354</v>
      </c>
    </row>
    <row r="28" spans="1:23" ht="15">
      <c r="A28" s="14">
        <v>27</v>
      </c>
      <c r="B28" s="15" t="s">
        <v>0</v>
      </c>
      <c r="C28" s="82" t="s">
        <v>216</v>
      </c>
      <c r="D28" s="17">
        <f>'01_2dvs3d'!AC243</f>
        <v>0.16289016501034786</v>
      </c>
      <c r="E28" s="61">
        <f>'01_2dvs3d'!AD243</f>
        <v>-0.23896495074190738</v>
      </c>
      <c r="F28" s="61">
        <f>'01_2dvs3d'!AE243</f>
        <v>-2.3059291190966738</v>
      </c>
      <c r="G28" s="61">
        <f>'01_2dvs3d'!AF243</f>
        <v>-1.2561156175730017</v>
      </c>
      <c r="H28" s="61">
        <f>'01_2dvs3d'!AG243</f>
        <v>-2.8510045172524081</v>
      </c>
      <c r="I28" s="61">
        <f>'01_2dvs3d'!AH243</f>
        <v>0.34688163362689384</v>
      </c>
      <c r="J28" s="61">
        <f>'01_2dvs3d'!AI243</f>
        <v>0.83629223570800004</v>
      </c>
      <c r="K28" s="61">
        <f>'01_2dvs3d'!AJ243</f>
        <v>-1.6430763001208137</v>
      </c>
      <c r="L28" s="61">
        <f>'01_2dvs3d'!AK243</f>
        <v>-0.81045242089088121</v>
      </c>
      <c r="M28" s="61">
        <f>'01_2dvs3d'!AL243</f>
        <v>-0.1923227718045134</v>
      </c>
      <c r="N28" s="61">
        <f>'01_2dvs3d'!AM243</f>
        <v>1.8049792127815159</v>
      </c>
      <c r="O28" s="61">
        <f>'01_2dvs3d'!AN243</f>
        <v>1.2373346414735136</v>
      </c>
      <c r="P28" s="61">
        <f>'01_2dvs3d'!AO243</f>
        <v>1.2950036537583658</v>
      </c>
      <c r="Q28" s="61">
        <f>'01_2dvs3d'!AP243</f>
        <v>-1.0546177582042475</v>
      </c>
      <c r="R28" s="61">
        <f>'01_2dvs3d'!AQ243</f>
        <v>0.99092689541827039</v>
      </c>
      <c r="S28" s="61">
        <f>'01_2dvs3d'!AR243</f>
        <v>0.56061419682599267</v>
      </c>
      <c r="T28" s="61">
        <f>'01_2dvs3d'!AS243</f>
        <v>-0.76929210088136568</v>
      </c>
      <c r="U28" s="61">
        <f>'01_2dvs3d'!AT243</f>
        <v>-0.19194548721101046</v>
      </c>
      <c r="V28" s="61">
        <f>'01_2dvs3d'!AU243</f>
        <v>-0.45691201335121423</v>
      </c>
      <c r="W28" s="61">
        <f>'01_2dvs3d'!AV243</f>
        <v>-0.13054463070235228</v>
      </c>
    </row>
    <row r="29" spans="1:23" ht="15">
      <c r="A29" s="14">
        <v>28</v>
      </c>
      <c r="B29" s="15" t="s">
        <v>1</v>
      </c>
      <c r="C29" s="82" t="s">
        <v>216</v>
      </c>
      <c r="D29" s="17">
        <f>'01_2dvs3d'!AC244</f>
        <v>0.12753652011860606</v>
      </c>
      <c r="E29" s="61">
        <f>'01_2dvs3d'!AD244</f>
        <v>-0.36121701678429785</v>
      </c>
      <c r="F29" s="61">
        <f>'01_2dvs3d'!AE244</f>
        <v>1.9143177480269042E-15</v>
      </c>
      <c r="G29" s="61">
        <f>'01_2dvs3d'!AF244</f>
        <v>0</v>
      </c>
      <c r="H29" s="61">
        <f>'01_2dvs3d'!AG244</f>
        <v>-1.3357913684344648E-16</v>
      </c>
      <c r="I29" s="61">
        <f>'01_2dvs3d'!AH244</f>
        <v>0</v>
      </c>
      <c r="J29" s="61">
        <f>'01_2dvs3d'!AI244</f>
        <v>6.73992113295932E-16</v>
      </c>
      <c r="K29" s="61">
        <f>'01_2dvs3d'!AJ244</f>
        <v>-2.5923993409752603E-16</v>
      </c>
      <c r="L29" s="61">
        <f>'01_2dvs3d'!AK244</f>
        <v>5.4425373704619672E-17</v>
      </c>
      <c r="M29" s="61">
        <f>'01_2dvs3d'!AL244</f>
        <v>-2.5710163747536149E-16</v>
      </c>
      <c r="N29" s="61">
        <f>'01_2dvs3d'!AM244</f>
        <v>1.6059338780483153E-16</v>
      </c>
      <c r="O29" s="61">
        <f>'01_2dvs3d'!AN244</f>
        <v>0</v>
      </c>
      <c r="P29" s="61">
        <f>'01_2dvs3d'!AO244</f>
        <v>-2.9861924581283557E-16</v>
      </c>
      <c r="Q29" s="61">
        <f>'01_2dvs3d'!AP244</f>
        <v>3.87974315518908E-16</v>
      </c>
      <c r="R29" s="61">
        <f>'01_2dvs3d'!AQ244</f>
        <v>4.4508060679138229E-17</v>
      </c>
      <c r="S29" s="61">
        <f>'01_2dvs3d'!AR244</f>
        <v>0</v>
      </c>
      <c r="T29" s="61">
        <f>'01_2dvs3d'!AS244</f>
        <v>0</v>
      </c>
      <c r="U29" s="61">
        <f>'01_2dvs3d'!AT244</f>
        <v>3.0983037400844353E-16</v>
      </c>
      <c r="V29" s="61">
        <f>'01_2dvs3d'!AU244</f>
        <v>0</v>
      </c>
      <c r="W29" s="61">
        <f>'01_2dvs3d'!AV244</f>
        <v>-1.1646115173525307E-15</v>
      </c>
    </row>
    <row r="30" spans="1:23" ht="15">
      <c r="A30" s="14">
        <v>29</v>
      </c>
      <c r="B30" s="15" t="s">
        <v>1</v>
      </c>
      <c r="C30" s="82" t="s">
        <v>216</v>
      </c>
      <c r="D30" s="17">
        <f>'01_2dvs3d'!AC245</f>
        <v>-0.20266935778970419</v>
      </c>
      <c r="E30" s="61">
        <f>'01_2dvs3d'!AD245</f>
        <v>-0.15305555989997655</v>
      </c>
      <c r="F30" s="61">
        <f>'01_2dvs3d'!AE245</f>
        <v>-1.0761840775986811</v>
      </c>
      <c r="G30" s="61">
        <f>'01_2dvs3d'!AF245</f>
        <v>-0.27258534084829023</v>
      </c>
      <c r="H30" s="61">
        <f>'01_2dvs3d'!AG245</f>
        <v>0.19904222456238296</v>
      </c>
      <c r="I30" s="61">
        <f>'01_2dvs3d'!AH245</f>
        <v>-2.0153581784439036</v>
      </c>
      <c r="J30" s="61">
        <f>'01_2dvs3d'!AI245</f>
        <v>-0.79201038996870565</v>
      </c>
      <c r="K30" s="61">
        <f>'01_2dvs3d'!AJ245</f>
        <v>0.79188350215841685</v>
      </c>
      <c r="L30" s="61">
        <f>'01_2dvs3d'!AK245</f>
        <v>0.45901649535980993</v>
      </c>
      <c r="M30" s="61">
        <f>'01_2dvs3d'!AL245</f>
        <v>5.662203852251918E-2</v>
      </c>
      <c r="N30" s="61">
        <f>'01_2dvs3d'!AM245</f>
        <v>0.34273307358838956</v>
      </c>
      <c r="O30" s="61">
        <f>'01_2dvs3d'!AN245</f>
        <v>-0.34250953590248034</v>
      </c>
      <c r="P30" s="61">
        <f>'01_2dvs3d'!AO245</f>
        <v>-0.7606792097480245</v>
      </c>
      <c r="Q30" s="61">
        <f>'01_2dvs3d'!AP245</f>
        <v>-8.8217027584014451E-2</v>
      </c>
      <c r="R30" s="61">
        <f>'01_2dvs3d'!AQ245</f>
        <v>-0.34159295319408434</v>
      </c>
      <c r="S30" s="61">
        <f>'01_2dvs3d'!AR245</f>
        <v>-0.2800018925777758</v>
      </c>
      <c r="T30" s="61">
        <f>'01_2dvs3d'!AS245</f>
        <v>-0.64241814820672583</v>
      </c>
      <c r="U30" s="61">
        <f>'01_2dvs3d'!AT245</f>
        <v>4.4306768830818737E-2</v>
      </c>
      <c r="V30" s="61">
        <f>'01_2dvs3d'!AU245</f>
        <v>0.3108321930086666</v>
      </c>
      <c r="W30" s="61">
        <f>'01_2dvs3d'!AV245</f>
        <v>-1.1307807894846589E-2</v>
      </c>
    </row>
    <row r="31" spans="1:23" ht="15">
      <c r="A31" s="14">
        <v>30</v>
      </c>
      <c r="B31" s="15" t="s">
        <v>1</v>
      </c>
      <c r="C31" s="82" t="s">
        <v>216</v>
      </c>
      <c r="D31" s="17">
        <f>'01_2dvs3d'!AC246</f>
        <v>0.26782034997292598</v>
      </c>
      <c r="E31" s="61">
        <f>'01_2dvs3d'!AD246</f>
        <v>-0.83039442829507992</v>
      </c>
      <c r="F31" s="61">
        <f>'01_2dvs3d'!AE246</f>
        <v>0.21644220490304344</v>
      </c>
      <c r="G31" s="61">
        <f>'01_2dvs3d'!AF246</f>
        <v>0.22885496113184167</v>
      </c>
      <c r="H31" s="61">
        <f>'01_2dvs3d'!AG246</f>
        <v>-0.33632611371237875</v>
      </c>
      <c r="I31" s="61">
        <f>'01_2dvs3d'!AH246</f>
        <v>0.52455326302721206</v>
      </c>
      <c r="J31" s="61">
        <f>'01_2dvs3d'!AI246</f>
        <v>1.1339309891073932</v>
      </c>
      <c r="K31" s="61">
        <f>'01_2dvs3d'!AJ246</f>
        <v>-1.0562262988015867</v>
      </c>
      <c r="L31" s="61">
        <f>'01_2dvs3d'!AK246</f>
        <v>-0.11667293303622073</v>
      </c>
      <c r="M31" s="61">
        <f>'01_2dvs3d'!AL246</f>
        <v>-5.1240513736892757E-2</v>
      </c>
      <c r="N31" s="61">
        <f>'01_2dvs3d'!AM246</f>
        <v>0.32156687901539227</v>
      </c>
      <c r="O31" s="61">
        <f>'01_2dvs3d'!AN246</f>
        <v>0.13157242847186768</v>
      </c>
      <c r="P31" s="61">
        <f>'01_2dvs3d'!AO246</f>
        <v>0.11827799202098033</v>
      </c>
      <c r="Q31" s="61">
        <f>'01_2dvs3d'!AP246</f>
        <v>0.25001786026826067</v>
      </c>
      <c r="R31" s="61">
        <f>'01_2dvs3d'!AQ246</f>
        <v>-0.11434843978714743</v>
      </c>
      <c r="S31" s="61">
        <f>'01_2dvs3d'!AR246</f>
        <v>-0.13640857932473816</v>
      </c>
      <c r="T31" s="61">
        <f>'01_2dvs3d'!AS246</f>
        <v>-0.13495648493030227</v>
      </c>
      <c r="U31" s="61">
        <f>'01_2dvs3d'!AT246</f>
        <v>-0.43097045445648396</v>
      </c>
      <c r="V31" s="61">
        <f>'01_2dvs3d'!AU246</f>
        <v>0.18559051488120409</v>
      </c>
      <c r="W31" s="61">
        <f>'01_2dvs3d'!AV246</f>
        <v>-0.77888276122784528</v>
      </c>
    </row>
    <row r="32" spans="1:23" ht="16" thickBot="1">
      <c r="A32" s="30">
        <v>31</v>
      </c>
      <c r="B32" s="31" t="s">
        <v>0</v>
      </c>
      <c r="C32" s="31" t="s">
        <v>216</v>
      </c>
      <c r="D32" s="36">
        <f>'01_2dvs3d'!AC247</f>
        <v>0.76369454169171502</v>
      </c>
      <c r="E32" s="32">
        <f>'01_2dvs3d'!AD247</f>
        <v>0.19057158746226993</v>
      </c>
      <c r="F32" s="32">
        <f>'01_2dvs3d'!AE247</f>
        <v>-0.63674973551521208</v>
      </c>
      <c r="G32" s="32">
        <f>'01_2dvs3d'!AF247</f>
        <v>-1.5438887744713276E-3</v>
      </c>
      <c r="H32" s="32">
        <f>'01_2dvs3d'!AG247</f>
        <v>-0.51310544053470153</v>
      </c>
      <c r="I32" s="32">
        <f>'01_2dvs3d'!AH247</f>
        <v>2.2607687590062162</v>
      </c>
      <c r="J32" s="32">
        <f>'01_2dvs3d'!AI247</f>
        <v>1.2523070346068892</v>
      </c>
      <c r="K32" s="32">
        <f>'01_2dvs3d'!AJ247</f>
        <v>0.23024283249660971</v>
      </c>
      <c r="L32" s="32">
        <f>'01_2dvs3d'!AK247</f>
        <v>-1.5026377708427661</v>
      </c>
      <c r="M32" s="32">
        <f>'01_2dvs3d'!AL247</f>
        <v>0.32944024112635839</v>
      </c>
      <c r="N32" s="32">
        <f>'01_2dvs3d'!AM247</f>
        <v>0.38726118229009643</v>
      </c>
      <c r="O32" s="32">
        <f>'01_2dvs3d'!AN247</f>
        <v>1.6754748862675515</v>
      </c>
      <c r="P32" s="32">
        <f>'01_2dvs3d'!AO247</f>
        <v>7.1886591536441502E-2</v>
      </c>
      <c r="Q32" s="32">
        <f>'01_2dvs3d'!AP247</f>
        <v>-1.2607428252877069</v>
      </c>
      <c r="R32" s="32">
        <f>'01_2dvs3d'!AQ247</f>
        <v>-1.6146253248285931</v>
      </c>
      <c r="S32" s="32">
        <f>'01_2dvs3d'!AR247</f>
        <v>-1.8488986012511153</v>
      </c>
      <c r="T32" s="32">
        <f>'01_2dvs3d'!AS247</f>
        <v>-0.80711445553463546</v>
      </c>
      <c r="U32" s="32">
        <f>'01_2dvs3d'!AT247</f>
        <v>-0.13207912368917674</v>
      </c>
      <c r="V32" s="32">
        <f>'01_2dvs3d'!AU247</f>
        <v>0.39984149038793626</v>
      </c>
      <c r="W32" s="32">
        <f>'01_2dvs3d'!AV247</f>
        <v>-0.17755602632751177</v>
      </c>
    </row>
    <row r="33" spans="1:23" ht="15">
      <c r="A33" s="28">
        <v>1</v>
      </c>
      <c r="B33" s="29" t="s">
        <v>1</v>
      </c>
      <c r="C33" s="62" t="s">
        <v>217</v>
      </c>
      <c r="D33">
        <f>IFERROR('01_2dvs3d'!AC468, 0)</f>
        <v>0</v>
      </c>
      <c r="E33">
        <f>IFERROR('01_2dvs3d'!AD468, 0)</f>
        <v>0</v>
      </c>
      <c r="F33">
        <f>IFERROR('01_2dvs3d'!AE468, 0)</f>
        <v>-0.88189692224329741</v>
      </c>
      <c r="G33">
        <f>IFERROR('01_2dvs3d'!AF468, 0)</f>
        <v>9.288149526671477E-2</v>
      </c>
      <c r="H33">
        <f>IFERROR('01_2dvs3d'!AG468, 0)</f>
        <v>0.2153010042853877</v>
      </c>
      <c r="I33">
        <f>IFERROR('01_2dvs3d'!AH468, 0)</f>
        <v>-4.8401839937422309E-2</v>
      </c>
      <c r="J33">
        <f>IFERROR('01_2dvs3d'!AI468, 0)</f>
        <v>-0.19701037780494013</v>
      </c>
      <c r="K33">
        <f>IFERROR('01_2dvs3d'!AJ468, 0)</f>
        <v>-0.65479740153173283</v>
      </c>
      <c r="L33">
        <f>IFERROR('01_2dvs3d'!AK468, 0)</f>
        <v>0.8771754999587521</v>
      </c>
      <c r="M33">
        <f>IFERROR('01_2dvs3d'!AL468, 0)</f>
        <v>-0.14419955642237645</v>
      </c>
      <c r="N33">
        <f>IFERROR('01_2dvs3d'!AM468, 0)</f>
        <v>-0.42832500519267847</v>
      </c>
      <c r="O33">
        <f>IFERROR('01_2dvs3d'!AN468, 0)</f>
        <v>0.11708548226837165</v>
      </c>
      <c r="P33">
        <f>IFERROR('01_2dvs3d'!AO468, 0)</f>
        <v>0.26743888192982029</v>
      </c>
      <c r="Q33">
        <f>IFERROR('01_2dvs3d'!AP468, 0)</f>
        <v>8.5742403606482165E-2</v>
      </c>
      <c r="R33">
        <f>IFERROR('01_2dvs3d'!AQ468, 0)</f>
        <v>0.24110480317709646</v>
      </c>
      <c r="S33">
        <f>IFERROR('01_2dvs3d'!AR468, 0)</f>
        <v>0.27582224475153544</v>
      </c>
      <c r="T33">
        <f>IFERROR('01_2dvs3d'!AS468, 0)</f>
        <v>-0.34101416561807257</v>
      </c>
      <c r="U33">
        <f>IFERROR('01_2dvs3d'!AT468, 0)</f>
        <v>-0.6062546344307006</v>
      </c>
      <c r="V33">
        <f>IFERROR('01_2dvs3d'!AU468, 0)</f>
        <v>6.5568350112728824E-2</v>
      </c>
      <c r="W33">
        <f>IFERROR('01_2dvs3d'!AV468, 0)</f>
        <v>-0.88635780076532145</v>
      </c>
    </row>
    <row r="34" spans="1:23" ht="15">
      <c r="A34" s="14">
        <v>2</v>
      </c>
      <c r="B34" s="15" t="s">
        <v>1</v>
      </c>
      <c r="C34" s="62" t="s">
        <v>217</v>
      </c>
      <c r="D34">
        <f>IFERROR('01_2dvs3d'!AC469, 0)</f>
        <v>0</v>
      </c>
      <c r="E34">
        <f>IFERROR('01_2dvs3d'!AD469, 0)</f>
        <v>0</v>
      </c>
      <c r="F34">
        <f>IFERROR('01_2dvs3d'!AE469, 0)</f>
        <v>0.44709463764751289</v>
      </c>
      <c r="G34">
        <f>IFERROR('01_2dvs3d'!AF469, 0)</f>
        <v>-2.5896221293536525E-2</v>
      </c>
      <c r="H34">
        <f>IFERROR('01_2dvs3d'!AG469, 0)</f>
        <v>0.32974424115537848</v>
      </c>
      <c r="I34">
        <f>IFERROR('01_2dvs3d'!AH469, 0)</f>
        <v>-0.67977943477393599</v>
      </c>
      <c r="J34">
        <f>IFERROR('01_2dvs3d'!AI469, 0)</f>
        <v>-2.6430112084261528</v>
      </c>
      <c r="K34">
        <f>IFERROR('01_2dvs3d'!AJ469, 0)</f>
        <v>0.24198340621478032</v>
      </c>
      <c r="L34">
        <f>IFERROR('01_2dvs3d'!AK469, 0)</f>
        <v>-1.0063603337849067</v>
      </c>
      <c r="M34">
        <f>IFERROR('01_2dvs3d'!AL469, 0)</f>
        <v>9.7157885028716195E-2</v>
      </c>
      <c r="N34">
        <f>IFERROR('01_2dvs3d'!AM469, 0)</f>
        <v>-3.5632144338492988E-2</v>
      </c>
      <c r="O34">
        <f>IFERROR('01_2dvs3d'!AN469, 0)</f>
        <v>-0.90218533516500354</v>
      </c>
      <c r="P34">
        <f>IFERROR('01_2dvs3d'!AO469, 0)</f>
        <v>-0.65238528345974434</v>
      </c>
      <c r="Q34">
        <f>IFERROR('01_2dvs3d'!AP469, 0)</f>
        <v>-0.28912286410225274</v>
      </c>
      <c r="R34">
        <f>IFERROR('01_2dvs3d'!AQ469, 0)</f>
        <v>-0.87258127720942014</v>
      </c>
      <c r="S34">
        <f>IFERROR('01_2dvs3d'!AR469, 0)</f>
        <v>-0.50771560326522325</v>
      </c>
      <c r="T34">
        <f>IFERROR('01_2dvs3d'!AS469, 0)</f>
        <v>0.47659443195899043</v>
      </c>
      <c r="U34">
        <f>IFERROR('01_2dvs3d'!AT469, 0)</f>
        <v>0.6559581479875316</v>
      </c>
      <c r="V34">
        <f>IFERROR('01_2dvs3d'!AU469, 0)</f>
        <v>-6.4076330089017919E-3</v>
      </c>
      <c r="W34">
        <f>IFERROR('01_2dvs3d'!AV469, 0)</f>
        <v>1.13436923069822</v>
      </c>
    </row>
    <row r="35" spans="1:23" ht="15">
      <c r="A35" s="14">
        <v>3</v>
      </c>
      <c r="B35" s="15" t="s">
        <v>1</v>
      </c>
      <c r="C35" s="62" t="s">
        <v>217</v>
      </c>
      <c r="D35">
        <f>IFERROR('01_2dvs3d'!AC470, 0)</f>
        <v>0</v>
      </c>
      <c r="E35">
        <f>IFERROR('01_2dvs3d'!AD470, 0)</f>
        <v>0</v>
      </c>
      <c r="F35">
        <f>IFERROR('01_2dvs3d'!AE470, 0)</f>
        <v>-1.4793928677183021</v>
      </c>
      <c r="G35">
        <f>IFERROR('01_2dvs3d'!AF470, 0)</f>
        <v>0.39716124399659086</v>
      </c>
      <c r="H35">
        <f>IFERROR('01_2dvs3d'!AG470, 0)</f>
        <v>-0.71172058268439908</v>
      </c>
      <c r="I35">
        <f>IFERROR('01_2dvs3d'!AH470, 0)</f>
        <v>0.32843433004561501</v>
      </c>
      <c r="J35">
        <f>IFERROR('01_2dvs3d'!AI470, 0)</f>
        <v>1.6208098258920889</v>
      </c>
      <c r="K35">
        <f>IFERROR('01_2dvs3d'!AJ470, 0)</f>
        <v>-0.35446122052439372</v>
      </c>
      <c r="L35">
        <f>IFERROR('01_2dvs3d'!AK470, 0)</f>
        <v>0.84412800586226178</v>
      </c>
      <c r="M35">
        <f>IFERROR('01_2dvs3d'!AL470, 0)</f>
        <v>0.10217812732699394</v>
      </c>
      <c r="N35">
        <f>IFERROR('01_2dvs3d'!AM470, 0)</f>
        <v>0.45883960717561911</v>
      </c>
      <c r="O35">
        <f>IFERROR('01_2dvs3d'!AN470, 0)</f>
        <v>0.26022130183239889</v>
      </c>
      <c r="P35">
        <f>IFERROR('01_2dvs3d'!AO470, 0)</f>
        <v>-0.50820354307825566</v>
      </c>
      <c r="Q35">
        <f>IFERROR('01_2dvs3d'!AP470, 0)</f>
        <v>-1.3016586294412904</v>
      </c>
      <c r="R35">
        <f>IFERROR('01_2dvs3d'!AQ470, 0)</f>
        <v>-1.429572113781707</v>
      </c>
      <c r="S35">
        <f>IFERROR('01_2dvs3d'!AR470, 0)</f>
        <v>-1.5086641902677345</v>
      </c>
      <c r="T35">
        <f>IFERROR('01_2dvs3d'!AS470, 0)</f>
        <v>5.1786731227846397E-2</v>
      </c>
      <c r="U35">
        <f>IFERROR('01_2dvs3d'!AT470, 0)</f>
        <v>1.1369441676356484</v>
      </c>
      <c r="V35">
        <f>IFERROR('01_2dvs3d'!AU470, 0)</f>
        <v>-0.24165090617323992</v>
      </c>
      <c r="W35">
        <f>IFERROR('01_2dvs3d'!AV470, 0)</f>
        <v>1.4390948221005171</v>
      </c>
    </row>
    <row r="36" spans="1:23" ht="15">
      <c r="A36" s="14">
        <v>4</v>
      </c>
      <c r="B36" s="15" t="s">
        <v>1</v>
      </c>
      <c r="C36" s="62" t="s">
        <v>217</v>
      </c>
      <c r="D36">
        <f>IFERROR('01_2dvs3d'!AC471, 0)</f>
        <v>0</v>
      </c>
      <c r="E36">
        <f>IFERROR('01_2dvs3d'!AD471, 0)</f>
        <v>0</v>
      </c>
      <c r="F36">
        <f>IFERROR('01_2dvs3d'!AE471, 0)</f>
        <v>-2.5724771061768625E-2</v>
      </c>
      <c r="G36">
        <f>IFERROR('01_2dvs3d'!AF471, 0)</f>
        <v>8.1031053772443629E-2</v>
      </c>
      <c r="H36">
        <f>IFERROR('01_2dvs3d'!AG471, 0)</f>
        <v>-9.640037338233215E-2</v>
      </c>
      <c r="I36">
        <f>IFERROR('01_2dvs3d'!AH471, 0)</f>
        <v>-0.24591928175286637</v>
      </c>
      <c r="J36">
        <f>IFERROR('01_2dvs3d'!AI471, 0)</f>
        <v>-0.16812098835247818</v>
      </c>
      <c r="K36">
        <f>IFERROR('01_2dvs3d'!AJ471, 0)</f>
        <v>0.33845770514483264</v>
      </c>
      <c r="L36">
        <f>IFERROR('01_2dvs3d'!AK471, 0)</f>
        <v>-0.22999381265219088</v>
      </c>
      <c r="M36">
        <f>IFERROR('01_2dvs3d'!AL471, 0)</f>
        <v>3.2800137542730368E-2</v>
      </c>
      <c r="N36">
        <f>IFERROR('01_2dvs3d'!AM471, 0)</f>
        <v>-7.4472954565001248E-2</v>
      </c>
      <c r="O36">
        <f>IFERROR('01_2dvs3d'!AN471, 0)</f>
        <v>0.32317380669157297</v>
      </c>
      <c r="P36">
        <f>IFERROR('01_2dvs3d'!AO471, 0)</f>
        <v>-0.37111140661439096</v>
      </c>
      <c r="Q36">
        <f>IFERROR('01_2dvs3d'!AP471, 0)</f>
        <v>-0.63496143469979782</v>
      </c>
      <c r="R36">
        <f>IFERROR('01_2dvs3d'!AQ471, 0)</f>
        <v>-0.87607219557891469</v>
      </c>
      <c r="S36">
        <f>IFERROR('01_2dvs3d'!AR471, 0)</f>
        <v>-0.78004500897674323</v>
      </c>
      <c r="T36">
        <f>IFERROR('01_2dvs3d'!AS471, 0)</f>
        <v>1.1361036052372162</v>
      </c>
      <c r="U36">
        <f>IFERROR('01_2dvs3d'!AT471, 0)</f>
        <v>-0.35514369887933106</v>
      </c>
      <c r="V36">
        <f>IFERROR('01_2dvs3d'!AU471, 0)</f>
        <v>-1.5917673704745394E-2</v>
      </c>
      <c r="W36">
        <f>IFERROR('01_2dvs3d'!AV471, 0)</f>
        <v>-0.51584539084587999</v>
      </c>
    </row>
    <row r="37" spans="1:23" ht="15">
      <c r="A37" s="14">
        <v>5</v>
      </c>
      <c r="B37" s="15" t="s">
        <v>1</v>
      </c>
      <c r="C37" s="62" t="s">
        <v>217</v>
      </c>
      <c r="D37">
        <f>IFERROR('01_2dvs3d'!AC472, 0)</f>
        <v>0</v>
      </c>
      <c r="E37">
        <f>IFERROR('01_2dvs3d'!AD472, 0)</f>
        <v>0</v>
      </c>
      <c r="F37">
        <f>IFERROR('01_2dvs3d'!AE472, 0)</f>
        <v>0.56465757497227964</v>
      </c>
      <c r="G37">
        <f>IFERROR('01_2dvs3d'!AF472, 0)</f>
        <v>6.7468906474923929E-2</v>
      </c>
      <c r="H37">
        <f>IFERROR('01_2dvs3d'!AG472, 0)</f>
        <v>0.40061280505271013</v>
      </c>
      <c r="I37">
        <f>IFERROR('01_2dvs3d'!AH472, 0)</f>
        <v>-0.86524823932551254</v>
      </c>
      <c r="J37">
        <f>IFERROR('01_2dvs3d'!AI472, 0)</f>
        <v>1.7564171122737005E-2</v>
      </c>
      <c r="K37">
        <f>IFERROR('01_2dvs3d'!AJ472, 0)</f>
        <v>-0.86789692887851211</v>
      </c>
      <c r="L37">
        <f>IFERROR('01_2dvs3d'!AK472, 0)</f>
        <v>-0.1490437785866161</v>
      </c>
      <c r="M37">
        <f>IFERROR('01_2dvs3d'!AL472, 0)</f>
        <v>0.1133045890332105</v>
      </c>
      <c r="N37">
        <f>IFERROR('01_2dvs3d'!AM472, 0)</f>
        <v>-0.91529547558870239</v>
      </c>
      <c r="O37">
        <f>IFERROR('01_2dvs3d'!AN472, 0)</f>
        <v>0.15103956757569748</v>
      </c>
      <c r="P37">
        <f>IFERROR('01_2dvs3d'!AO472, 0)</f>
        <v>-1.8315771833732342E-3</v>
      </c>
      <c r="Q37">
        <f>IFERROR('01_2dvs3d'!AP472, 0)</f>
        <v>0.28454066494943464</v>
      </c>
      <c r="R37">
        <f>IFERROR('01_2dvs3d'!AQ472, 0)</f>
        <v>-0.18090983241738767</v>
      </c>
      <c r="S37">
        <f>IFERROR('01_2dvs3d'!AR472, 0)</f>
        <v>-9.8201436024989652E-2</v>
      </c>
      <c r="T37">
        <f>IFERROR('01_2dvs3d'!AS472, 0)</f>
        <v>1.3489435777866836</v>
      </c>
      <c r="U37">
        <f>IFERROR('01_2dvs3d'!AT472, 0)</f>
        <v>0.65244327058712281</v>
      </c>
      <c r="V37">
        <f>IFERROR('01_2dvs3d'!AU472, 0)</f>
        <v>-1.5569528816129088</v>
      </c>
      <c r="W37">
        <f>IFERROR('01_2dvs3d'!AV472, 0)</f>
        <v>6.3669247607781976E-2</v>
      </c>
    </row>
    <row r="38" spans="1:23" ht="15">
      <c r="A38" s="14">
        <v>6</v>
      </c>
      <c r="B38" s="15" t="s">
        <v>0</v>
      </c>
      <c r="C38" s="62" t="s">
        <v>217</v>
      </c>
      <c r="D38">
        <f>IFERROR('01_2dvs3d'!AC473, 0)</f>
        <v>0</v>
      </c>
      <c r="E38">
        <f>IFERROR('01_2dvs3d'!AD473, 0)</f>
        <v>0</v>
      </c>
      <c r="F38">
        <f>IFERROR('01_2dvs3d'!AE473, 0)</f>
        <v>0.76537834989762221</v>
      </c>
      <c r="G38">
        <f>IFERROR('01_2dvs3d'!AF473, 0)</f>
        <v>5.8157767203012183</v>
      </c>
      <c r="H38">
        <f>IFERROR('01_2dvs3d'!AG473, 0)</f>
        <v>5.3365175143306844</v>
      </c>
      <c r="I38">
        <f>IFERROR('01_2dvs3d'!AH473, 0)</f>
        <v>3.2530401365013031</v>
      </c>
      <c r="J38">
        <f>IFERROR('01_2dvs3d'!AI473, 0)</f>
        <v>2.9939724811216477</v>
      </c>
      <c r="K38">
        <f>IFERROR('01_2dvs3d'!AJ473, 0)</f>
        <v>0.10832776283548595</v>
      </c>
      <c r="L38">
        <f>IFERROR('01_2dvs3d'!AK473, 0)</f>
        <v>-0.26587801919411536</v>
      </c>
      <c r="M38">
        <f>IFERROR('01_2dvs3d'!AL473, 0)</f>
        <v>0.19417115761708437</v>
      </c>
      <c r="N38">
        <f>IFERROR('01_2dvs3d'!AM473, 0)</f>
        <v>-0.42425306109997674</v>
      </c>
      <c r="O38">
        <f>IFERROR('01_2dvs3d'!AN473, 0)</f>
        <v>1.1832537091903301</v>
      </c>
      <c r="P38">
        <f>IFERROR('01_2dvs3d'!AO473, 0)</f>
        <v>1.7183252264338305</v>
      </c>
      <c r="Q38">
        <f>IFERROR('01_2dvs3d'!AP473, 0)</f>
        <v>3.4308226190596711</v>
      </c>
      <c r="R38">
        <f>IFERROR('01_2dvs3d'!AQ473, 0)</f>
        <v>0.54639472525758426</v>
      </c>
      <c r="S38">
        <f>IFERROR('01_2dvs3d'!AR473, 0)</f>
        <v>1.5331656924665247</v>
      </c>
      <c r="T38">
        <f>IFERROR('01_2dvs3d'!AS473, 0)</f>
        <v>-0.2185695547221469</v>
      </c>
      <c r="U38">
        <f>IFERROR('01_2dvs3d'!AT473, 0)</f>
        <v>0.66328986115801614</v>
      </c>
      <c r="V38">
        <f>IFERROR('01_2dvs3d'!AU473, 0)</f>
        <v>0.44369985708752646</v>
      </c>
      <c r="W38">
        <f>IFERROR('01_2dvs3d'!AV473, 0)</f>
        <v>0.69457322443093317</v>
      </c>
    </row>
    <row r="39" spans="1:23" ht="15">
      <c r="A39" s="14">
        <v>7</v>
      </c>
      <c r="B39" s="15" t="s">
        <v>0</v>
      </c>
      <c r="C39" s="62" t="s">
        <v>217</v>
      </c>
      <c r="D39">
        <f>IFERROR('01_2dvs3d'!AC474, 0)</f>
        <v>0</v>
      </c>
      <c r="E39">
        <f>IFERROR('01_2dvs3d'!AD474, 0)</f>
        <v>0</v>
      </c>
      <c r="F39">
        <f>IFERROR('01_2dvs3d'!AE474, 0)</f>
        <v>5.0744171584729103E-2</v>
      </c>
      <c r="G39">
        <f>IFERROR('01_2dvs3d'!AF474, 0)</f>
        <v>0.23142784094266111</v>
      </c>
      <c r="H39">
        <f>IFERROR('01_2dvs3d'!AG474, 0)</f>
        <v>5.8894377346157128E-2</v>
      </c>
      <c r="I39">
        <f>IFERROR('01_2dvs3d'!AH474, 0)</f>
        <v>0.79484941859260461</v>
      </c>
      <c r="J39">
        <f>IFERROR('01_2dvs3d'!AI474, 0)</f>
        <v>1.2901237263241598</v>
      </c>
      <c r="K39">
        <f>IFERROR('01_2dvs3d'!AJ474, 0)</f>
        <v>-0.5578150475935606</v>
      </c>
      <c r="L39">
        <f>IFERROR('01_2dvs3d'!AK474, 0)</f>
        <v>-0.4300857833615217</v>
      </c>
      <c r="M39">
        <f>IFERROR('01_2dvs3d'!AL474, 0)</f>
        <v>9.1461083453309888E-2</v>
      </c>
      <c r="N39">
        <f>IFERROR('01_2dvs3d'!AM474, 0)</f>
        <v>3.0656792103539075E-2</v>
      </c>
      <c r="O39">
        <f>IFERROR('01_2dvs3d'!AN474, 0)</f>
        <v>0.18298820627475348</v>
      </c>
      <c r="P39">
        <f>IFERROR('01_2dvs3d'!AO474, 0)</f>
        <v>0.98296640185465378</v>
      </c>
      <c r="Q39">
        <f>IFERROR('01_2dvs3d'!AP474, 0)</f>
        <v>0.17738690215018685</v>
      </c>
      <c r="R39">
        <f>IFERROR('01_2dvs3d'!AQ474, 0)</f>
        <v>0.28324640277599339</v>
      </c>
      <c r="S39">
        <f>IFERROR('01_2dvs3d'!AR474, 0)</f>
        <v>0.35889039810765228</v>
      </c>
      <c r="T39">
        <f>IFERROR('01_2dvs3d'!AS474, 0)</f>
        <v>0.91634818030076171</v>
      </c>
      <c r="U39">
        <f>IFERROR('01_2dvs3d'!AT474, 0)</f>
        <v>-0.10552780396497877</v>
      </c>
      <c r="V39">
        <f>IFERROR('01_2dvs3d'!AU474, 0)</f>
        <v>-1.6250553603344295</v>
      </c>
      <c r="W39">
        <f>IFERROR('01_2dvs3d'!AV474, 0)</f>
        <v>-0.20059782441672672</v>
      </c>
    </row>
    <row r="40" spans="1:23" ht="15">
      <c r="A40" s="14">
        <v>8</v>
      </c>
      <c r="B40" s="15" t="s">
        <v>0</v>
      </c>
      <c r="C40" s="62" t="s">
        <v>217</v>
      </c>
      <c r="D40">
        <f>IFERROR('01_2dvs3d'!AC475, 0)</f>
        <v>0</v>
      </c>
      <c r="E40">
        <f>IFERROR('01_2dvs3d'!AD475, 0)</f>
        <v>0</v>
      </c>
      <c r="F40">
        <f>IFERROR('01_2dvs3d'!AE475, 0)</f>
        <v>5.520841340349647E-2</v>
      </c>
      <c r="G40">
        <f>IFERROR('01_2dvs3d'!AF475, 0)</f>
        <v>-3.8449350211799977</v>
      </c>
      <c r="H40">
        <f>IFERROR('01_2dvs3d'!AG475, 0)</f>
        <v>-2.6610277357691299</v>
      </c>
      <c r="I40">
        <f>IFERROR('01_2dvs3d'!AH475, 0)</f>
        <v>-0.45469058242930288</v>
      </c>
      <c r="J40">
        <f>IFERROR('01_2dvs3d'!AI475, 0)</f>
        <v>-1.3576996505469334</v>
      </c>
      <c r="K40">
        <f>IFERROR('01_2dvs3d'!AJ475, 0)</f>
        <v>-1.4356590248658936</v>
      </c>
      <c r="L40">
        <f>IFERROR('01_2dvs3d'!AK475, 0)</f>
        <v>-3.8911715343285358E-2</v>
      </c>
      <c r="M40">
        <f>IFERROR('01_2dvs3d'!AL475, 0)</f>
        <v>1.8721270915117389</v>
      </c>
      <c r="N40">
        <f>IFERROR('01_2dvs3d'!AM475, 0)</f>
        <v>-1.0871868265928741</v>
      </c>
      <c r="O40">
        <f>IFERROR('01_2dvs3d'!AN475, 0)</f>
        <v>-1.6165158231272501</v>
      </c>
      <c r="P40">
        <f>IFERROR('01_2dvs3d'!AO475, 0)</f>
        <v>-1.5103722903756571</v>
      </c>
      <c r="Q40">
        <f>IFERROR('01_2dvs3d'!AP475, 0)</f>
        <v>-1.6373218268742145</v>
      </c>
      <c r="R40">
        <f>IFERROR('01_2dvs3d'!AQ475, 0)</f>
        <v>-0.88447555581042625</v>
      </c>
      <c r="S40">
        <f>IFERROR('01_2dvs3d'!AR475, 0)</f>
        <v>-0.96311938193309465</v>
      </c>
      <c r="T40">
        <f>IFERROR('01_2dvs3d'!AS475, 0)</f>
        <v>7.4301771010753082E-2</v>
      </c>
      <c r="U40">
        <f>IFERROR('01_2dvs3d'!AT475, 0)</f>
        <v>0.5151355442499157</v>
      </c>
      <c r="V40">
        <f>IFERROR('01_2dvs3d'!AU475, 0)</f>
        <v>-0.47125383756114925</v>
      </c>
      <c r="W40">
        <f>IFERROR('01_2dvs3d'!AV475, 0)</f>
        <v>0.65758153414037557</v>
      </c>
    </row>
    <row r="41" spans="1:23" ht="15">
      <c r="A41" s="14">
        <v>9</v>
      </c>
      <c r="B41" s="15" t="s">
        <v>0</v>
      </c>
      <c r="C41" s="62" t="s">
        <v>217</v>
      </c>
      <c r="D41">
        <f>IFERROR('01_2dvs3d'!AC476, 0)</f>
        <v>0</v>
      </c>
      <c r="E41">
        <f>IFERROR('01_2dvs3d'!AD476, 0)</f>
        <v>0</v>
      </c>
      <c r="F41">
        <f>IFERROR('01_2dvs3d'!AE476, 0)</f>
        <v>-0.7855680995773614</v>
      </c>
      <c r="G41">
        <f>IFERROR('01_2dvs3d'!AF476, 0)</f>
        <v>0.23377187889821216</v>
      </c>
      <c r="H41">
        <f>IFERROR('01_2dvs3d'!AG476, 0)</f>
        <v>0.43394695720644105</v>
      </c>
      <c r="I41">
        <f>IFERROR('01_2dvs3d'!AH476, 0)</f>
        <v>1.140834289108468</v>
      </c>
      <c r="J41">
        <f>IFERROR('01_2dvs3d'!AI476, 0)</f>
        <v>0.19119156768860301</v>
      </c>
      <c r="K41">
        <f>IFERROR('01_2dvs3d'!AJ476, 0)</f>
        <v>0.79555996958772424</v>
      </c>
      <c r="L41">
        <f>IFERROR('01_2dvs3d'!AK476, 0)</f>
        <v>5.2674495854860726E-2</v>
      </c>
      <c r="M41">
        <f>IFERROR('01_2dvs3d'!AL476, 0)</f>
        <v>0.16605833613324389</v>
      </c>
      <c r="N41">
        <f>IFERROR('01_2dvs3d'!AM476, 0)</f>
        <v>0.80492001200150853</v>
      </c>
      <c r="O41">
        <f>IFERROR('01_2dvs3d'!AN476, 0)</f>
        <v>0.28523477491833538</v>
      </c>
      <c r="P41">
        <f>IFERROR('01_2dvs3d'!AO476, 0)</f>
        <v>0.16193880247507553</v>
      </c>
      <c r="Q41">
        <f>IFERROR('01_2dvs3d'!AP476, 0)</f>
        <v>3.2124687628475312E-2</v>
      </c>
      <c r="R41">
        <f>IFERROR('01_2dvs3d'!AQ476, 0)</f>
        <v>2.1733611912024386E-2</v>
      </c>
      <c r="S41">
        <f>IFERROR('01_2dvs3d'!AR476, 0)</f>
        <v>1.9361757195162532E-2</v>
      </c>
      <c r="T41">
        <f>IFERROR('01_2dvs3d'!AS476, 0)</f>
        <v>0.59841025952234261</v>
      </c>
      <c r="U41">
        <f>IFERROR('01_2dvs3d'!AT476, 0)</f>
        <v>0.30704972617560067</v>
      </c>
      <c r="V41">
        <f>IFERROR('01_2dvs3d'!AU476, 0)</f>
        <v>-0.69526554082584435</v>
      </c>
      <c r="W41">
        <f>IFERROR('01_2dvs3d'!AV476, 0)</f>
        <v>-0.38728906457528833</v>
      </c>
    </row>
    <row r="42" spans="1:23" ht="15">
      <c r="A42" s="14">
        <v>10</v>
      </c>
      <c r="B42" s="15" t="s">
        <v>0</v>
      </c>
      <c r="C42" s="62" t="s">
        <v>217</v>
      </c>
      <c r="D42">
        <f>IFERROR('01_2dvs3d'!AC477, 0)</f>
        <v>0</v>
      </c>
      <c r="E42">
        <f>IFERROR('01_2dvs3d'!AD477, 0)</f>
        <v>0</v>
      </c>
      <c r="F42">
        <f>IFERROR('01_2dvs3d'!AE477, 0)</f>
        <v>0.43290317298423053</v>
      </c>
      <c r="G42">
        <f>IFERROR('01_2dvs3d'!AF477, 0)</f>
        <v>-2.9188260577696403</v>
      </c>
      <c r="H42">
        <f>IFERROR('01_2dvs3d'!AG477, 0)</f>
        <v>-0.86518653856609129</v>
      </c>
      <c r="I42">
        <f>IFERROR('01_2dvs3d'!AH477, 0)</f>
        <v>1.0895963529109332</v>
      </c>
      <c r="J42">
        <f>IFERROR('01_2dvs3d'!AI477, 0)</f>
        <v>0.12827217846864958</v>
      </c>
      <c r="K42">
        <f>IFERROR('01_2dvs3d'!AJ477, 0)</f>
        <v>0.49783510193881919</v>
      </c>
      <c r="L42">
        <f>IFERROR('01_2dvs3d'!AK477, 0)</f>
        <v>-0.92423391834104995</v>
      </c>
      <c r="M42">
        <f>IFERROR('01_2dvs3d'!AL477, 0)</f>
        <v>0.11766176775271875</v>
      </c>
      <c r="N42">
        <f>IFERROR('01_2dvs3d'!AM477, 0)</f>
        <v>-0.34727132371058006</v>
      </c>
      <c r="O42">
        <f>IFERROR('01_2dvs3d'!AN477, 0)</f>
        <v>-0.23256456088345237</v>
      </c>
      <c r="P42">
        <f>IFERROR('01_2dvs3d'!AO477, 0)</f>
        <v>0.11807780375857962</v>
      </c>
      <c r="Q42">
        <f>IFERROR('01_2dvs3d'!AP477, 0)</f>
        <v>-0.92539862959927399</v>
      </c>
      <c r="R42">
        <f>IFERROR('01_2dvs3d'!AQ477, 0)</f>
        <v>0.63344258105782481</v>
      </c>
      <c r="S42">
        <f>IFERROR('01_2dvs3d'!AR477, 0)</f>
        <v>0.30476013889174047</v>
      </c>
      <c r="T42">
        <f>IFERROR('01_2dvs3d'!AS477, 0)</f>
        <v>5.3427846375198929E-2</v>
      </c>
      <c r="U42">
        <f>IFERROR('01_2dvs3d'!AT477, 0)</f>
        <v>-0.89824021162166745</v>
      </c>
      <c r="V42">
        <f>IFERROR('01_2dvs3d'!AU477, 0)</f>
        <v>-0.2758341517524891</v>
      </c>
      <c r="W42">
        <f>IFERROR('01_2dvs3d'!AV477, 0)</f>
        <v>-0.60934427408087155</v>
      </c>
    </row>
    <row r="43" spans="1:23" ht="15">
      <c r="A43" s="14">
        <v>11</v>
      </c>
      <c r="B43" s="15" t="s">
        <v>1</v>
      </c>
      <c r="C43" s="62" t="s">
        <v>217</v>
      </c>
      <c r="D43">
        <f>IFERROR('01_2dvs3d'!AC478, 0)</f>
        <v>0</v>
      </c>
      <c r="E43">
        <f>IFERROR('01_2dvs3d'!AD478, 0)</f>
        <v>0</v>
      </c>
      <c r="F43">
        <f>IFERROR('01_2dvs3d'!AE478, 0)</f>
        <v>-0.46354358588970151</v>
      </c>
      <c r="G43">
        <f>IFERROR('01_2dvs3d'!AF478, 0)</f>
        <v>7.1814833559543101E-3</v>
      </c>
      <c r="H43">
        <f>IFERROR('01_2dvs3d'!AG478, 0)</f>
        <v>0.21054342536011594</v>
      </c>
      <c r="I43">
        <f>IFERROR('01_2dvs3d'!AH478, 0)</f>
        <v>-6.5851710861991597E-3</v>
      </c>
      <c r="J43">
        <f>IFERROR('01_2dvs3d'!AI478, 0)</f>
        <v>-0.67780708806227818</v>
      </c>
      <c r="K43">
        <f>IFERROR('01_2dvs3d'!AJ478, 0)</f>
        <v>0.48676246003534795</v>
      </c>
      <c r="L43">
        <f>IFERROR('01_2dvs3d'!AK478, 0)</f>
        <v>-0.87683796652614077</v>
      </c>
      <c r="M43">
        <f>IFERROR('01_2dvs3d'!AL478, 0)</f>
        <v>-0.22392648530283335</v>
      </c>
      <c r="N43">
        <f>IFERROR('01_2dvs3d'!AM478, 0)</f>
        <v>1.3470751001195227</v>
      </c>
      <c r="O43">
        <f>IFERROR('01_2dvs3d'!AN478, 0)</f>
        <v>0.89898477369663232</v>
      </c>
      <c r="P43">
        <f>IFERROR('01_2dvs3d'!AO478, 0)</f>
        <v>-3.7537264640495449E-2</v>
      </c>
      <c r="Q43">
        <f>IFERROR('01_2dvs3d'!AP478, 0)</f>
        <v>-7.9196386464372326E-2</v>
      </c>
      <c r="R43">
        <f>IFERROR('01_2dvs3d'!AQ478, 0)</f>
        <v>-0.35999928928107017</v>
      </c>
      <c r="S43">
        <f>IFERROR('01_2dvs3d'!AR478, 0)</f>
        <v>-0.25557954883131839</v>
      </c>
      <c r="T43">
        <f>IFERROR('01_2dvs3d'!AS478, 0)</f>
        <v>0.17646536558361142</v>
      </c>
      <c r="U43">
        <f>IFERROR('01_2dvs3d'!AT478, 0)</f>
        <v>0.46306155520997128</v>
      </c>
      <c r="V43">
        <f>IFERROR('01_2dvs3d'!AU478, 0)</f>
        <v>-0.32349704624009523</v>
      </c>
      <c r="W43">
        <f>IFERROR('01_2dvs3d'!AV478, 0)</f>
        <v>-0.13840148629347149</v>
      </c>
    </row>
    <row r="44" spans="1:23" ht="15">
      <c r="A44" s="14">
        <v>12</v>
      </c>
      <c r="B44" s="15" t="s">
        <v>1</v>
      </c>
      <c r="C44" s="62" t="s">
        <v>217</v>
      </c>
      <c r="D44">
        <f>IFERROR('01_2dvs3d'!AC479, 0)</f>
        <v>0</v>
      </c>
      <c r="E44">
        <f>IFERROR('01_2dvs3d'!AD479, 0)</f>
        <v>0</v>
      </c>
      <c r="F44">
        <f>IFERROR('01_2dvs3d'!AE479, 0)</f>
        <v>0.24328418051516465</v>
      </c>
      <c r="G44">
        <f>IFERROR('01_2dvs3d'!AF479, 0)</f>
        <v>6.1888416815953876E-2</v>
      </c>
      <c r="H44">
        <f>IFERROR('01_2dvs3d'!AG479, 0)</f>
        <v>1.0844114721616411</v>
      </c>
      <c r="I44">
        <f>IFERROR('01_2dvs3d'!AH479, 0)</f>
        <v>-2.7898864487603698</v>
      </c>
      <c r="J44">
        <f>IFERROR('01_2dvs3d'!AI479, 0)</f>
        <v>-1.239070510648933</v>
      </c>
      <c r="K44">
        <f>IFERROR('01_2dvs3d'!AJ479, 0)</f>
        <v>-1.7726203100630158</v>
      </c>
      <c r="L44">
        <f>IFERROR('01_2dvs3d'!AK479, 0)</f>
        <v>1.0201486253177421</v>
      </c>
      <c r="M44">
        <f>IFERROR('01_2dvs3d'!AL479, 0)</f>
        <v>0.17803405560964936</v>
      </c>
      <c r="N44">
        <f>IFERROR('01_2dvs3d'!AM479, 0)</f>
        <v>-0.69546060686187294</v>
      </c>
      <c r="O44">
        <f>IFERROR('01_2dvs3d'!AN479, 0)</f>
        <v>-0.13332280203650804</v>
      </c>
      <c r="P44">
        <f>IFERROR('01_2dvs3d'!AO479, 0)</f>
        <v>3.6805857627392191E-2</v>
      </c>
      <c r="Q44">
        <f>IFERROR('01_2dvs3d'!AP479, 0)</f>
        <v>-0.77065648281146648</v>
      </c>
      <c r="R44">
        <f>IFERROR('01_2dvs3d'!AQ479, 0)</f>
        <v>1.2253137103764034</v>
      </c>
      <c r="S44">
        <f>IFERROR('01_2dvs3d'!AR479, 0)</f>
        <v>0.50185745562645656</v>
      </c>
      <c r="T44">
        <f>IFERROR('01_2dvs3d'!AS479, 0)</f>
        <v>-0.62611938693532865</v>
      </c>
      <c r="U44">
        <f>IFERROR('01_2dvs3d'!AT479, 0)</f>
        <v>-0.61175237443279729</v>
      </c>
      <c r="V44">
        <f>IFERROR('01_2dvs3d'!AU479, 0)</f>
        <v>2.3136940256376235</v>
      </c>
      <c r="W44">
        <f>IFERROR('01_2dvs3d'!AV479, 0)</f>
        <v>-0.35250422063122144</v>
      </c>
    </row>
    <row r="45" spans="1:23" ht="15">
      <c r="A45" s="14">
        <v>13</v>
      </c>
      <c r="B45" s="15" t="s">
        <v>0</v>
      </c>
      <c r="C45" s="62" t="s">
        <v>217</v>
      </c>
      <c r="D45">
        <f>IFERROR('01_2dvs3d'!AC480, 0)</f>
        <v>0</v>
      </c>
      <c r="E45">
        <f>IFERROR('01_2dvs3d'!AD480, 0)</f>
        <v>0</v>
      </c>
      <c r="F45">
        <f>IFERROR('01_2dvs3d'!AE480, 0)</f>
        <v>-0.31252856240879456</v>
      </c>
      <c r="G45">
        <f>IFERROR('01_2dvs3d'!AF480, 0)</f>
        <v>0.40959124501162458</v>
      </c>
      <c r="H45">
        <f>IFERROR('01_2dvs3d'!AG480, 0)</f>
        <v>-0.79249586273175687</v>
      </c>
      <c r="I45">
        <f>IFERROR('01_2dvs3d'!AH480, 0)</f>
        <v>0.11768439338156061</v>
      </c>
      <c r="J45">
        <f>IFERROR('01_2dvs3d'!AI480, 0)</f>
        <v>1.4518078667252228</v>
      </c>
      <c r="K45">
        <f>IFERROR('01_2dvs3d'!AJ480, 0)</f>
        <v>-0.22389644570363515</v>
      </c>
      <c r="L45">
        <f>IFERROR('01_2dvs3d'!AK480, 0)</f>
        <v>0.77165948424137021</v>
      </c>
      <c r="M45">
        <f>IFERROR('01_2dvs3d'!AL480, 0)</f>
        <v>-0.79886701344772504</v>
      </c>
      <c r="N45">
        <f>IFERROR('01_2dvs3d'!AM480, 0)</f>
        <v>0.11058727934653545</v>
      </c>
      <c r="O45">
        <f>IFERROR('01_2dvs3d'!AN480, 0)</f>
        <v>0.16809670580621494</v>
      </c>
      <c r="P45">
        <f>IFERROR('01_2dvs3d'!AO480, 0)</f>
        <v>-0.38219049855870746</v>
      </c>
      <c r="Q45">
        <f>IFERROR('01_2dvs3d'!AP480, 0)</f>
        <v>-0.85612370362376533</v>
      </c>
      <c r="R45">
        <f>IFERROR('01_2dvs3d'!AQ480, 0)</f>
        <v>-4.2809633073614961E-3</v>
      </c>
      <c r="S45">
        <f>IFERROR('01_2dvs3d'!AR480, 0)</f>
        <v>1.8660585082983072E-2</v>
      </c>
      <c r="T45">
        <f>IFERROR('01_2dvs3d'!AS480, 0)</f>
        <v>5.7911866830290037E-2</v>
      </c>
      <c r="U45">
        <f>IFERROR('01_2dvs3d'!AT480, 0)</f>
        <v>-0.45816429317575824</v>
      </c>
      <c r="V45">
        <f>IFERROR('01_2dvs3d'!AU480, 0)</f>
        <v>-0.13240214982187787</v>
      </c>
      <c r="W45">
        <f>IFERROR('01_2dvs3d'!AV480, 0)</f>
        <v>-0.37455677634100737</v>
      </c>
    </row>
    <row r="46" spans="1:23" ht="15">
      <c r="A46" s="14">
        <v>14</v>
      </c>
      <c r="B46" s="15" t="s">
        <v>0</v>
      </c>
      <c r="C46" s="62" t="s">
        <v>217</v>
      </c>
      <c r="D46">
        <f>IFERROR('01_2dvs3d'!AC481, 0)</f>
        <v>0</v>
      </c>
      <c r="E46">
        <f>IFERROR('01_2dvs3d'!AD481, 0)</f>
        <v>0</v>
      </c>
      <c r="F46">
        <f>IFERROR('01_2dvs3d'!AE481, 0)</f>
        <v>0.21869497738638854</v>
      </c>
      <c r="G46">
        <f>IFERROR('01_2dvs3d'!AF481, 0)</f>
        <v>0.18472491470401747</v>
      </c>
      <c r="H46">
        <f>IFERROR('01_2dvs3d'!AG481, 0)</f>
        <v>-6.6337069267253829E-2</v>
      </c>
      <c r="I46">
        <f>IFERROR('01_2dvs3d'!AH481, 0)</f>
        <v>-0.49509715027587758</v>
      </c>
      <c r="J46">
        <f>IFERROR('01_2dvs3d'!AI481, 0)</f>
        <v>0.4685634488287006</v>
      </c>
      <c r="K46">
        <f>IFERROR('01_2dvs3d'!AJ481, 0)</f>
        <v>-0.83351844051183965</v>
      </c>
      <c r="L46">
        <f>IFERROR('01_2dvs3d'!AK481, 0)</f>
        <v>1.4781522912963656</v>
      </c>
      <c r="M46">
        <f>IFERROR('01_2dvs3d'!AL481, 0)</f>
        <v>0.28017038866284116</v>
      </c>
      <c r="N46">
        <f>IFERROR('01_2dvs3d'!AM481, 0)</f>
        <v>-0.4421790743071492</v>
      </c>
      <c r="O46">
        <f>IFERROR('01_2dvs3d'!AN481, 0)</f>
        <v>0.42141647686961969</v>
      </c>
      <c r="P46">
        <f>IFERROR('01_2dvs3d'!AO481, 0)</f>
        <v>1.8656498822878209</v>
      </c>
      <c r="Q46">
        <f>IFERROR('01_2dvs3d'!AP481, 0)</f>
        <v>2.7147408231830261</v>
      </c>
      <c r="R46">
        <f>IFERROR('01_2dvs3d'!AQ481, 0)</f>
        <v>-0.76889790744623543</v>
      </c>
      <c r="S46">
        <f>IFERROR('01_2dvs3d'!AR481, 0)</f>
        <v>-0.17698127660753971</v>
      </c>
      <c r="T46">
        <f>IFERROR('01_2dvs3d'!AS481, 0)</f>
        <v>-0.86359386742107258</v>
      </c>
      <c r="U46">
        <f>IFERROR('01_2dvs3d'!AT481, 0)</f>
        <v>-0.64248803457567583</v>
      </c>
      <c r="V46">
        <f>IFERROR('01_2dvs3d'!AU481, 0)</f>
        <v>-3.1918970847142347E-2</v>
      </c>
      <c r="W46">
        <f>IFERROR('01_2dvs3d'!AV481, 0)</f>
        <v>-0.62482832371238528</v>
      </c>
    </row>
    <row r="47" spans="1:23" ht="15">
      <c r="A47" s="14">
        <v>15</v>
      </c>
      <c r="B47" s="15" t="s">
        <v>1</v>
      </c>
      <c r="C47" s="62" t="s">
        <v>217</v>
      </c>
      <c r="D47">
        <f>IFERROR('01_2dvs3d'!AC482, 0)</f>
        <v>0</v>
      </c>
      <c r="E47">
        <f>IFERROR('01_2dvs3d'!AD482, 0)</f>
        <v>0</v>
      </c>
      <c r="F47">
        <f>IFERROR('01_2dvs3d'!AE482, 0)</f>
        <v>0.22233697462463109</v>
      </c>
      <c r="G47">
        <f>IFERROR('01_2dvs3d'!AF482, 0)</f>
        <v>-0.20853799212391397</v>
      </c>
      <c r="H47">
        <f>IFERROR('01_2dvs3d'!AG482, 0)</f>
        <v>0.36876206828362401</v>
      </c>
      <c r="I47">
        <f>IFERROR('01_2dvs3d'!AH482, 0)</f>
        <v>-0.93369562006965234</v>
      </c>
      <c r="J47">
        <f>IFERROR('01_2dvs3d'!AI482, 0)</f>
        <v>-3.3102867040002701</v>
      </c>
      <c r="K47">
        <f>IFERROR('01_2dvs3d'!AJ482, 0)</f>
        <v>0.7144194748548508</v>
      </c>
      <c r="L47">
        <f>IFERROR('01_2dvs3d'!AK482, 0)</f>
        <v>0.73915028656990245</v>
      </c>
      <c r="M47">
        <f>IFERROR('01_2dvs3d'!AL482, 0)</f>
        <v>-0.16033665842981193</v>
      </c>
      <c r="N47">
        <f>IFERROR('01_2dvs3d'!AM482, 0)</f>
        <v>-0.30138341907243837</v>
      </c>
      <c r="O47">
        <f>IFERROR('01_2dvs3d'!AN482, 0)</f>
        <v>0.45011456101421649</v>
      </c>
      <c r="P47">
        <f>IFERROR('01_2dvs3d'!AO482, 0)</f>
        <v>0.21437960615424889</v>
      </c>
      <c r="Q47">
        <f>IFERROR('01_2dvs3d'!AP482, 0)</f>
        <v>8.1560683773410525E-2</v>
      </c>
      <c r="R47">
        <f>IFERROR('01_2dvs3d'!AQ482, 0)</f>
        <v>0.59349020248523066</v>
      </c>
      <c r="S47">
        <f>IFERROR('01_2dvs3d'!AR482, 0)</f>
        <v>0.68457465995808486</v>
      </c>
      <c r="T47">
        <f>IFERROR('01_2dvs3d'!AS482, 0)</f>
        <v>1.5395899004197895</v>
      </c>
      <c r="U47">
        <f>IFERROR('01_2dvs3d'!AT482, 0)</f>
        <v>-0.35897349760719688</v>
      </c>
      <c r="V47">
        <f>IFERROR('01_2dvs3d'!AU482, 0)</f>
        <v>1.0849398182663059</v>
      </c>
      <c r="W47">
        <f>IFERROR('01_2dvs3d'!AV482, 0)</f>
        <v>-0.21544001443704364</v>
      </c>
    </row>
    <row r="48" spans="1:23" ht="15">
      <c r="A48" s="14">
        <v>16</v>
      </c>
      <c r="B48" s="15" t="s">
        <v>0</v>
      </c>
      <c r="C48" s="62" t="s">
        <v>217</v>
      </c>
      <c r="D48">
        <f>IFERROR('01_2dvs3d'!AC483, 0)</f>
        <v>0</v>
      </c>
      <c r="E48">
        <f>IFERROR('01_2dvs3d'!AD483, 0)</f>
        <v>0</v>
      </c>
      <c r="F48">
        <f>IFERROR('01_2dvs3d'!AE483, 0)</f>
        <v>0.31191295887134951</v>
      </c>
      <c r="G48">
        <f>IFERROR('01_2dvs3d'!AF483, 0)</f>
        <v>9.8245686821769151E-2</v>
      </c>
      <c r="H48">
        <f>IFERROR('01_2dvs3d'!AG483, 0)</f>
        <v>9.3039154636463672E-2</v>
      </c>
      <c r="I48">
        <f>IFERROR('01_2dvs3d'!AH483, 0)</f>
        <v>-4.8724754196476761E-2</v>
      </c>
      <c r="J48">
        <f>IFERROR('01_2dvs3d'!AI483, 0)</f>
        <v>0.55091184327419762</v>
      </c>
      <c r="K48">
        <f>IFERROR('01_2dvs3d'!AJ483, 0)</f>
        <v>0.68046920182431792</v>
      </c>
      <c r="L48">
        <f>IFERROR('01_2dvs3d'!AK483, 0)</f>
        <v>6.6765265206006008E-2</v>
      </c>
      <c r="M48">
        <f>IFERROR('01_2dvs3d'!AL483, 0)</f>
        <v>-0.30595189758424263</v>
      </c>
      <c r="N48">
        <f>IFERROR('01_2dvs3d'!AM483, 0)</f>
        <v>-0.40372749531840979</v>
      </c>
      <c r="O48">
        <f>IFERROR('01_2dvs3d'!AN483, 0)</f>
        <v>-0.41495640575423692</v>
      </c>
      <c r="P48">
        <f>IFERROR('01_2dvs3d'!AO483, 0)</f>
        <v>-0.14774839389635197</v>
      </c>
      <c r="Q48">
        <f>IFERROR('01_2dvs3d'!AP483, 0)</f>
        <v>0.188117521150585</v>
      </c>
      <c r="R48">
        <f>IFERROR('01_2dvs3d'!AQ483, 0)</f>
        <v>0.17592245474193602</v>
      </c>
      <c r="S48">
        <f>IFERROR('01_2dvs3d'!AR483, 0)</f>
        <v>0.26723673280621274</v>
      </c>
      <c r="T48">
        <f>IFERROR('01_2dvs3d'!AS483, 0)</f>
        <v>0.54537289486760265</v>
      </c>
      <c r="U48">
        <f>IFERROR('01_2dvs3d'!AT483, 0)</f>
        <v>0.98118585908171763</v>
      </c>
      <c r="V48">
        <f>IFERROR('01_2dvs3d'!AU483, 0)</f>
        <v>-0.59540603207653919</v>
      </c>
      <c r="W48">
        <f>IFERROR('01_2dvs3d'!AV483, 0)</f>
        <v>0.80759538654570417</v>
      </c>
    </row>
    <row r="49" spans="1:23" ht="15">
      <c r="A49" s="14">
        <v>17</v>
      </c>
      <c r="B49" s="15" t="s">
        <v>1</v>
      </c>
      <c r="C49" s="62" t="s">
        <v>217</v>
      </c>
      <c r="D49">
        <f>IFERROR('01_2dvs3d'!AC484, 0)</f>
        <v>0</v>
      </c>
      <c r="E49">
        <f>IFERROR('01_2dvs3d'!AD484, 0)</f>
        <v>0</v>
      </c>
      <c r="F49">
        <f>IFERROR('01_2dvs3d'!AE484, 0)</f>
        <v>1.0746887449925346</v>
      </c>
      <c r="G49">
        <f>IFERROR('01_2dvs3d'!AF484, 0)</f>
        <v>0.29418665403062533</v>
      </c>
      <c r="H49">
        <f>IFERROR('01_2dvs3d'!AG484, 0)</f>
        <v>0.90141896750740613</v>
      </c>
      <c r="I49">
        <f>IFERROR('01_2dvs3d'!AH484, 0)</f>
        <v>0.33049978468081354</v>
      </c>
      <c r="J49">
        <f>IFERROR('01_2dvs3d'!AI484, 0)</f>
        <v>0.50087356019824936</v>
      </c>
      <c r="K49">
        <f>IFERROR('01_2dvs3d'!AJ484, 0)</f>
        <v>-0.29989135436952374</v>
      </c>
      <c r="L49">
        <f>IFERROR('01_2dvs3d'!AK484, 0)</f>
        <v>0.27843073342765701</v>
      </c>
      <c r="M49">
        <f>IFERROR('01_2dvs3d'!AL484, 0)</f>
        <v>0.21472385621389098</v>
      </c>
      <c r="N49">
        <f>IFERROR('01_2dvs3d'!AM484, 0)</f>
        <v>0.25831695498719459</v>
      </c>
      <c r="O49">
        <f>IFERROR('01_2dvs3d'!AN484, 0)</f>
        <v>0.58702808221078395</v>
      </c>
      <c r="P49">
        <f>IFERROR('01_2dvs3d'!AO484, 0)</f>
        <v>0.35029103620646035</v>
      </c>
      <c r="Q49">
        <f>IFERROR('01_2dvs3d'!AP484, 0)</f>
        <v>0.60806030273554301</v>
      </c>
      <c r="R49">
        <f>IFERROR('01_2dvs3d'!AQ484, 0)</f>
        <v>0.29034280179992422</v>
      </c>
      <c r="S49">
        <f>IFERROR('01_2dvs3d'!AR484, 0)</f>
        <v>0.49711351821428917</v>
      </c>
      <c r="T49">
        <f>IFERROR('01_2dvs3d'!AS484, 0)</f>
        <v>0.30400762881804855</v>
      </c>
      <c r="U49">
        <f>IFERROR('01_2dvs3d'!AT484, 0)</f>
        <v>-0.38946855997474378</v>
      </c>
      <c r="V49">
        <f>IFERROR('01_2dvs3d'!AU484, 0)</f>
        <v>-1.4737497963980237</v>
      </c>
      <c r="W49">
        <f>IFERROR('01_2dvs3d'!AV484, 0)</f>
        <v>-0.42899499810943026</v>
      </c>
    </row>
    <row r="50" spans="1:23" ht="15">
      <c r="A50" s="14">
        <v>18</v>
      </c>
      <c r="B50" s="15" t="s">
        <v>1</v>
      </c>
      <c r="C50" s="62" t="s">
        <v>217</v>
      </c>
      <c r="D50">
        <f>IFERROR('01_2dvs3d'!AC485, 0)</f>
        <v>0</v>
      </c>
      <c r="E50">
        <f>IFERROR('01_2dvs3d'!AD485, 0)</f>
        <v>0</v>
      </c>
      <c r="F50">
        <f>IFERROR('01_2dvs3d'!AE485, 0)</f>
        <v>0.68860680903072868</v>
      </c>
      <c r="G50">
        <f>IFERROR('01_2dvs3d'!AF485, 0)</f>
        <v>0.14130397160448527</v>
      </c>
      <c r="H50">
        <f>IFERROR('01_2dvs3d'!AG485, 0)</f>
        <v>0.54236216542375582</v>
      </c>
      <c r="I50">
        <f>IFERROR('01_2dvs3d'!AH485, 0)</f>
        <v>-0.17209600307252376</v>
      </c>
      <c r="J50">
        <f>IFERROR('01_2dvs3d'!AI485, 0)</f>
        <v>0.22677689034547477</v>
      </c>
      <c r="K50">
        <f>IFERROR('01_2dvs3d'!AJ485, 0)</f>
        <v>6.3441201404797753E-2</v>
      </c>
      <c r="L50">
        <f>IFERROR('01_2dvs3d'!AK485, 0)</f>
        <v>0.95349006455670671</v>
      </c>
      <c r="M50">
        <f>IFERROR('01_2dvs3d'!AL485, 0)</f>
        <v>-2.7428461727621478E-2</v>
      </c>
      <c r="N50">
        <f>IFERROR('01_2dvs3d'!AM485, 0)</f>
        <v>-0.252004198957132</v>
      </c>
      <c r="O50">
        <f>IFERROR('01_2dvs3d'!AN485, 0)</f>
        <v>6.2410362028541999E-2</v>
      </c>
      <c r="P50">
        <f>IFERROR('01_2dvs3d'!AO485, 0)</f>
        <v>0.28978248844761412</v>
      </c>
      <c r="Q50">
        <f>IFERROR('01_2dvs3d'!AP485, 0)</f>
        <v>1.1592416985783802</v>
      </c>
      <c r="R50">
        <f>IFERROR('01_2dvs3d'!AQ485, 0)</f>
        <v>0.5615142421798569</v>
      </c>
      <c r="S50">
        <f>IFERROR('01_2dvs3d'!AR485, 0)</f>
        <v>0.53933816229107368</v>
      </c>
      <c r="T50">
        <f>IFERROR('01_2dvs3d'!AS485, 0)</f>
        <v>0.50181946909076869</v>
      </c>
      <c r="U50">
        <f>IFERROR('01_2dvs3d'!AT485, 0)</f>
        <v>0.69644331914694657</v>
      </c>
      <c r="V50">
        <f>IFERROR('01_2dvs3d'!AU485, 0)</f>
        <v>-0.61459108072766311</v>
      </c>
      <c r="W50">
        <f>IFERROR('01_2dvs3d'!AV485, 0)</f>
        <v>0.9152211120124345</v>
      </c>
    </row>
    <row r="51" spans="1:23" ht="15">
      <c r="A51" s="14">
        <v>19</v>
      </c>
      <c r="B51" s="15" t="s">
        <v>0</v>
      </c>
      <c r="C51" s="62" t="s">
        <v>217</v>
      </c>
      <c r="D51">
        <f>IFERROR('01_2dvs3d'!AC486, 0)</f>
        <v>0</v>
      </c>
      <c r="E51">
        <f>IFERROR('01_2dvs3d'!AD486, 0)</f>
        <v>0</v>
      </c>
      <c r="F51">
        <f>IFERROR('01_2dvs3d'!AE486, 0)</f>
        <v>-0.21560314778053613</v>
      </c>
      <c r="G51">
        <f>IFERROR('01_2dvs3d'!AF486, 0)</f>
        <v>0.45411713941184989</v>
      </c>
      <c r="H51">
        <f>IFERROR('01_2dvs3d'!AG486, 0)</f>
        <v>-0.53590344048507244</v>
      </c>
      <c r="I51">
        <f>IFERROR('01_2dvs3d'!AH486, 0)</f>
        <v>3.2198564728925385</v>
      </c>
      <c r="J51">
        <f>IFERROR('01_2dvs3d'!AI486, 0)</f>
        <v>2.4399020885012139</v>
      </c>
      <c r="K51">
        <f>IFERROR('01_2dvs3d'!AJ486, 0)</f>
        <v>0.35707023539487059</v>
      </c>
      <c r="L51">
        <f>IFERROR('01_2dvs3d'!AK486, 0)</f>
        <v>1.0832649068808877</v>
      </c>
      <c r="M51">
        <f>IFERROR('01_2dvs3d'!AL486, 0)</f>
        <v>0.37218770781555721</v>
      </c>
      <c r="N51">
        <f>IFERROR('01_2dvs3d'!AM486, 0)</f>
        <v>0.28418245320534696</v>
      </c>
      <c r="O51">
        <f>IFERROR('01_2dvs3d'!AN486, 0)</f>
        <v>0.18588088270629094</v>
      </c>
      <c r="P51">
        <f>IFERROR('01_2dvs3d'!AO486, 0)</f>
        <v>0.41488944439794695</v>
      </c>
      <c r="Q51">
        <f>IFERROR('01_2dvs3d'!AP486, 0)</f>
        <v>-0.15562519744823997</v>
      </c>
      <c r="R51">
        <f>IFERROR('01_2dvs3d'!AQ486, 0)</f>
        <v>-1.5653476240869861</v>
      </c>
      <c r="S51">
        <f>IFERROR('01_2dvs3d'!AR486, 0)</f>
        <v>-1.2823592756301812</v>
      </c>
      <c r="T51">
        <f>IFERROR('01_2dvs3d'!AS486, 0)</f>
        <v>1.2828094978362752</v>
      </c>
      <c r="U51">
        <f>IFERROR('01_2dvs3d'!AT486, 0)</f>
        <v>0.17136955506542773</v>
      </c>
      <c r="V51">
        <f>IFERROR('01_2dvs3d'!AU486, 0)</f>
        <v>-0.31535758757241672</v>
      </c>
      <c r="W51">
        <f>IFERROR('01_2dvs3d'!AV486, 0)</f>
        <v>0.30619851782794549</v>
      </c>
    </row>
    <row r="52" spans="1:23" ht="15">
      <c r="A52" s="14">
        <v>20</v>
      </c>
      <c r="B52" s="15" t="s">
        <v>0</v>
      </c>
      <c r="C52" s="62" t="s">
        <v>217</v>
      </c>
      <c r="D52">
        <f>IFERROR('01_2dvs3d'!AC487, 0)</f>
        <v>0</v>
      </c>
      <c r="E52">
        <f>IFERROR('01_2dvs3d'!AD487, 0)</f>
        <v>0</v>
      </c>
      <c r="F52">
        <f>IFERROR('01_2dvs3d'!AE487, 0)</f>
        <v>0.37186616743167877</v>
      </c>
      <c r="G52">
        <f>IFERROR('01_2dvs3d'!AF487, 0)</f>
        <v>0.26137545698771791</v>
      </c>
      <c r="H52">
        <f>IFERROR('01_2dvs3d'!AG487, 0)</f>
        <v>1.4176284588839627E-2</v>
      </c>
      <c r="I52">
        <f>IFERROR('01_2dvs3d'!AH487, 0)</f>
        <v>1.2315506840570516</v>
      </c>
      <c r="J52">
        <f>IFERROR('01_2dvs3d'!AI487, 0)</f>
        <v>1.7355067716864883</v>
      </c>
      <c r="K52">
        <f>IFERROR('01_2dvs3d'!AJ487, 0)</f>
        <v>-0.35857751269759175</v>
      </c>
      <c r="L52">
        <f>IFERROR('01_2dvs3d'!AK487, 0)</f>
        <v>-0.73109573585132337</v>
      </c>
      <c r="M52">
        <f>IFERROR('01_2dvs3d'!AL487, 0)</f>
        <v>0.16394803983064998</v>
      </c>
      <c r="N52">
        <f>IFERROR('01_2dvs3d'!AM487, 0)</f>
        <v>-0.47781943844324171</v>
      </c>
      <c r="O52">
        <f>IFERROR('01_2dvs3d'!AN487, 0)</f>
        <v>-6.4941692435537601E-2</v>
      </c>
      <c r="P52">
        <f>IFERROR('01_2dvs3d'!AO487, 0)</f>
        <v>0.21828133794347687</v>
      </c>
      <c r="Q52">
        <f>IFERROR('01_2dvs3d'!AP487, 0)</f>
        <v>3.1521567469116954E-2</v>
      </c>
      <c r="R52">
        <f>IFERROR('01_2dvs3d'!AQ487, 0)</f>
        <v>1.5967086552662213E-2</v>
      </c>
      <c r="S52">
        <f>IFERROR('01_2dvs3d'!AR487, 0)</f>
        <v>8.9611478985058945E-2</v>
      </c>
      <c r="T52">
        <f>IFERROR('01_2dvs3d'!AS487, 0)</f>
        <v>0.35441387888247322</v>
      </c>
      <c r="U52">
        <f>IFERROR('01_2dvs3d'!AT487, 0)</f>
        <v>0.17406353257473206</v>
      </c>
      <c r="V52">
        <f>IFERROR('01_2dvs3d'!AU487, 0)</f>
        <v>-3.3887005175544438E-2</v>
      </c>
      <c r="W52">
        <f>IFERROR('01_2dvs3d'!AV487, 0)</f>
        <v>-0.26435949932643726</v>
      </c>
    </row>
    <row r="53" spans="1:23" ht="15">
      <c r="A53" s="14">
        <v>21</v>
      </c>
      <c r="B53" s="15" t="s">
        <v>1</v>
      </c>
      <c r="C53" s="62" t="s">
        <v>217</v>
      </c>
      <c r="D53">
        <f>IFERROR('01_2dvs3d'!AC488, 0)</f>
        <v>0</v>
      </c>
      <c r="E53">
        <f>IFERROR('01_2dvs3d'!AD488, 0)</f>
        <v>0</v>
      </c>
      <c r="F53">
        <f>IFERROR('01_2dvs3d'!AE488, 0)</f>
        <v>-0.36577152064146556</v>
      </c>
      <c r="G53">
        <f>IFERROR('01_2dvs3d'!AF488, 0)</f>
        <v>-3.0708913962085909</v>
      </c>
      <c r="H53">
        <f>IFERROR('01_2dvs3d'!AG488, 0)</f>
        <v>-4.0111698181408304</v>
      </c>
      <c r="I53">
        <f>IFERROR('01_2dvs3d'!AH488, 0)</f>
        <v>-5.5567686802078082</v>
      </c>
      <c r="J53">
        <f>IFERROR('01_2dvs3d'!AI488, 0)</f>
        <v>-0.92703738364503607</v>
      </c>
      <c r="K53">
        <f>IFERROR('01_2dvs3d'!AJ488, 0)</f>
        <v>2.381686767509072</v>
      </c>
      <c r="L53">
        <f>IFERROR('01_2dvs3d'!AK488, 0)</f>
        <v>-1.4402451916316805</v>
      </c>
      <c r="M53">
        <f>IFERROR('01_2dvs3d'!AL488, 0)</f>
        <v>6.5895934299754433E-2</v>
      </c>
      <c r="N53">
        <f>IFERROR('01_2dvs3d'!AM488, 0)</f>
        <v>-0.59227856032860016</v>
      </c>
      <c r="O53">
        <f>IFERROR('01_2dvs3d'!AN488, 0)</f>
        <v>-1.7056052705589784</v>
      </c>
      <c r="P53">
        <f>IFERROR('01_2dvs3d'!AO488, 0)</f>
        <v>-1.406746223356619</v>
      </c>
      <c r="Q53">
        <f>IFERROR('01_2dvs3d'!AP488, 0)</f>
        <v>-2.5347369069966352</v>
      </c>
      <c r="R53">
        <f>IFERROR('01_2dvs3d'!AQ488, 0)</f>
        <v>-0.28194339943544922</v>
      </c>
      <c r="S53">
        <f>IFERROR('01_2dvs3d'!AR488, 0)</f>
        <v>-1.5607617871502404</v>
      </c>
      <c r="T53">
        <f>IFERROR('01_2dvs3d'!AS488, 0)</f>
        <v>-1.0647468559940718</v>
      </c>
      <c r="U53">
        <f>IFERROR('01_2dvs3d'!AT488, 0)</f>
        <v>0.88070042650397484</v>
      </c>
      <c r="V53">
        <f>IFERROR('01_2dvs3d'!AU488, 0)</f>
        <v>2.9218772040090304</v>
      </c>
      <c r="W53">
        <f>IFERROR('01_2dvs3d'!AV488, 0)</f>
        <v>1.819220516726576</v>
      </c>
    </row>
    <row r="54" spans="1:23" ht="15">
      <c r="A54" s="14">
        <v>22</v>
      </c>
      <c r="B54" s="15" t="s">
        <v>0</v>
      </c>
      <c r="C54" s="62" t="s">
        <v>217</v>
      </c>
      <c r="D54">
        <f>IFERROR('01_2dvs3d'!AC489, 0)</f>
        <v>0</v>
      </c>
      <c r="E54">
        <f>IFERROR('01_2dvs3d'!AD489, 0)</f>
        <v>0</v>
      </c>
      <c r="F54">
        <f>IFERROR('01_2dvs3d'!AE489, 0)</f>
        <v>-0.7729110514218468</v>
      </c>
      <c r="G54">
        <f>IFERROR('01_2dvs3d'!AF489, 0)</f>
        <v>0.10823099341856868</v>
      </c>
      <c r="H54">
        <f>IFERROR('01_2dvs3d'!AG489, 0)</f>
        <v>-1.3285459383167235</v>
      </c>
      <c r="I54">
        <f>IFERROR('01_2dvs3d'!AH489, 0)</f>
        <v>1.4341216355753241</v>
      </c>
      <c r="J54">
        <f>IFERROR('01_2dvs3d'!AI489, 0)</f>
        <v>-0.31769495000068249</v>
      </c>
      <c r="K54">
        <f>IFERROR('01_2dvs3d'!AJ489, 0)</f>
        <v>0.39127059734615799</v>
      </c>
      <c r="L54">
        <f>IFERROR('01_2dvs3d'!AK489, 0)</f>
        <v>-1.4679412570733255</v>
      </c>
      <c r="M54">
        <f>IFERROR('01_2dvs3d'!AL489, 0)</f>
        <v>-0.60328168306088348</v>
      </c>
      <c r="N54">
        <f>IFERROR('01_2dvs3d'!AM489, 0)</f>
        <v>0.28648640431275019</v>
      </c>
      <c r="O54">
        <f>IFERROR('01_2dvs3d'!AN489, 0)</f>
        <v>-0.48380227792457475</v>
      </c>
      <c r="P54">
        <f>IFERROR('01_2dvs3d'!AO489, 0)</f>
        <v>-0.74849225076203973</v>
      </c>
      <c r="Q54">
        <f>IFERROR('01_2dvs3d'!AP489, 0)</f>
        <v>-0.88552656538317143</v>
      </c>
      <c r="R54">
        <f>IFERROR('01_2dvs3d'!AQ489, 0)</f>
        <v>7.1939765175994985E-2</v>
      </c>
      <c r="S54">
        <f>IFERROR('01_2dvs3d'!AR489, 0)</f>
        <v>-0.12645283229431048</v>
      </c>
      <c r="T54">
        <f>IFERROR('01_2dvs3d'!AS489, 0)</f>
        <v>-0.87811507210341899</v>
      </c>
      <c r="U54">
        <f>IFERROR('01_2dvs3d'!AT489, 0)</f>
        <v>0.23133973912103861</v>
      </c>
      <c r="V54">
        <f>IFERROR('01_2dvs3d'!AU489, 0)</f>
        <v>-0.53544084036694084</v>
      </c>
      <c r="W54">
        <f>IFERROR('01_2dvs3d'!AV489, 0)</f>
        <v>-5.9947212637928127E-2</v>
      </c>
    </row>
    <row r="55" spans="1:23" ht="15">
      <c r="A55" s="14">
        <v>23</v>
      </c>
      <c r="B55" s="15" t="s">
        <v>1</v>
      </c>
      <c r="C55" s="62" t="s">
        <v>217</v>
      </c>
      <c r="D55">
        <f>IFERROR('01_2dvs3d'!AC490, 0)</f>
        <v>0</v>
      </c>
      <c r="E55">
        <f>IFERROR('01_2dvs3d'!AD490, 0)</f>
        <v>0</v>
      </c>
      <c r="F55">
        <f>IFERROR('01_2dvs3d'!AE490, 0)</f>
        <v>1.8941003825485474</v>
      </c>
      <c r="G55">
        <f>IFERROR('01_2dvs3d'!AF490, 0)</f>
        <v>0.39444170224766956</v>
      </c>
      <c r="H55">
        <f>IFERROR('01_2dvs3d'!AG490, 0)</f>
        <v>0.25198558589069925</v>
      </c>
      <c r="I55">
        <f>IFERROR('01_2dvs3d'!AH490, 0)</f>
        <v>0.18169930494057204</v>
      </c>
      <c r="J55">
        <f>IFERROR('01_2dvs3d'!AI490, 0)</f>
        <v>-1.3204229656605735</v>
      </c>
      <c r="K55">
        <f>IFERROR('01_2dvs3d'!AJ490, 0)</f>
        <v>0.96966272156160815</v>
      </c>
      <c r="L55">
        <f>IFERROR('01_2dvs3d'!AK490, 0)</f>
        <v>1.3657918171339174</v>
      </c>
      <c r="M55">
        <f>IFERROR('01_2dvs3d'!AL490, 0)</f>
        <v>0.331171289146792</v>
      </c>
      <c r="N55">
        <f>IFERROR('01_2dvs3d'!AM490, 0)</f>
        <v>-0.32776150641774721</v>
      </c>
      <c r="O55">
        <f>IFERROR('01_2dvs3d'!AN490, 0)</f>
        <v>1.1975050548589334</v>
      </c>
      <c r="P55">
        <f>IFERROR('01_2dvs3d'!AO490, 0)</f>
        <v>1.5391075179276863</v>
      </c>
      <c r="Q55">
        <f>IFERROR('01_2dvs3d'!AP490, 0)</f>
        <v>1.307581736780342</v>
      </c>
      <c r="R55">
        <f>IFERROR('01_2dvs3d'!AQ490, 0)</f>
        <v>1.2661955000610936</v>
      </c>
      <c r="S55">
        <f>IFERROR('01_2dvs3d'!AR490, 0)</f>
        <v>1.2954798110027157</v>
      </c>
      <c r="T55">
        <f>IFERROR('01_2dvs3d'!AS490, 0)</f>
        <v>-1.7939853881230454</v>
      </c>
      <c r="U55">
        <f>IFERROR('01_2dvs3d'!AT490, 0)</f>
        <v>-1.242900430199475</v>
      </c>
      <c r="V55">
        <f>IFERROR('01_2dvs3d'!AU490, 0)</f>
        <v>1.7520523162081467</v>
      </c>
      <c r="W55">
        <f>IFERROR('01_2dvs3d'!AV490, 0)</f>
        <v>-0.94216438448585405</v>
      </c>
    </row>
    <row r="56" spans="1:23" ht="15">
      <c r="A56" s="14">
        <v>24</v>
      </c>
      <c r="B56" s="15" t="s">
        <v>0</v>
      </c>
      <c r="C56" s="62" t="s">
        <v>217</v>
      </c>
      <c r="D56">
        <f>IFERROR('01_2dvs3d'!AC491, 0)</f>
        <v>0</v>
      </c>
      <c r="E56">
        <f>IFERROR('01_2dvs3d'!AD491, 0)</f>
        <v>0</v>
      </c>
      <c r="F56">
        <f>IFERROR('01_2dvs3d'!AE491, 0)</f>
        <v>-1.0730525587443351</v>
      </c>
      <c r="G56">
        <f>IFERROR('01_2dvs3d'!AF491, 0)</f>
        <v>0.25991702481961998</v>
      </c>
      <c r="H56">
        <f>IFERROR('01_2dvs3d'!AG491, 0)</f>
        <v>1.0694342166677653</v>
      </c>
      <c r="I56">
        <f>IFERROR('01_2dvs3d'!AH491, 0)</f>
        <v>-0.24930361632817494</v>
      </c>
      <c r="J56">
        <f>IFERROR('01_2dvs3d'!AI491, 0)</f>
        <v>-0.93575709718260724</v>
      </c>
      <c r="K56">
        <f>IFERROR('01_2dvs3d'!AJ491, 0)</f>
        <v>0.43610590336402472</v>
      </c>
      <c r="L56">
        <f>IFERROR('01_2dvs3d'!AK491, 0)</f>
        <v>-3.2608727329626053E-2</v>
      </c>
      <c r="M56">
        <f>IFERROR('01_2dvs3d'!AL491, 0)</f>
        <v>-0.14761224221586736</v>
      </c>
      <c r="N56">
        <f>IFERROR('01_2dvs3d'!AM491, 0)</f>
        <v>-0.44866474260549416</v>
      </c>
      <c r="O56">
        <f>IFERROR('01_2dvs3d'!AN491, 0)</f>
        <v>0.84640612504859158</v>
      </c>
      <c r="P56">
        <f>IFERROR('01_2dvs3d'!AO491, 0)</f>
        <v>0.65727213787827388</v>
      </c>
      <c r="Q56">
        <f>IFERROR('01_2dvs3d'!AP491, 0)</f>
        <v>0.51048363255121132</v>
      </c>
      <c r="R56">
        <f>IFERROR('01_2dvs3d'!AQ491, 0)</f>
        <v>1.5123024615518978</v>
      </c>
      <c r="S56">
        <f>IFERROR('01_2dvs3d'!AR491, 0)</f>
        <v>0.88679773272602269</v>
      </c>
      <c r="T56">
        <f>IFERROR('01_2dvs3d'!AS491, 0)</f>
        <v>-0.38256795655857767</v>
      </c>
      <c r="U56">
        <f>IFERROR('01_2dvs3d'!AT491, 0)</f>
        <v>0.47730208346676328</v>
      </c>
      <c r="V56">
        <f>IFERROR('01_2dvs3d'!AU491, 0)</f>
        <v>0.55404204128005796</v>
      </c>
      <c r="W56">
        <f>IFERROR('01_2dvs3d'!AV491, 0)</f>
        <v>0.36553189029100952</v>
      </c>
    </row>
    <row r="57" spans="1:23" ht="15">
      <c r="A57" s="14">
        <v>25</v>
      </c>
      <c r="B57" s="15" t="s">
        <v>0</v>
      </c>
      <c r="C57" s="62" t="s">
        <v>217</v>
      </c>
      <c r="D57">
        <f>IFERROR('01_2dvs3d'!AC492, 0)</f>
        <v>0</v>
      </c>
      <c r="E57">
        <f>IFERROR('01_2dvs3d'!AD492, 0)</f>
        <v>0</v>
      </c>
      <c r="F57">
        <f>IFERROR('01_2dvs3d'!AE492, 0)</f>
        <v>0.6895465888610991</v>
      </c>
      <c r="G57">
        <f>IFERROR('01_2dvs3d'!AF492, 0)</f>
        <v>4.357444827396395E-2</v>
      </c>
      <c r="H57">
        <f>IFERROR('01_2dvs3d'!AG492, 0)</f>
        <v>9.8189592162093886E-2</v>
      </c>
      <c r="I57">
        <f>IFERROR('01_2dvs3d'!AH492, 0)</f>
        <v>0.54559137952822567</v>
      </c>
      <c r="J57">
        <f>IFERROR('01_2dvs3d'!AI492, 0)</f>
        <v>0.10591900556294254</v>
      </c>
      <c r="K57">
        <f>IFERROR('01_2dvs3d'!AJ492, 0)</f>
        <v>1.298917674126236</v>
      </c>
      <c r="L57">
        <f>IFERROR('01_2dvs3d'!AK492, 0)</f>
        <v>-0.47049547644036527</v>
      </c>
      <c r="M57">
        <f>IFERROR('01_2dvs3d'!AL492, 0)</f>
        <v>-0.18908501505950664</v>
      </c>
      <c r="N57">
        <f>IFERROR('01_2dvs3d'!AM492, 0)</f>
        <v>0.89433133913840324</v>
      </c>
      <c r="O57">
        <f>IFERROR('01_2dvs3d'!AN492, 0)</f>
        <v>-0.60098960426746739</v>
      </c>
      <c r="P57">
        <f>IFERROR('01_2dvs3d'!AO492, 0)</f>
        <v>-0.61056341741060793</v>
      </c>
      <c r="Q57">
        <f>IFERROR('01_2dvs3d'!AP492, 0)</f>
        <v>-3.98436582667413E-2</v>
      </c>
      <c r="R57">
        <f>IFERROR('01_2dvs3d'!AQ492, 0)</f>
        <v>-0.58386944216321457</v>
      </c>
      <c r="S57">
        <f>IFERROR('01_2dvs3d'!AR492, 0)</f>
        <v>-0.44957725044762187</v>
      </c>
      <c r="T57">
        <f>IFERROR('01_2dvs3d'!AS492, 0)</f>
        <v>-8.7795521601352622E-3</v>
      </c>
      <c r="U57">
        <f>IFERROR('01_2dvs3d'!AT492, 0)</f>
        <v>0.1279662759028265</v>
      </c>
      <c r="V57">
        <f>IFERROR('01_2dvs3d'!AU492, 0)</f>
        <v>0.40146072731481253</v>
      </c>
      <c r="W57">
        <f>IFERROR('01_2dvs3d'!AV492, 0)</f>
        <v>-4.7317875258793586E-2</v>
      </c>
    </row>
    <row r="58" spans="1:23" ht="15">
      <c r="A58" s="14">
        <v>26</v>
      </c>
      <c r="B58" s="15" t="s">
        <v>0</v>
      </c>
      <c r="C58" s="62" t="s">
        <v>217</v>
      </c>
      <c r="D58">
        <f>IFERROR('01_2dvs3d'!AC493, 0)</f>
        <v>0</v>
      </c>
      <c r="E58">
        <f>IFERROR('01_2dvs3d'!AD493, 0)</f>
        <v>0</v>
      </c>
      <c r="F58">
        <f>IFERROR('01_2dvs3d'!AE493, 0)</f>
        <v>0.64291837051492784</v>
      </c>
      <c r="G58">
        <f>IFERROR('01_2dvs3d'!AF493, 0)</f>
        <v>6.9951297452023831E-2</v>
      </c>
      <c r="H58">
        <f>IFERROR('01_2dvs3d'!AG493, 0)</f>
        <v>0.38883974958464118</v>
      </c>
      <c r="I58">
        <f>IFERROR('01_2dvs3d'!AH493, 0)</f>
        <v>-0.67281966445609842</v>
      </c>
      <c r="J58">
        <f>IFERROR('01_2dvs3d'!AI493, 0)</f>
        <v>-1.0335710648551677</v>
      </c>
      <c r="K58">
        <f>IFERROR('01_2dvs3d'!AJ493, 0)</f>
        <v>-0.35082363812913298</v>
      </c>
      <c r="L58">
        <f>IFERROR('01_2dvs3d'!AK493, 0)</f>
        <v>0.74147323257408915</v>
      </c>
      <c r="M58">
        <f>IFERROR('01_2dvs3d'!AL493, 0)</f>
        <v>-7.9651148392634707E-2</v>
      </c>
      <c r="N58">
        <f>IFERROR('01_2dvs3d'!AM493, 0)</f>
        <v>0.1374427647517994</v>
      </c>
      <c r="O58">
        <f>IFERROR('01_2dvs3d'!AN493, 0)</f>
        <v>4.8821524346018164E-2</v>
      </c>
      <c r="P58">
        <f>IFERROR('01_2dvs3d'!AO493, 0)</f>
        <v>0.2954589998102114</v>
      </c>
      <c r="Q58">
        <f>IFERROR('01_2dvs3d'!AP493, 0)</f>
        <v>0.66365395687369699</v>
      </c>
      <c r="R58">
        <f>IFERROR('01_2dvs3d'!AQ493, 0)</f>
        <v>0.27857518134491877</v>
      </c>
      <c r="S58">
        <f>IFERROR('01_2dvs3d'!AR493, 0)</f>
        <v>0.33277244578043286</v>
      </c>
      <c r="T58">
        <f>IFERROR('01_2dvs3d'!AS493, 0)</f>
        <v>0.54371964458822231</v>
      </c>
      <c r="U58">
        <f>IFERROR('01_2dvs3d'!AT493, 0)</f>
        <v>-0.87436925897662943</v>
      </c>
      <c r="V58">
        <f>IFERROR('01_2dvs3d'!AU493, 0)</f>
        <v>-0.46204883310981237</v>
      </c>
      <c r="W58">
        <f>IFERROR('01_2dvs3d'!AV493, 0)</f>
        <v>-0.60747820742302427</v>
      </c>
    </row>
    <row r="59" spans="1:23" ht="15">
      <c r="A59" s="14">
        <v>27</v>
      </c>
      <c r="B59" s="15" t="s">
        <v>0</v>
      </c>
      <c r="C59" s="62" t="s">
        <v>217</v>
      </c>
      <c r="D59">
        <f>IFERROR('01_2dvs3d'!AC494, 0)</f>
        <v>0</v>
      </c>
      <c r="E59">
        <f>IFERROR('01_2dvs3d'!AD494, 0)</f>
        <v>0</v>
      </c>
      <c r="F59">
        <f>IFERROR('01_2dvs3d'!AE494, 0)</f>
        <v>-1.2041871909027959</v>
      </c>
      <c r="G59">
        <f>IFERROR('01_2dvs3d'!AF494, 0)</f>
        <v>7.8228080964604291E-2</v>
      </c>
      <c r="H59">
        <f>IFERROR('01_2dvs3d'!AG494, 0)</f>
        <v>-0.16406210022126128</v>
      </c>
      <c r="I59">
        <f>IFERROR('01_2dvs3d'!AH494, 0)</f>
        <v>-0.12756016483601845</v>
      </c>
      <c r="J59">
        <f>IFERROR('01_2dvs3d'!AI494, 0)</f>
        <v>-0.17044498948976897</v>
      </c>
      <c r="K59">
        <f>IFERROR('01_2dvs3d'!AJ494, 0)</f>
        <v>-2.2088336040142065</v>
      </c>
      <c r="L59">
        <f>IFERROR('01_2dvs3d'!AK494, 0)</f>
        <v>-1.3099497316956525</v>
      </c>
      <c r="M59">
        <f>IFERROR('01_2dvs3d'!AL494, 0)</f>
        <v>-0.14848804598257698</v>
      </c>
      <c r="N59">
        <f>IFERROR('01_2dvs3d'!AM494, 0)</f>
        <v>2.0228173611590039</v>
      </c>
      <c r="O59">
        <f>IFERROR('01_2dvs3d'!AN494, 0)</f>
        <v>-1.2037431000036234</v>
      </c>
      <c r="P59">
        <f>IFERROR('01_2dvs3d'!AO494, 0)</f>
        <v>-1.5291257931635316</v>
      </c>
      <c r="Q59">
        <f>IFERROR('01_2dvs3d'!AP494, 0)</f>
        <v>-0.89041892992750116</v>
      </c>
      <c r="R59">
        <f>IFERROR('01_2dvs3d'!AQ494, 0)</f>
        <v>-0.53914706876254104</v>
      </c>
      <c r="S59">
        <f>IFERROR('01_2dvs3d'!AR494, 0)</f>
        <v>-0.55452406719941727</v>
      </c>
      <c r="T59">
        <f>IFERROR('01_2dvs3d'!AS494, 0)</f>
        <v>-1.3270642947110085</v>
      </c>
      <c r="U59">
        <f>IFERROR('01_2dvs3d'!AT494, 0)</f>
        <v>-0.44576952589512275</v>
      </c>
      <c r="V59">
        <f>IFERROR('01_2dvs3d'!AU494, 0)</f>
        <v>-0.70201058381800452</v>
      </c>
      <c r="W59">
        <f>IFERROR('01_2dvs3d'!AV494, 0)</f>
        <v>-9.6184007217761047E-2</v>
      </c>
    </row>
    <row r="60" spans="1:23" ht="15">
      <c r="A60" s="14">
        <v>28</v>
      </c>
      <c r="B60" s="15" t="s">
        <v>1</v>
      </c>
      <c r="C60" s="62" t="s">
        <v>217</v>
      </c>
      <c r="D60">
        <f>IFERROR('01_2dvs3d'!AC495, 0)</f>
        <v>0</v>
      </c>
      <c r="E60">
        <f>IFERROR('01_2dvs3d'!AD495, 0)</f>
        <v>0</v>
      </c>
      <c r="F60">
        <f>IFERROR('01_2dvs3d'!AE495, 0)</f>
        <v>-1.1226546941487425E-15</v>
      </c>
      <c r="G60">
        <f>IFERROR('01_2dvs3d'!AF495, 0)</f>
        <v>-1.6513713010639538E-16</v>
      </c>
      <c r="H60">
        <f>IFERROR('01_2dvs3d'!AG495, 0)</f>
        <v>-0.47424592827468637</v>
      </c>
      <c r="I60">
        <f>IFERROR('01_2dvs3d'!AH495, 0)</f>
        <v>5.3247187149130093E-16</v>
      </c>
      <c r="J60">
        <f>IFERROR('01_2dvs3d'!AI495, 0)</f>
        <v>1.3658959112425537E-15</v>
      </c>
      <c r="K60">
        <f>IFERROR('01_2dvs3d'!AJ495, 0)</f>
        <v>6.5953401263677235E-15</v>
      </c>
      <c r="L60">
        <f>IFERROR('01_2dvs3d'!AK495, 0)</f>
        <v>-6.6059523070206283E-16</v>
      </c>
      <c r="M60">
        <f>IFERROR('01_2dvs3d'!AL495, 0)</f>
        <v>-2.4824361647809125E-16</v>
      </c>
      <c r="N60">
        <f>IFERROR('01_2dvs3d'!AM495, 0)</f>
        <v>1.2526043944755943E-15</v>
      </c>
      <c r="O60">
        <f>IFERROR('01_2dvs3d'!AN495, 0)</f>
        <v>3.510829484638229E-16</v>
      </c>
      <c r="P60">
        <f>IFERROR('01_2dvs3d'!AO495, 0)</f>
        <v>4.5759270746587202E-16</v>
      </c>
      <c r="Q60">
        <f>IFERROR('01_2dvs3d'!AP495, 0)</f>
        <v>1.1899856702611901E-15</v>
      </c>
      <c r="R60">
        <f>IFERROR('01_2dvs3d'!AQ495, 0)</f>
        <v>1.9621306428717846E-16</v>
      </c>
      <c r="S60">
        <f>IFERROR('01_2dvs3d'!AR495, 0)</f>
        <v>2.0720329017768174E-16</v>
      </c>
      <c r="T60">
        <f>IFERROR('01_2dvs3d'!AS495, 0)</f>
        <v>-2.7946953696793843E-16</v>
      </c>
      <c r="U60">
        <f>IFERROR('01_2dvs3d'!AT495, 0)</f>
        <v>1.6382693693774669E-17</v>
      </c>
      <c r="V60">
        <f>IFERROR('01_2dvs3d'!AU495, 0)</f>
        <v>-4.8391575449142035E-16</v>
      </c>
      <c r="W60">
        <f>IFERROR('01_2dvs3d'!AV495, 0)</f>
        <v>-1.4126433946028662E-16</v>
      </c>
    </row>
    <row r="61" spans="1:23" ht="15">
      <c r="A61" s="14">
        <v>29</v>
      </c>
      <c r="B61" s="15" t="s">
        <v>1</v>
      </c>
      <c r="C61" s="62" t="s">
        <v>217</v>
      </c>
      <c r="D61">
        <f>IFERROR('01_2dvs3d'!AC496, 0)</f>
        <v>0</v>
      </c>
      <c r="E61">
        <f>IFERROR('01_2dvs3d'!AD496, 0)</f>
        <v>0</v>
      </c>
      <c r="F61">
        <f>IFERROR('01_2dvs3d'!AE496, 0)</f>
        <v>-0.99942695818686433</v>
      </c>
      <c r="G61">
        <f>IFERROR('01_2dvs3d'!AF496, 0)</f>
        <v>3.4697112908762651E-2</v>
      </c>
      <c r="H61">
        <f>IFERROR('01_2dvs3d'!AG496, 0)</f>
        <v>0.19923220468589864</v>
      </c>
      <c r="I61">
        <f>IFERROR('01_2dvs3d'!AH496, 0)</f>
        <v>6.2795947036468458E-2</v>
      </c>
      <c r="J61">
        <f>IFERROR('01_2dvs3d'!AI496, 0)</f>
        <v>-0.93724144667494114</v>
      </c>
      <c r="K61">
        <f>IFERROR('01_2dvs3d'!AJ496, 0)</f>
        <v>1.1717868224912693</v>
      </c>
      <c r="L61">
        <f>IFERROR('01_2dvs3d'!AK496, 0)</f>
        <v>-1.4012192983115541</v>
      </c>
      <c r="M61">
        <f>IFERROR('01_2dvs3d'!AL496, 0)</f>
        <v>-6.1717174215105919E-2</v>
      </c>
      <c r="N61">
        <f>IFERROR('01_2dvs3d'!AM496, 0)</f>
        <v>0.28629021945241895</v>
      </c>
      <c r="O61">
        <f>IFERROR('01_2dvs3d'!AN496, 0)</f>
        <v>-1.3079264552688004</v>
      </c>
      <c r="P61">
        <f>IFERROR('01_2dvs3d'!AO496, 0)</f>
        <v>-0.86704345906378388</v>
      </c>
      <c r="Q61">
        <f>IFERROR('01_2dvs3d'!AP496, 0)</f>
        <v>1.6737440195118025E-2</v>
      </c>
      <c r="R61">
        <f>IFERROR('01_2dvs3d'!AQ496, 0)</f>
        <v>-0.34184603154839494</v>
      </c>
      <c r="S61">
        <f>IFERROR('01_2dvs3d'!AR496, 0)</f>
        <v>-0.25704449953211289</v>
      </c>
      <c r="T61">
        <f>IFERROR('01_2dvs3d'!AS496, 0)</f>
        <v>-0.70018044892248099</v>
      </c>
      <c r="U61">
        <f>IFERROR('01_2dvs3d'!AT496, 0)</f>
        <v>3.6697605419474172E-2</v>
      </c>
      <c r="V61">
        <f>IFERROR('01_2dvs3d'!AU496, 0)</f>
        <v>0.5818111671356796</v>
      </c>
      <c r="W61">
        <f>IFERROR('01_2dvs3d'!AV496, 0)</f>
        <v>-0.16031487934778799</v>
      </c>
    </row>
    <row r="62" spans="1:23" ht="15">
      <c r="A62" s="14">
        <v>30</v>
      </c>
      <c r="B62" s="15" t="s">
        <v>1</v>
      </c>
      <c r="C62" s="62" t="s">
        <v>217</v>
      </c>
      <c r="D62">
        <f>IFERROR('01_2dvs3d'!AC497, 0)</f>
        <v>0</v>
      </c>
      <c r="E62">
        <f>IFERROR('01_2dvs3d'!AD497, 0)</f>
        <v>0</v>
      </c>
      <c r="F62">
        <f>IFERROR('01_2dvs3d'!AE497, 0)</f>
        <v>1.6884963932512194</v>
      </c>
      <c r="G62">
        <f>IFERROR('01_2dvs3d'!AF497, 0)</f>
        <v>7.6774747511791475E-2</v>
      </c>
      <c r="H62">
        <f>IFERROR('01_2dvs3d'!AG497, 0)</f>
        <v>0.35702120470763188</v>
      </c>
      <c r="I62">
        <f>IFERROR('01_2dvs3d'!AH497, 0)</f>
        <v>-0.38648221263518412</v>
      </c>
      <c r="J62">
        <f>IFERROR('01_2dvs3d'!AI497, 0)</f>
        <v>6.7523818020486237E-3</v>
      </c>
      <c r="K62">
        <f>IFERROR('01_2dvs3d'!AJ497, 0)</f>
        <v>-1.3862904407058085</v>
      </c>
      <c r="L62">
        <f>IFERROR('01_2dvs3d'!AK497, 0)</f>
        <v>0.74023682354673614</v>
      </c>
      <c r="M62">
        <f>IFERROR('01_2dvs3d'!AL497, 0)</f>
        <v>-0.1339499165341019</v>
      </c>
      <c r="N62">
        <f>IFERROR('01_2dvs3d'!AM497, 0)</f>
        <v>1.3882689535240764</v>
      </c>
      <c r="O62">
        <f>IFERROR('01_2dvs3d'!AN497, 0)</f>
        <v>-0.17265381649643075</v>
      </c>
      <c r="P62">
        <f>IFERROR('01_2dvs3d'!AO497, 0)</f>
        <v>-5.9678144153801349E-2</v>
      </c>
      <c r="Q62">
        <f>IFERROR('01_2dvs3d'!AP497, 0)</f>
        <v>0.59644806752337931</v>
      </c>
      <c r="R62">
        <f>IFERROR('01_2dvs3d'!AQ497, 0)</f>
        <v>1.1142801551281267</v>
      </c>
      <c r="S62">
        <f>IFERROR('01_2dvs3d'!AR497, 0)</f>
        <v>1.0886234811002253</v>
      </c>
      <c r="T62">
        <f>IFERROR('01_2dvs3d'!AS497, 0)</f>
        <v>-0.30937765675318163</v>
      </c>
      <c r="U62">
        <f>IFERROR('01_2dvs3d'!AT497, 0)</f>
        <v>-0.6736947972925641</v>
      </c>
      <c r="V62">
        <f>IFERROR('01_2dvs3d'!AU497, 0)</f>
        <v>0.34709478786683373</v>
      </c>
      <c r="W62">
        <f>IFERROR('01_2dvs3d'!AV497, 0)</f>
        <v>-0.77743932623744716</v>
      </c>
    </row>
    <row r="63" spans="1:23" ht="16" thickBot="1">
      <c r="A63" s="30">
        <v>31</v>
      </c>
      <c r="B63" s="31" t="s">
        <v>0</v>
      </c>
      <c r="C63" s="62" t="s">
        <v>217</v>
      </c>
      <c r="D63">
        <f>IFERROR('01_2dvs3d'!AC498, 0)</f>
        <v>0</v>
      </c>
      <c r="E63">
        <f>IFERROR('01_2dvs3d'!AD498, 0)</f>
        <v>0</v>
      </c>
      <c r="F63">
        <f>IFERROR('01_2dvs3d'!AE498, 0)</f>
        <v>-1.7828316319410593</v>
      </c>
      <c r="G63">
        <f>IFERROR('01_2dvs3d'!AF498, 0)</f>
        <v>0.17113717258191241</v>
      </c>
      <c r="H63">
        <f>IFERROR('01_2dvs3d'!AG498, 0)</f>
        <v>-0.6473376031978072</v>
      </c>
      <c r="I63">
        <f>IFERROR('01_2dvs3d'!AH498, 0)</f>
        <v>2.5047348919604584E-3</v>
      </c>
      <c r="J63">
        <f>IFERROR('01_2dvs3d'!AI498, 0)</f>
        <v>1.5062286178083315</v>
      </c>
      <c r="K63">
        <f>IFERROR('01_2dvs3d'!AJ498, 0)</f>
        <v>0.3713243639546574</v>
      </c>
      <c r="L63">
        <f>IFERROR('01_2dvs3d'!AK498, 0)</f>
        <v>-0.23764078630391625</v>
      </c>
      <c r="M63">
        <f>IFERROR('01_2dvs3d'!AL498, 0)</f>
        <v>-1.3685561486035964</v>
      </c>
      <c r="N63">
        <f>IFERROR('01_2dvs3d'!AM498, 0)</f>
        <v>-1.0564994078773065</v>
      </c>
      <c r="O63">
        <f>IFERROR('01_2dvs3d'!AN498, 0)</f>
        <v>1.4695457465845538</v>
      </c>
      <c r="P63">
        <f>IFERROR('01_2dvs3d'!AO498, 0)</f>
        <v>-0.29763587941573877</v>
      </c>
      <c r="Q63">
        <f>IFERROR('01_2dvs3d'!AP498, 0)</f>
        <v>-0.88817349256932143</v>
      </c>
      <c r="R63">
        <f>IFERROR('01_2dvs3d'!AQ498, 0)</f>
        <v>-0.14282298474944333</v>
      </c>
      <c r="S63">
        <f>IFERROR('01_2dvs3d'!AR498, 0)</f>
        <v>-0.17304013682563602</v>
      </c>
      <c r="T63">
        <f>IFERROR('01_2dvs3d'!AS498, 0)</f>
        <v>-1.4479123503143327</v>
      </c>
      <c r="U63">
        <f>IFERROR('01_2dvs3d'!AT498, 0)</f>
        <v>-0.50820354826006953</v>
      </c>
      <c r="V63">
        <f>IFERROR('01_2dvs3d'!AU498, 0)</f>
        <v>-0.35759238379096542</v>
      </c>
      <c r="W63">
        <f>IFERROR('01_2dvs3d'!AV498, 0)</f>
        <v>-0.51368991623780147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00_元データ</vt:lpstr>
      <vt:lpstr>01_2dvs3d</vt:lpstr>
      <vt:lpstr>02_グラフ</vt:lpstr>
      <vt:lpstr>03_Norm_Diff</vt:lpstr>
      <vt:lpstr>04_Stdr_Diff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2022-11-10T08:26:16Z</dcterms:modified>
</cp:coreProperties>
</file>