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osuke_shibata/Documents/03_labo/03_part_time/01_irides_kyoto/data/arange/03_timeline/"/>
    </mc:Choice>
  </mc:AlternateContent>
  <xr:revisionPtr revIDLastSave="0" documentId="13_ncr:1_{CBE15220-7C03-424A-A01C-231A986DED8B}" xr6:coauthVersionLast="47" xr6:coauthVersionMax="47" xr10:uidLastSave="{00000000-0000-0000-0000-000000000000}"/>
  <bookViews>
    <workbookView xWindow="0" yWindow="500" windowWidth="31400" windowHeight="18640" activeTab="3" xr2:uid="{00000000-000D-0000-FFFF-FFFF00000000}"/>
  </bookViews>
  <sheets>
    <sheet name="00_元データ" sheetId="3" r:id="rId1"/>
    <sheet name="01_選択特徴量" sheetId="4" r:id="rId2"/>
    <sheet name="02_選択特徴量_集計" sheetId="15" r:id="rId3"/>
    <sheet name="Sheet1" sheetId="2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3" l="1"/>
  <c r="F16" i="15"/>
  <c r="F5" i="15"/>
  <c r="B1" i="23" l="1"/>
  <c r="C1" i="23"/>
  <c r="D1" i="23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B2" i="23"/>
  <c r="C2" i="23"/>
  <c r="D2" i="23"/>
  <c r="E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B3" i="23"/>
  <c r="C3" i="23"/>
  <c r="D3" i="23"/>
  <c r="E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B4" i="23"/>
  <c r="C4" i="23"/>
  <c r="D4" i="23"/>
  <c r="E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D5" i="23"/>
  <c r="E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B6" i="23"/>
  <c r="C6" i="23"/>
  <c r="D6" i="23"/>
  <c r="E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B7" i="23"/>
  <c r="C7" i="23"/>
  <c r="D7" i="23"/>
  <c r="E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B8" i="23"/>
  <c r="C8" i="23"/>
  <c r="D8" i="23"/>
  <c r="E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A2" i="23"/>
  <c r="A3" i="23"/>
  <c r="A4" i="23"/>
  <c r="A5" i="23"/>
  <c r="A6" i="23"/>
  <c r="A7" i="23"/>
  <c r="A8" i="23"/>
  <c r="A1" i="23"/>
  <c r="F14" i="15"/>
  <c r="F3" i="23" s="1"/>
  <c r="F13" i="15"/>
  <c r="F2" i="23" s="1"/>
  <c r="C13" i="15"/>
  <c r="D13" i="15"/>
  <c r="E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C14" i="15"/>
  <c r="D14" i="15"/>
  <c r="E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C15" i="15"/>
  <c r="D15" i="15"/>
  <c r="E15" i="15"/>
  <c r="F15" i="15"/>
  <c r="F4" i="23" s="1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D16" i="15"/>
  <c r="E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C17" i="15"/>
  <c r="D17" i="15"/>
  <c r="E17" i="15"/>
  <c r="F17" i="15"/>
  <c r="F6" i="23" s="1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C18" i="15"/>
  <c r="D18" i="15"/>
  <c r="E18" i="15"/>
  <c r="F18" i="15"/>
  <c r="F7" i="23" s="1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C19" i="15"/>
  <c r="D19" i="15"/>
  <c r="E19" i="15"/>
  <c r="F19" i="15"/>
  <c r="F8" i="23" s="1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B14" i="15"/>
  <c r="B15" i="15"/>
  <c r="B17" i="15"/>
  <c r="B18" i="15"/>
  <c r="B19" i="15"/>
  <c r="B13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A13" i="15"/>
  <c r="A14" i="15"/>
  <c r="A15" i="15"/>
  <c r="A16" i="15"/>
  <c r="A17" i="15"/>
  <c r="A18" i="15"/>
  <c r="A19" i="15"/>
  <c r="A12" i="15"/>
  <c r="A2" i="15"/>
  <c r="B2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A3" i="15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A4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A5" i="15"/>
  <c r="D5" i="15"/>
  <c r="E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A6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A7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A8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J1" i="15"/>
  <c r="K1" i="15"/>
  <c r="L1" i="15"/>
  <c r="M1" i="15"/>
  <c r="N1" i="15"/>
  <c r="O1" i="15"/>
  <c r="P1" i="15"/>
  <c r="Q1" i="15"/>
  <c r="R1" i="15"/>
  <c r="S1" i="15"/>
  <c r="T1" i="15"/>
  <c r="U1" i="15"/>
  <c r="B1" i="15"/>
  <c r="C1" i="15"/>
  <c r="D1" i="15"/>
  <c r="E1" i="15"/>
  <c r="F1" i="15"/>
  <c r="G1" i="15"/>
  <c r="H1" i="15"/>
  <c r="I1" i="15"/>
  <c r="AT8" i="4"/>
  <c r="AT7" i="4"/>
  <c r="AT6" i="4"/>
  <c r="AT5" i="4"/>
  <c r="AT4" i="4"/>
  <c r="AT3" i="4"/>
  <c r="AT2" i="4"/>
  <c r="AA8" i="4"/>
  <c r="AA7" i="4"/>
  <c r="AA6" i="4"/>
  <c r="AA5" i="4"/>
  <c r="AA4" i="4"/>
  <c r="AA3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</calcChain>
</file>

<file path=xl/sharedStrings.xml><?xml version="1.0" encoding="utf-8"?>
<sst xmlns="http://schemas.openxmlformats.org/spreadsheetml/2006/main" count="456" uniqueCount="197">
  <si>
    <t>A</t>
  </si>
  <si>
    <t>B</t>
  </si>
  <si>
    <t>ID</t>
  </si>
  <si>
    <t>性別</t>
  </si>
  <si>
    <t>年齢</t>
  </si>
  <si>
    <t>群</t>
  </si>
  <si>
    <t>1. 安静時_唾液kU/l</t>
  </si>
  <si>
    <t>2. 教示後_唾液kU/l</t>
  </si>
  <si>
    <t>3. テスト歩行後_唾液kU/l</t>
  </si>
  <si>
    <t>4. 津波後_唾液kU/l</t>
  </si>
  <si>
    <t>5. 休憩後_唾液kU/l</t>
  </si>
  <si>
    <t>6. fantasy後_唾液kU/l</t>
  </si>
  <si>
    <t>1. 安静時_状態不安</t>
  </si>
  <si>
    <t>2. 教示後_状態不安</t>
  </si>
  <si>
    <t>3. テスト歩行後_状態不安</t>
  </si>
  <si>
    <t>4. 津波後_状態不安</t>
  </si>
  <si>
    <t>5. 休憩後_状態不安</t>
  </si>
  <si>
    <t>6. fantasy後_状態不安</t>
  </si>
  <si>
    <t>家屋被災</t>
  </si>
  <si>
    <t>家族喪失</t>
  </si>
  <si>
    <t>知人喪失</t>
  </si>
  <si>
    <t>命の危険</t>
  </si>
  <si>
    <t>避難行動に関する知識の正答率</t>
  </si>
  <si>
    <t>特性不安total</t>
  </si>
  <si>
    <t>誠実性</t>
  </si>
  <si>
    <t>情緒不安定性</t>
  </si>
  <si>
    <t>外向性</t>
  </si>
  <si>
    <t>開放性</t>
  </si>
  <si>
    <t>調和性</t>
  </si>
  <si>
    <t>楽観的自己感情</t>
  </si>
  <si>
    <t>悲観的自己感情</t>
  </si>
  <si>
    <t>楽観主義バイアスtotal（自己－他者）</t>
  </si>
  <si>
    <t>男</t>
  </si>
  <si>
    <t>女</t>
  </si>
  <si>
    <t>唾液（kU/l）_実験前準備・評価</t>
  </si>
  <si>
    <t>不安（80点中）_実験前準備・評価</t>
  </si>
  <si>
    <t>RRI_実験前準備・評価</t>
  </si>
  <si>
    <t>LF_実験前準備・評価</t>
  </si>
  <si>
    <t>HF_実験前準備・評価</t>
  </si>
  <si>
    <t>LF/HF_実験前準備・評価</t>
  </si>
  <si>
    <t>LF/(LF+HF)_実験前準備・評価</t>
  </si>
  <si>
    <t>Temp_実験前準備・評価</t>
  </si>
  <si>
    <t>Acc_x_実験前準備・評価</t>
  </si>
  <si>
    <t>Acc_y_実験前準備・評価</t>
  </si>
  <si>
    <t>Acc_z_実験前準備・評価</t>
  </si>
  <si>
    <t>CVRR_実験前準備・評価</t>
  </si>
  <si>
    <t>SDNN_実験前準備・評価</t>
  </si>
  <si>
    <t>RMSSD_実験前準備・評価</t>
  </si>
  <si>
    <t>NN50_実験前準備・評価</t>
  </si>
  <si>
    <t>pNN50_実験前準備・評価</t>
  </si>
  <si>
    <t>AC_実験前準備・評価</t>
  </si>
  <si>
    <t>ACAnchor_実験前準備・評価</t>
  </si>
  <si>
    <t>DC_実験前準備・評価</t>
  </si>
  <si>
    <t>DCAnchor_実験前準備・評価</t>
  </si>
  <si>
    <t>唾液（kU/l）_実験教示</t>
  </si>
  <si>
    <t>不安（80点中）_実験教示</t>
  </si>
  <si>
    <t>RRI_実験教示</t>
  </si>
  <si>
    <t>LF_実験教示</t>
  </si>
  <si>
    <t>HF_実験教示</t>
  </si>
  <si>
    <t>LF/HF_実験教示</t>
  </si>
  <si>
    <t>LF/(LF+HF)_実験教示</t>
  </si>
  <si>
    <t>Temp_実験教示</t>
  </si>
  <si>
    <t>Acc_x_実験教示</t>
  </si>
  <si>
    <t>Acc_y_実験教示</t>
  </si>
  <si>
    <t>Acc_z_実験教示</t>
  </si>
  <si>
    <t>CVRR_実験教示</t>
  </si>
  <si>
    <t>SDNN_実験教示</t>
  </si>
  <si>
    <t>RMSSD_実験教示</t>
  </si>
  <si>
    <t>NN50_実験教示</t>
  </si>
  <si>
    <t>pNN50_実験教示</t>
  </si>
  <si>
    <t>AC_実験教示</t>
  </si>
  <si>
    <t>ACAnchor_実験教示</t>
  </si>
  <si>
    <t>DC_実験教示</t>
  </si>
  <si>
    <t>DCAnchor_実験教示</t>
  </si>
  <si>
    <t>唾液（kU/l）_テスト歩行</t>
  </si>
  <si>
    <t>不安（80点中）_テスト歩行</t>
  </si>
  <si>
    <t>RRI_テスト歩行</t>
  </si>
  <si>
    <t>LF_テスト歩行</t>
  </si>
  <si>
    <t>HF_テスト歩行</t>
  </si>
  <si>
    <t>LF/HF_テスト歩行</t>
  </si>
  <si>
    <t>LF/(LF+HF)_テスト歩行</t>
  </si>
  <si>
    <t>Temp_テスト歩行</t>
  </si>
  <si>
    <t>Acc_x_テスト歩行</t>
  </si>
  <si>
    <t>Acc_y_テスト歩行</t>
  </si>
  <si>
    <t>Acc_z_テスト歩行</t>
  </si>
  <si>
    <t>CVRR_テスト歩行</t>
  </si>
  <si>
    <t>SDNN_テスト歩行</t>
  </si>
  <si>
    <t>RMSSD_テスト歩行</t>
  </si>
  <si>
    <t>NN50_テスト歩行</t>
  </si>
  <si>
    <t>pNN50_テスト歩行</t>
  </si>
  <si>
    <t>AC_テスト歩行</t>
  </si>
  <si>
    <t>ACAnchor_テスト歩行</t>
  </si>
  <si>
    <t>DC_テスト歩行</t>
  </si>
  <si>
    <t>DCAnchor_テスト歩行</t>
  </si>
  <si>
    <t>RRI_津波避難VR準備</t>
  </si>
  <si>
    <t>LF_津波避難VR準備</t>
  </si>
  <si>
    <t>Temp_津波避難VR準備</t>
  </si>
  <si>
    <t>Acc_x_津波避難VR準備</t>
  </si>
  <si>
    <t>Acc_y_津波避難VR準備</t>
  </si>
  <si>
    <t>Acc_z_津波避難VR準備</t>
  </si>
  <si>
    <t>CVRR_津波避難VR準備</t>
  </si>
  <si>
    <t>SDNN_津波避難VR準備</t>
  </si>
  <si>
    <t>RMSSD_津波避難VR準備</t>
  </si>
  <si>
    <t>NN50_津波避難VR準備</t>
  </si>
  <si>
    <t>pNN50_津波避難VR準備</t>
  </si>
  <si>
    <t>AC_津波避難VR準備</t>
  </si>
  <si>
    <t>ACAnchor_津波避難VR準備</t>
  </si>
  <si>
    <t>DC_津波避難VR準備</t>
  </si>
  <si>
    <t>DCAnchor_津波避難VR準備</t>
  </si>
  <si>
    <t>RRI_津波避難VR</t>
  </si>
  <si>
    <t>LF_津波避難VR</t>
  </si>
  <si>
    <t>HF_津波避難VR</t>
  </si>
  <si>
    <t>LF/HF_津波避難VR</t>
  </si>
  <si>
    <t>LF/(LF+HF)_津波避難VR</t>
  </si>
  <si>
    <t>Temp_津波避難VR</t>
  </si>
  <si>
    <t>Acc_x_津波避難VR</t>
  </si>
  <si>
    <t>Acc_y_津波避難VR</t>
  </si>
  <si>
    <t>Acc_z_津波避難VR</t>
  </si>
  <si>
    <t>CVRR_津波避難VR</t>
  </si>
  <si>
    <t>SDNN_津波避難VR</t>
  </si>
  <si>
    <t>RMSSD_津波避難VR</t>
  </si>
  <si>
    <t>NN50_津波避難VR</t>
  </si>
  <si>
    <t>pNN50_津波避難VR</t>
  </si>
  <si>
    <t>AC_津波避難VR</t>
  </si>
  <si>
    <t>ACAnchor_津波避難VR</t>
  </si>
  <si>
    <t>DC_津波避難VR</t>
  </si>
  <si>
    <t>DCAnchor_津波避難VR</t>
  </si>
  <si>
    <t>唾液（kU/l）_5分休憩</t>
  </si>
  <si>
    <t>不安（80点中）_5分休憩</t>
  </si>
  <si>
    <t>RRI_5分休憩</t>
  </si>
  <si>
    <t>LF_5分休憩</t>
  </si>
  <si>
    <t>HF_5分休憩</t>
  </si>
  <si>
    <t>LF/HF_5分休憩</t>
  </si>
  <si>
    <t>LF/(LF+HF)_5分休憩</t>
  </si>
  <si>
    <t>Temp_5分休憩</t>
  </si>
  <si>
    <t>Acc_x_5分休憩</t>
  </si>
  <si>
    <t>Acc_y_5分休憩</t>
  </si>
  <si>
    <t>Acc_z_5分休憩</t>
  </si>
  <si>
    <t>CVRR_5分休憩</t>
  </si>
  <si>
    <t>SDNN_5分休憩</t>
  </si>
  <si>
    <t>RMSSD_5分休憩</t>
  </si>
  <si>
    <t>NN50_5分休憩</t>
  </si>
  <si>
    <t>pNN50_5分休憩</t>
  </si>
  <si>
    <t>AC_5分休憩</t>
  </si>
  <si>
    <t>ACAnchor_5分休憩</t>
  </si>
  <si>
    <t>DC_5分休憩</t>
  </si>
  <si>
    <t>DCAnchor_5分休憩</t>
  </si>
  <si>
    <t>唾液（kU/l）_心理的安定化</t>
  </si>
  <si>
    <t>不安（80点中）_心理的安定化</t>
  </si>
  <si>
    <t>RRI_心理的安定化</t>
  </si>
  <si>
    <t>LF_心理的安定化</t>
  </si>
  <si>
    <t>HF_心理的安定化</t>
  </si>
  <si>
    <t>LF/HF_心理的安定化</t>
  </si>
  <si>
    <t>LF/(LF+HF)_心理的安定化</t>
  </si>
  <si>
    <t>Temp_心理的安定化</t>
  </si>
  <si>
    <t>Acc_x_心理的安定化</t>
  </si>
  <si>
    <t>Acc_y_心理的安定化</t>
  </si>
  <si>
    <t>Acc_z_心理的安定化</t>
  </si>
  <si>
    <t>CVRR_心理的安定化</t>
  </si>
  <si>
    <t>SDNN_心理的安定化</t>
  </si>
  <si>
    <t>RMSSD_心理的安定化</t>
  </si>
  <si>
    <t>NN50_心理的安定化</t>
  </si>
  <si>
    <t>pNN50_心理的安定化</t>
  </si>
  <si>
    <t>AC_心理的安定化</t>
  </si>
  <si>
    <t>ACAnchor_心理的安定化</t>
  </si>
  <si>
    <t>DC_心理的安定化</t>
  </si>
  <si>
    <t>DCAnchor_心理的安定化</t>
  </si>
  <si>
    <t>LF/HF_津波避難VR準備</t>
    <phoneticPr fontId="4"/>
  </si>
  <si>
    <t>LF/(LF+HF)_津波避難VR準備</t>
    <phoneticPr fontId="4"/>
  </si>
  <si>
    <t>saliva(kU/l)</t>
  </si>
  <si>
    <t>anxiety(/80)</t>
  </si>
  <si>
    <t>RRI</t>
  </si>
  <si>
    <t>LF</t>
  </si>
  <si>
    <t>HF</t>
  </si>
  <si>
    <t>LF/HF</t>
  </si>
  <si>
    <t>LF/(LF+HF)</t>
  </si>
  <si>
    <t>Temp</t>
  </si>
  <si>
    <t>Acc_x</t>
  </si>
  <si>
    <t>Acc_y</t>
  </si>
  <si>
    <t>Acc_z</t>
  </si>
  <si>
    <t>CVRR</t>
  </si>
  <si>
    <t>SDNN</t>
  </si>
  <si>
    <t>RMSSD</t>
  </si>
  <si>
    <t>NN50</t>
  </si>
  <si>
    <t>pNN50</t>
  </si>
  <si>
    <t>AC</t>
  </si>
  <si>
    <t>ACAnchor</t>
  </si>
  <si>
    <t>DC</t>
  </si>
  <si>
    <t>DCAnchor</t>
  </si>
  <si>
    <t>pre2D</t>
    <phoneticPr fontId="4"/>
  </si>
  <si>
    <t>2D</t>
    <phoneticPr fontId="4"/>
  </si>
  <si>
    <t>VRf0</t>
    <phoneticPr fontId="4"/>
  </si>
  <si>
    <t>VRf1</t>
    <phoneticPr fontId="4"/>
  </si>
  <si>
    <t>VR</t>
    <phoneticPr fontId="4"/>
  </si>
  <si>
    <t>Break</t>
    <phoneticPr fontId="4"/>
  </si>
  <si>
    <t>VRf2</t>
    <phoneticPr fontId="4"/>
  </si>
  <si>
    <t>part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</si>
</sst>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b/>
      <sz val="11"/>
      <name val="ＭＳ Ｐゴシック"/>
      <family val="2"/>
      <charset val="128"/>
    </font>
    <font>
      <b/>
      <sz val="11"/>
      <color theme="4"/>
      <name val="ＭＳ Ｐゴシック"/>
      <family val="2"/>
      <charset val="128"/>
    </font>
    <font>
      <sz val="11"/>
      <color theme="4"/>
      <name val="Arial"/>
      <family val="2"/>
    </font>
    <font>
      <b/>
      <sz val="11"/>
      <color rgb="FFFF0000"/>
      <name val="ＭＳ Ｐゴシック"/>
      <family val="2"/>
      <charset val="128"/>
    </font>
    <font>
      <sz val="11"/>
      <color rgb="FFFF0000"/>
      <name val="Arial"/>
      <family val="2"/>
    </font>
    <font>
      <sz val="11"/>
      <color rgb="FFFF0000"/>
      <name val="ＭＳ Ｐゴシック"/>
      <family val="2"/>
      <charset val="128"/>
    </font>
    <font>
      <b/>
      <sz val="11"/>
      <color rgb="FF0000FF"/>
      <name val="ＭＳ Ｐゴシック"/>
      <family val="2"/>
    </font>
    <font>
      <b/>
      <sz val="11"/>
      <color rgb="FF0000FF"/>
      <name val="ＭＳ Ｐゴシック"/>
      <family val="3"/>
      <charset val="128"/>
    </font>
    <font>
      <sz val="10"/>
      <color rgb="FF000000"/>
      <name val="Arial"/>
      <family val="2"/>
    </font>
    <font>
      <sz val="11"/>
      <color theme="4" tint="-0.249977111117893"/>
      <name val="ＭＳ Ｐゴシック"/>
      <family val="2"/>
      <charset val="128"/>
    </font>
    <font>
      <sz val="10"/>
      <color rgb="FF000000"/>
      <name val="Times New Roman"/>
      <family val="1"/>
    </font>
    <font>
      <sz val="10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/>
    <xf numFmtId="0" fontId="3" fillId="2" borderId="1" xfId="0" applyFont="1" applyFill="1" applyBorder="1"/>
    <xf numFmtId="49" fontId="3" fillId="2" borderId="1" xfId="0" applyNumberFormat="1" applyFont="1" applyFill="1" applyBorder="1"/>
    <xf numFmtId="0" fontId="3" fillId="0" borderId="1" xfId="0" applyFont="1" applyBorder="1" applyAlignment="1">
      <alignment horizontal="right"/>
    </xf>
    <xf numFmtId="9" fontId="3" fillId="0" borderId="1" xfId="0" applyNumberFormat="1" applyFont="1" applyBorder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5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7" fillId="2" borderId="1" xfId="0" applyFont="1" applyFill="1" applyBorder="1"/>
    <xf numFmtId="0" fontId="8" fillId="0" borderId="2" xfId="0" applyFont="1" applyBorder="1" applyAlignment="1">
      <alignment horizontal="center" vertical="top"/>
    </xf>
    <xf numFmtId="0" fontId="9" fillId="2" borderId="1" xfId="0" applyFont="1" applyFill="1" applyBorder="1"/>
    <xf numFmtId="0" fontId="13" fillId="0" borderId="0" xfId="0" applyFont="1"/>
    <xf numFmtId="0" fontId="0" fillId="0" borderId="0" xfId="0" applyBorder="1"/>
    <xf numFmtId="0" fontId="15" fillId="0" borderId="0" xfId="0" applyFont="1" applyFill="1" applyBorder="1"/>
    <xf numFmtId="0" fontId="16" fillId="0" borderId="0" xfId="0" applyFont="1" applyFill="1" applyBorder="1"/>
    <xf numFmtId="0" fontId="0" fillId="0" borderId="0" xfId="0" applyFill="1" applyBorder="1"/>
    <xf numFmtId="0" fontId="13" fillId="0" borderId="0" xfId="0" applyFont="1" applyFill="1" applyBorder="1" applyAlignment="1"/>
    <xf numFmtId="0" fontId="5" fillId="0" borderId="3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2" fillId="0" borderId="0" xfId="0" applyFont="1" applyFill="1" applyBorder="1"/>
    <xf numFmtId="0" fontId="10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top"/>
    </xf>
    <xf numFmtId="0" fontId="1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I101"/>
  <sheetViews>
    <sheetView workbookViewId="0">
      <selection activeCell="N2" sqref="N2:N32"/>
    </sheetView>
  </sheetViews>
  <sheetFormatPr baseColWidth="10" defaultColWidth="14.5" defaultRowHeight="15.75" customHeight="1"/>
  <sheetData>
    <row r="1" spans="1:165" ht="15">
      <c r="A1" s="1" t="s">
        <v>2</v>
      </c>
      <c r="B1" s="1" t="s">
        <v>3</v>
      </c>
      <c r="C1" s="1" t="s">
        <v>4</v>
      </c>
      <c r="D1" s="1" t="s">
        <v>5</v>
      </c>
      <c r="E1" s="2" t="s">
        <v>6</v>
      </c>
      <c r="F1" s="13" t="s">
        <v>7</v>
      </c>
      <c r="G1" s="11" t="s">
        <v>8</v>
      </c>
      <c r="H1" s="11" t="s">
        <v>9</v>
      </c>
      <c r="I1" s="11" t="s">
        <v>10</v>
      </c>
      <c r="J1" s="2" t="s">
        <v>11</v>
      </c>
      <c r="K1" s="2" t="s">
        <v>12</v>
      </c>
      <c r="L1" s="2" t="s">
        <v>13</v>
      </c>
      <c r="M1" s="11" t="s">
        <v>14</v>
      </c>
      <c r="N1" s="11" t="s">
        <v>15</v>
      </c>
      <c r="O1" s="11" t="s">
        <v>16</v>
      </c>
      <c r="P1" s="2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2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2" t="s">
        <v>31</v>
      </c>
      <c r="AE1" s="9" t="s">
        <v>34</v>
      </c>
      <c r="AF1" s="9" t="s">
        <v>35</v>
      </c>
      <c r="AG1" s="9" t="s">
        <v>36</v>
      </c>
      <c r="AH1" s="9" t="s">
        <v>37</v>
      </c>
      <c r="AI1" s="9" t="s">
        <v>38</v>
      </c>
      <c r="AJ1" s="9" t="s">
        <v>39</v>
      </c>
      <c r="AK1" s="9" t="s">
        <v>40</v>
      </c>
      <c r="AL1" s="9" t="s">
        <v>41</v>
      </c>
      <c r="AM1" s="9" t="s">
        <v>42</v>
      </c>
      <c r="AN1" s="9" t="s">
        <v>43</v>
      </c>
      <c r="AO1" s="9" t="s">
        <v>44</v>
      </c>
      <c r="AP1" s="9" t="s">
        <v>45</v>
      </c>
      <c r="AQ1" s="9" t="s">
        <v>46</v>
      </c>
      <c r="AR1" s="9" t="s">
        <v>47</v>
      </c>
      <c r="AS1" s="9" t="s">
        <v>48</v>
      </c>
      <c r="AT1" s="9" t="s">
        <v>49</v>
      </c>
      <c r="AU1" s="9" t="s">
        <v>50</v>
      </c>
      <c r="AV1" s="9" t="s">
        <v>51</v>
      </c>
      <c r="AW1" s="9" t="s">
        <v>52</v>
      </c>
      <c r="AX1" s="9" t="s">
        <v>53</v>
      </c>
      <c r="AY1" s="9" t="s">
        <v>54</v>
      </c>
      <c r="AZ1" s="9" t="s">
        <v>55</v>
      </c>
      <c r="BA1" s="9" t="s">
        <v>56</v>
      </c>
      <c r="BB1" s="12" t="s">
        <v>57</v>
      </c>
      <c r="BC1" s="9" t="s">
        <v>58</v>
      </c>
      <c r="BD1" s="10" t="s">
        <v>59</v>
      </c>
      <c r="BE1" s="12" t="s">
        <v>60</v>
      </c>
      <c r="BF1" s="9" t="s">
        <v>61</v>
      </c>
      <c r="BG1" s="9" t="s">
        <v>62</v>
      </c>
      <c r="BH1" s="9" t="s">
        <v>63</v>
      </c>
      <c r="BI1" s="9" t="s">
        <v>64</v>
      </c>
      <c r="BJ1" s="12" t="s">
        <v>65</v>
      </c>
      <c r="BK1" s="12" t="s">
        <v>66</v>
      </c>
      <c r="BL1" s="9" t="s">
        <v>67</v>
      </c>
      <c r="BM1" s="9" t="s">
        <v>68</v>
      </c>
      <c r="BN1" s="9" t="s">
        <v>69</v>
      </c>
      <c r="BO1" s="10" t="s">
        <v>70</v>
      </c>
      <c r="BP1" s="9" t="s">
        <v>71</v>
      </c>
      <c r="BQ1" s="12" t="s">
        <v>72</v>
      </c>
      <c r="BR1" s="9" t="s">
        <v>73</v>
      </c>
      <c r="BS1" s="10" t="s">
        <v>74</v>
      </c>
      <c r="BT1" s="9" t="s">
        <v>75</v>
      </c>
      <c r="BU1" s="9" t="s">
        <v>76</v>
      </c>
      <c r="BV1" s="12" t="s">
        <v>77</v>
      </c>
      <c r="BW1" s="9" t="s">
        <v>78</v>
      </c>
      <c r="BX1" s="12" t="s">
        <v>79</v>
      </c>
      <c r="BY1" s="9" t="s">
        <v>80</v>
      </c>
      <c r="BZ1" s="9" t="s">
        <v>81</v>
      </c>
      <c r="CA1" s="9" t="s">
        <v>82</v>
      </c>
      <c r="CB1" s="9" t="s">
        <v>83</v>
      </c>
      <c r="CC1" s="9" t="s">
        <v>84</v>
      </c>
      <c r="CD1" s="9" t="s">
        <v>85</v>
      </c>
      <c r="CE1" s="9" t="s">
        <v>86</v>
      </c>
      <c r="CF1" s="9" t="s">
        <v>87</v>
      </c>
      <c r="CG1" s="9" t="s">
        <v>88</v>
      </c>
      <c r="CH1" s="9" t="s">
        <v>89</v>
      </c>
      <c r="CI1" s="10" t="s">
        <v>90</v>
      </c>
      <c r="CJ1" s="9" t="s">
        <v>91</v>
      </c>
      <c r="CK1" s="12" t="s">
        <v>92</v>
      </c>
      <c r="CL1" s="9" t="s">
        <v>93</v>
      </c>
      <c r="CM1" s="9" t="s">
        <v>94</v>
      </c>
      <c r="CN1" s="9" t="s">
        <v>95</v>
      </c>
      <c r="CO1" s="12" t="s">
        <v>167</v>
      </c>
      <c r="CP1" s="9" t="s">
        <v>168</v>
      </c>
      <c r="CQ1" s="9" t="s">
        <v>96</v>
      </c>
      <c r="CR1" s="9" t="s">
        <v>97</v>
      </c>
      <c r="CS1" s="9" t="s">
        <v>98</v>
      </c>
      <c r="CT1" s="9" t="s">
        <v>99</v>
      </c>
      <c r="CU1" s="12" t="s">
        <v>100</v>
      </c>
      <c r="CV1" s="12" t="s">
        <v>101</v>
      </c>
      <c r="CW1" s="9" t="s">
        <v>102</v>
      </c>
      <c r="CX1" s="9" t="s">
        <v>103</v>
      </c>
      <c r="CY1" s="9" t="s">
        <v>104</v>
      </c>
      <c r="CZ1" s="10" t="s">
        <v>105</v>
      </c>
      <c r="DA1" s="9" t="s">
        <v>106</v>
      </c>
      <c r="DB1" s="9" t="s">
        <v>107</v>
      </c>
      <c r="DC1" s="9" t="s">
        <v>108</v>
      </c>
      <c r="DD1" s="9" t="s">
        <v>109</v>
      </c>
      <c r="DE1" s="10" t="s">
        <v>110</v>
      </c>
      <c r="DF1" s="10" t="s">
        <v>111</v>
      </c>
      <c r="DG1" s="9" t="s">
        <v>112</v>
      </c>
      <c r="DH1" s="12" t="s">
        <v>113</v>
      </c>
      <c r="DI1" s="9" t="s">
        <v>114</v>
      </c>
      <c r="DJ1" s="9" t="s">
        <v>115</v>
      </c>
      <c r="DK1" s="9" t="s">
        <v>116</v>
      </c>
      <c r="DL1" s="9" t="s">
        <v>117</v>
      </c>
      <c r="DM1" s="9" t="s">
        <v>118</v>
      </c>
      <c r="DN1" s="9" t="s">
        <v>119</v>
      </c>
      <c r="DO1" s="9" t="s">
        <v>120</v>
      </c>
      <c r="DP1" s="9" t="s">
        <v>121</v>
      </c>
      <c r="DQ1" s="9" t="s">
        <v>122</v>
      </c>
      <c r="DR1" s="10" t="s">
        <v>123</v>
      </c>
      <c r="DS1" s="9" t="s">
        <v>124</v>
      </c>
      <c r="DT1" s="12" t="s">
        <v>125</v>
      </c>
      <c r="DU1" s="9" t="s">
        <v>126</v>
      </c>
      <c r="DV1" s="9" t="s">
        <v>127</v>
      </c>
      <c r="DW1" s="9" t="s">
        <v>128</v>
      </c>
      <c r="DX1" s="9" t="s">
        <v>129</v>
      </c>
      <c r="DY1" s="12" t="s">
        <v>130</v>
      </c>
      <c r="DZ1" s="10" t="s">
        <v>131</v>
      </c>
      <c r="EA1" s="12" t="s">
        <v>132</v>
      </c>
      <c r="EB1" s="9" t="s">
        <v>133</v>
      </c>
      <c r="EC1" s="9" t="s">
        <v>134</v>
      </c>
      <c r="ED1" s="9" t="s">
        <v>135</v>
      </c>
      <c r="EE1" s="9" t="s">
        <v>136</v>
      </c>
      <c r="EF1" s="9" t="s">
        <v>137</v>
      </c>
      <c r="EG1" s="9" t="s">
        <v>138</v>
      </c>
      <c r="EH1" s="9" t="s">
        <v>139</v>
      </c>
      <c r="EI1" s="9" t="s">
        <v>140</v>
      </c>
      <c r="EJ1" s="9" t="s">
        <v>141</v>
      </c>
      <c r="EK1" s="9" t="s">
        <v>142</v>
      </c>
      <c r="EL1" s="10" t="s">
        <v>143</v>
      </c>
      <c r="EM1" s="9" t="s">
        <v>144</v>
      </c>
      <c r="EN1" s="12" t="s">
        <v>145</v>
      </c>
      <c r="EO1" s="9" t="s">
        <v>146</v>
      </c>
      <c r="EP1" s="9" t="s">
        <v>147</v>
      </c>
      <c r="EQ1" s="9" t="s">
        <v>148</v>
      </c>
      <c r="ER1" s="10" t="s">
        <v>149</v>
      </c>
      <c r="ES1" s="9" t="s">
        <v>150</v>
      </c>
      <c r="ET1" s="10" t="s">
        <v>151</v>
      </c>
      <c r="EU1" s="12" t="s">
        <v>152</v>
      </c>
      <c r="EV1" s="9" t="s">
        <v>153</v>
      </c>
      <c r="EW1" s="9" t="s">
        <v>154</v>
      </c>
      <c r="EX1" s="9" t="s">
        <v>155</v>
      </c>
      <c r="EY1" s="9" t="s">
        <v>156</v>
      </c>
      <c r="EZ1" s="9" t="s">
        <v>157</v>
      </c>
      <c r="FA1" s="9" t="s">
        <v>158</v>
      </c>
      <c r="FB1" s="9" t="s">
        <v>159</v>
      </c>
      <c r="FC1" s="10" t="s">
        <v>160</v>
      </c>
      <c r="FD1" s="9" t="s">
        <v>161</v>
      </c>
      <c r="FE1" s="10" t="s">
        <v>162</v>
      </c>
      <c r="FF1" s="10" t="s">
        <v>163</v>
      </c>
      <c r="FG1" s="9" t="s">
        <v>164</v>
      </c>
      <c r="FH1" s="12" t="s">
        <v>165</v>
      </c>
      <c r="FI1" s="9" t="s">
        <v>166</v>
      </c>
    </row>
    <row r="2" spans="1:165" ht="15">
      <c r="A2" s="4">
        <v>1</v>
      </c>
      <c r="B2" s="1" t="s">
        <v>32</v>
      </c>
      <c r="C2" s="4">
        <v>20</v>
      </c>
      <c r="D2" s="1" t="s">
        <v>1</v>
      </c>
      <c r="E2" s="4">
        <v>3</v>
      </c>
      <c r="F2" s="4">
        <v>5</v>
      </c>
      <c r="G2" s="4">
        <v>4</v>
      </c>
      <c r="H2" s="4">
        <v>3</v>
      </c>
      <c r="I2" s="4">
        <v>8</v>
      </c>
      <c r="J2" s="4">
        <v>13</v>
      </c>
      <c r="K2" s="4">
        <v>41</v>
      </c>
      <c r="L2" s="4">
        <v>40</v>
      </c>
      <c r="M2" s="4">
        <v>41</v>
      </c>
      <c r="N2" s="4">
        <v>50</v>
      </c>
      <c r="O2" s="4">
        <v>38</v>
      </c>
      <c r="P2" s="4">
        <v>44</v>
      </c>
      <c r="Q2" s="4">
        <v>1</v>
      </c>
      <c r="R2" s="4">
        <v>0</v>
      </c>
      <c r="S2" s="4">
        <v>0</v>
      </c>
      <c r="T2" s="4">
        <v>2</v>
      </c>
      <c r="U2" s="5">
        <v>0.75</v>
      </c>
      <c r="V2" s="4">
        <v>51</v>
      </c>
      <c r="W2" s="4">
        <v>19</v>
      </c>
      <c r="X2" s="4">
        <v>18</v>
      </c>
      <c r="Y2" s="4">
        <v>20</v>
      </c>
      <c r="Z2" s="4">
        <v>24</v>
      </c>
      <c r="AA2" s="4">
        <v>24</v>
      </c>
      <c r="AB2" s="4">
        <v>12</v>
      </c>
      <c r="AC2" s="4">
        <v>9</v>
      </c>
      <c r="AD2" s="5">
        <v>0</v>
      </c>
      <c r="AE2">
        <v>3</v>
      </c>
      <c r="AF2">
        <v>41</v>
      </c>
      <c r="AG2">
        <v>919.55555555555554</v>
      </c>
      <c r="AH2">
        <v>1273.0318599378229</v>
      </c>
      <c r="AI2">
        <v>533.46989844321013</v>
      </c>
      <c r="AJ2">
        <v>2.0075839106689508</v>
      </c>
      <c r="AK2">
        <v>0.60429722826077004</v>
      </c>
      <c r="AL2">
        <v>27.788888888888891</v>
      </c>
      <c r="AM2">
        <v>-6.4444444444444443E-2</v>
      </c>
      <c r="AN2">
        <v>-0.88</v>
      </c>
      <c r="AO2">
        <v>-0.55555555555555558</v>
      </c>
      <c r="AP2">
        <v>5.4087524468915538</v>
      </c>
      <c r="AQ2">
        <v>56.519585583401962</v>
      </c>
      <c r="AR2">
        <v>38.857212569060962</v>
      </c>
      <c r="AS2">
        <v>13.111111111111111</v>
      </c>
      <c r="AT2">
        <v>20.550940350429141</v>
      </c>
      <c r="AU2">
        <v>-8.8724737369383817</v>
      </c>
      <c r="AV2">
        <v>95.222222222222229</v>
      </c>
      <c r="AW2">
        <v>6.5584877189629722</v>
      </c>
      <c r="AX2">
        <v>138.44444444444451</v>
      </c>
      <c r="AY2">
        <v>5</v>
      </c>
      <c r="AZ2">
        <v>40</v>
      </c>
      <c r="BA2">
        <v>1112.666666666667</v>
      </c>
      <c r="BB2">
        <v>1834.762718228978</v>
      </c>
      <c r="BC2">
        <v>855.9427729236204</v>
      </c>
      <c r="BD2">
        <v>2.2667454800683808</v>
      </c>
      <c r="BE2">
        <v>0.65011848189960408</v>
      </c>
      <c r="BF2">
        <v>29.2</v>
      </c>
      <c r="BG2">
        <v>0.1166666666666667</v>
      </c>
      <c r="BH2">
        <v>-0.98666666666666669</v>
      </c>
      <c r="BI2">
        <v>-0.36999999999999988</v>
      </c>
      <c r="BJ2">
        <v>10.12930185134293</v>
      </c>
      <c r="BK2">
        <v>93.407638836830571</v>
      </c>
      <c r="BL2">
        <v>56.490459811751101</v>
      </c>
      <c r="BM2">
        <v>24</v>
      </c>
      <c r="BN2">
        <v>39.743106588782098</v>
      </c>
      <c r="BO2">
        <v>-9.3446272511866262</v>
      </c>
      <c r="BP2">
        <v>218.66666666666671</v>
      </c>
      <c r="BQ2">
        <v>7.2957861146250602</v>
      </c>
      <c r="BR2">
        <v>290</v>
      </c>
      <c r="BS2">
        <v>4</v>
      </c>
      <c r="BT2">
        <v>41</v>
      </c>
      <c r="BU2">
        <v>949.83333333333337</v>
      </c>
      <c r="BV2">
        <v>3920.439135972892</v>
      </c>
      <c r="BW2">
        <v>2285.2805992912699</v>
      </c>
      <c r="BX2">
        <v>2.0064686125897029</v>
      </c>
      <c r="BY2">
        <v>0.6517776348365697</v>
      </c>
      <c r="BZ2">
        <v>29.8</v>
      </c>
      <c r="CA2">
        <v>0.1183333333333333</v>
      </c>
      <c r="CB2">
        <v>-1.02</v>
      </c>
      <c r="CC2">
        <v>-0.16666666666666671</v>
      </c>
      <c r="CD2">
        <v>10.11069216843498</v>
      </c>
      <c r="CE2">
        <v>87.898933840425016</v>
      </c>
      <c r="CF2">
        <v>59.122745863484383</v>
      </c>
      <c r="CG2">
        <v>19.5</v>
      </c>
      <c r="CH2">
        <v>31.242793030767999</v>
      </c>
      <c r="CI2">
        <v>-9.6174578494536007</v>
      </c>
      <c r="CJ2">
        <v>308.66666666666669</v>
      </c>
      <c r="CK2">
        <v>7.116694850391748</v>
      </c>
      <c r="CL2">
        <v>396.66666666666669</v>
      </c>
      <c r="CM2">
        <v>772</v>
      </c>
      <c r="CN2">
        <v>998.24255534444603</v>
      </c>
      <c r="CO2">
        <v>2.1259529119213401</v>
      </c>
      <c r="CP2">
        <v>0.68009754843512304</v>
      </c>
      <c r="CQ2">
        <v>29.9</v>
      </c>
      <c r="CR2">
        <v>0.13</v>
      </c>
      <c r="CS2">
        <v>-0.98</v>
      </c>
      <c r="CT2">
        <v>-0.38</v>
      </c>
      <c r="CU2">
        <v>6.7662750452260196</v>
      </c>
      <c r="CV2">
        <v>65.168697882292093</v>
      </c>
      <c r="CW2">
        <v>35.165859596481098</v>
      </c>
      <c r="CX2">
        <v>12</v>
      </c>
      <c r="CY2">
        <v>17.1428571428571</v>
      </c>
      <c r="CZ2">
        <v>-9.6025974025974392</v>
      </c>
      <c r="DA2">
        <v>385</v>
      </c>
      <c r="DB2">
        <v>7.0921588594704597</v>
      </c>
      <c r="DC2">
        <v>491</v>
      </c>
      <c r="DD2">
        <v>734</v>
      </c>
      <c r="DE2">
        <v>459.55916910900498</v>
      </c>
      <c r="DF2">
        <v>195.051216053231</v>
      </c>
      <c r="DG2">
        <v>2.3560948678401799</v>
      </c>
      <c r="DH2">
        <v>0.702034644615529</v>
      </c>
      <c r="DI2">
        <v>30</v>
      </c>
      <c r="DJ2">
        <v>0.13</v>
      </c>
      <c r="DK2">
        <v>-1.04</v>
      </c>
      <c r="DL2">
        <v>-0.19</v>
      </c>
      <c r="DM2">
        <v>7.2323064205888903</v>
      </c>
      <c r="DN2">
        <v>39.594816667126402</v>
      </c>
      <c r="DO2">
        <v>27.3453146583877</v>
      </c>
      <c r="DP2">
        <v>4</v>
      </c>
      <c r="DQ2">
        <v>5.1282051282051304</v>
      </c>
      <c r="DR2">
        <v>-9.5199275362318492</v>
      </c>
      <c r="DS2">
        <v>414</v>
      </c>
      <c r="DT2">
        <v>6.9200191570881504</v>
      </c>
      <c r="DU2">
        <v>522</v>
      </c>
      <c r="DV2">
        <v>5.5</v>
      </c>
      <c r="DW2">
        <v>44</v>
      </c>
      <c r="DX2">
        <v>1004.857142857143</v>
      </c>
      <c r="DY2">
        <v>1811.6619623411771</v>
      </c>
      <c r="DZ2">
        <v>820.16775891272948</v>
      </c>
      <c r="EA2">
        <v>2.5483807569986761</v>
      </c>
      <c r="EB2">
        <v>0.67782437382630678</v>
      </c>
      <c r="EC2">
        <v>30.18571428571429</v>
      </c>
      <c r="ED2">
        <v>0.25857142857142862</v>
      </c>
      <c r="EE2">
        <v>-0.97714285714285709</v>
      </c>
      <c r="EF2">
        <v>0.24571428571428569</v>
      </c>
      <c r="EG2">
        <v>9.8477035136322293</v>
      </c>
      <c r="EH2">
        <v>81.078916823890737</v>
      </c>
      <c r="EI2">
        <v>56.584749010718532</v>
      </c>
      <c r="EJ2">
        <v>21.285714285714281</v>
      </c>
      <c r="EK2">
        <v>35.33703823906216</v>
      </c>
      <c r="EL2">
        <v>-9.6116285305338263</v>
      </c>
      <c r="EM2">
        <v>478.42857142857139</v>
      </c>
      <c r="EN2">
        <v>6.8848926083433373</v>
      </c>
      <c r="EO2">
        <v>601</v>
      </c>
      <c r="EP2">
        <v>13</v>
      </c>
      <c r="EQ2">
        <v>44</v>
      </c>
      <c r="ER2">
        <v>877</v>
      </c>
      <c r="ES2">
        <v>1696.5804225347119</v>
      </c>
      <c r="ET2">
        <v>1147.4999491519379</v>
      </c>
      <c r="EU2">
        <v>1.5465836303978351</v>
      </c>
      <c r="EV2">
        <v>0.57623759196101787</v>
      </c>
      <c r="EW2">
        <v>30.44</v>
      </c>
      <c r="EX2">
        <v>4.8000000000000022E-2</v>
      </c>
      <c r="EY2">
        <v>-0.83800000000000008</v>
      </c>
      <c r="EZ2">
        <v>-0.36399999999999999</v>
      </c>
      <c r="FA2">
        <v>9.0300813597892002</v>
      </c>
      <c r="FB2">
        <v>76.949462730841248</v>
      </c>
      <c r="FC2">
        <v>51.552080811205748</v>
      </c>
      <c r="FD2">
        <v>21.2</v>
      </c>
      <c r="FE2">
        <v>35.020251778872463</v>
      </c>
      <c r="FF2">
        <v>-9.5972298542917844</v>
      </c>
      <c r="FG2">
        <v>595</v>
      </c>
      <c r="FH2">
        <v>7.0928110316236133</v>
      </c>
      <c r="FI2">
        <v>744</v>
      </c>
    </row>
    <row r="3" spans="1:165" ht="15">
      <c r="A3" s="4">
        <v>2</v>
      </c>
      <c r="B3" s="1" t="s">
        <v>33</v>
      </c>
      <c r="C3" s="4">
        <v>22</v>
      </c>
      <c r="D3" s="1" t="s">
        <v>1</v>
      </c>
      <c r="E3" s="4">
        <v>13</v>
      </c>
      <c r="F3" s="4">
        <v>2</v>
      </c>
      <c r="G3" s="4">
        <v>7</v>
      </c>
      <c r="H3" s="4">
        <v>29</v>
      </c>
      <c r="I3" s="4">
        <v>2</v>
      </c>
      <c r="J3" s="4">
        <v>3</v>
      </c>
      <c r="K3" s="4">
        <v>33</v>
      </c>
      <c r="L3" s="4">
        <v>34</v>
      </c>
      <c r="M3" s="4">
        <v>36</v>
      </c>
      <c r="N3" s="4">
        <v>46</v>
      </c>
      <c r="O3" s="4">
        <v>45</v>
      </c>
      <c r="P3" s="4">
        <v>39</v>
      </c>
      <c r="Q3" s="4">
        <v>1</v>
      </c>
      <c r="R3" s="4">
        <v>0</v>
      </c>
      <c r="S3" s="4">
        <v>0</v>
      </c>
      <c r="T3" s="4">
        <v>2</v>
      </c>
      <c r="U3" s="5">
        <v>0.75</v>
      </c>
      <c r="V3" s="4">
        <v>54</v>
      </c>
      <c r="W3" s="4">
        <v>21</v>
      </c>
      <c r="X3" s="4">
        <v>21</v>
      </c>
      <c r="Y3" s="4">
        <v>21</v>
      </c>
      <c r="Z3" s="4">
        <v>19</v>
      </c>
      <c r="AA3" s="4">
        <v>25</v>
      </c>
      <c r="AB3" s="4">
        <v>9</v>
      </c>
      <c r="AC3" s="4">
        <v>9</v>
      </c>
      <c r="AD3" s="5">
        <v>-0.1</v>
      </c>
      <c r="AG3">
        <v>678</v>
      </c>
      <c r="AH3">
        <v>1335.8978170579901</v>
      </c>
      <c r="AI3">
        <v>501.696807228127</v>
      </c>
      <c r="AJ3">
        <v>2.66275925581194</v>
      </c>
      <c r="AK3">
        <v>0.726981783360936</v>
      </c>
      <c r="AL3">
        <v>23.9</v>
      </c>
      <c r="AM3">
        <v>0.09</v>
      </c>
      <c r="AN3">
        <v>-1.01</v>
      </c>
      <c r="AO3">
        <v>-0.19</v>
      </c>
      <c r="AP3">
        <v>7.7561298200930402</v>
      </c>
      <c r="AQ3">
        <v>53.476799441555897</v>
      </c>
      <c r="AR3">
        <v>44.733309351279203</v>
      </c>
      <c r="AS3">
        <v>26</v>
      </c>
      <c r="AT3">
        <v>29.545454545454501</v>
      </c>
      <c r="AU3">
        <v>-11.215909090909101</v>
      </c>
      <c r="AV3">
        <v>22</v>
      </c>
      <c r="AW3">
        <v>7.3173076923077103</v>
      </c>
      <c r="AX3">
        <v>26</v>
      </c>
      <c r="AY3">
        <v>2</v>
      </c>
      <c r="AZ3">
        <v>34</v>
      </c>
      <c r="BA3">
        <v>680</v>
      </c>
      <c r="BB3">
        <v>674.31636602591141</v>
      </c>
      <c r="BC3">
        <v>239.15833020593001</v>
      </c>
      <c r="BD3">
        <v>2.391668115621866</v>
      </c>
      <c r="BE3">
        <v>0.65273460112700488</v>
      </c>
      <c r="BF3">
        <v>24.9</v>
      </c>
      <c r="BG3">
        <v>3.3333333333333333E-2</v>
      </c>
      <c r="BH3">
        <v>-1.01</v>
      </c>
      <c r="BI3">
        <v>-0.14333333333333331</v>
      </c>
      <c r="BJ3">
        <v>8.0787540547799352</v>
      </c>
      <c r="BK3">
        <v>52.650469140759732</v>
      </c>
      <c r="BL3">
        <v>30.103448946187999</v>
      </c>
      <c r="BM3">
        <v>8</v>
      </c>
      <c r="BN3">
        <v>8.9082195642543684</v>
      </c>
      <c r="BO3">
        <v>-10.636350914020809</v>
      </c>
      <c r="BP3">
        <v>72.333333333333329</v>
      </c>
      <c r="BQ3">
        <v>7.0358070995355133</v>
      </c>
      <c r="BR3">
        <v>108.6666666666667</v>
      </c>
      <c r="BS3">
        <v>7</v>
      </c>
      <c r="BT3">
        <v>36</v>
      </c>
      <c r="BU3">
        <v>708.14285714285711</v>
      </c>
      <c r="BV3">
        <v>908.75058487882859</v>
      </c>
      <c r="BW3">
        <v>581.53833912832181</v>
      </c>
      <c r="BX3">
        <v>1.9144167203361071</v>
      </c>
      <c r="BY3">
        <v>0.62564794036633142</v>
      </c>
      <c r="BZ3">
        <v>26.38571428571429</v>
      </c>
      <c r="CA3">
        <v>-2.2857142857142861E-2</v>
      </c>
      <c r="CB3">
        <v>-1.0485714285714289</v>
      </c>
      <c r="CC3">
        <v>-0.01</v>
      </c>
      <c r="CD3">
        <v>7.4789639994972248</v>
      </c>
      <c r="CE3">
        <v>51.298272103033241</v>
      </c>
      <c r="CF3">
        <v>36.100972610585991</v>
      </c>
      <c r="CG3">
        <v>13.142857142857141</v>
      </c>
      <c r="CH3">
        <v>15.3048040921795</v>
      </c>
      <c r="CI3">
        <v>-9.2251563464063473</v>
      </c>
      <c r="CJ3">
        <v>194.71428571428569</v>
      </c>
      <c r="CK3">
        <v>7.1321549717534518</v>
      </c>
      <c r="CL3">
        <v>275.71428571428572</v>
      </c>
      <c r="CM3">
        <v>669.25</v>
      </c>
      <c r="CN3">
        <v>456.40724016350418</v>
      </c>
      <c r="CO3">
        <v>1.0445736811506441</v>
      </c>
      <c r="CP3">
        <v>0.474930634513618</v>
      </c>
      <c r="CQ3">
        <v>27.25</v>
      </c>
      <c r="CR3">
        <v>-3.2500000000000001E-2</v>
      </c>
      <c r="CS3">
        <v>-1.0625</v>
      </c>
      <c r="CT3">
        <v>7.2500000000000009E-2</v>
      </c>
      <c r="CU3">
        <v>7.202301726693662</v>
      </c>
      <c r="CV3">
        <v>45.016785567776999</v>
      </c>
      <c r="CW3">
        <v>34.672312934796267</v>
      </c>
      <c r="CX3">
        <v>13.5</v>
      </c>
      <c r="CY3">
        <v>15.24186463078888</v>
      </c>
      <c r="CZ3">
        <v>-9.5983178556070001</v>
      </c>
      <c r="DA3">
        <v>332.5</v>
      </c>
      <c r="DB3">
        <v>7.4678692694792232</v>
      </c>
      <c r="DC3">
        <v>461</v>
      </c>
      <c r="DD3">
        <v>813</v>
      </c>
      <c r="DE3">
        <v>172.441778377014</v>
      </c>
      <c r="DF3">
        <v>217.679585084721</v>
      </c>
      <c r="DG3">
        <v>0.79218167523564298</v>
      </c>
      <c r="DH3">
        <v>0.44202085434864402</v>
      </c>
      <c r="DI3">
        <v>27.7</v>
      </c>
      <c r="DJ3">
        <v>0.06</v>
      </c>
      <c r="DK3">
        <v>-1.04</v>
      </c>
      <c r="DL3">
        <v>0.06</v>
      </c>
      <c r="DM3">
        <v>13.181705182195699</v>
      </c>
      <c r="DN3">
        <v>55.869277242453698</v>
      </c>
      <c r="DO3">
        <v>30.865676729985999</v>
      </c>
      <c r="DP3">
        <v>10</v>
      </c>
      <c r="DQ3">
        <v>9.9009900990098991</v>
      </c>
      <c r="DR3">
        <v>-9.49307304785893</v>
      </c>
      <c r="DS3">
        <v>397</v>
      </c>
      <c r="DT3">
        <v>7.3275862068965099</v>
      </c>
      <c r="DU3">
        <v>551</v>
      </c>
      <c r="DV3">
        <v>15.5</v>
      </c>
      <c r="DW3">
        <v>45.5</v>
      </c>
      <c r="DX3">
        <v>675.71428571428567</v>
      </c>
      <c r="DY3">
        <v>1141.119240798226</v>
      </c>
      <c r="DZ3">
        <v>458.63827023015358</v>
      </c>
      <c r="EA3">
        <v>2.6734521921633601</v>
      </c>
      <c r="EB3">
        <v>0.62731610680108696</v>
      </c>
      <c r="EC3">
        <v>28.157142857142851</v>
      </c>
      <c r="ED3">
        <v>4.2857142857142858E-2</v>
      </c>
      <c r="EE3">
        <v>-1.0128571428571429</v>
      </c>
      <c r="EF3">
        <v>0.12857142857142859</v>
      </c>
      <c r="EG3">
        <v>6.6337523035327646</v>
      </c>
      <c r="EH3">
        <v>46.440429700125961</v>
      </c>
      <c r="EI3">
        <v>31.618092094151031</v>
      </c>
      <c r="EJ3">
        <v>9.4285714285714288</v>
      </c>
      <c r="EK3">
        <v>11.16158544783624</v>
      </c>
      <c r="EL3">
        <v>-9.9053876050381824</v>
      </c>
      <c r="EM3">
        <v>496.14285714285722</v>
      </c>
      <c r="EN3">
        <v>7.7461020488443966</v>
      </c>
      <c r="EO3">
        <v>683.28571428571433</v>
      </c>
      <c r="EP3">
        <v>3</v>
      </c>
      <c r="EQ3">
        <v>39</v>
      </c>
      <c r="ER3">
        <v>695</v>
      </c>
      <c r="ES3">
        <v>327.95082696701922</v>
      </c>
      <c r="ET3">
        <v>380.40230537404818</v>
      </c>
      <c r="EU3">
        <v>0.76158152352325637</v>
      </c>
      <c r="EV3">
        <v>0.41515984249051679</v>
      </c>
      <c r="EW3">
        <v>28.4</v>
      </c>
      <c r="EX3">
        <v>1.4999999999999999E-2</v>
      </c>
      <c r="EY3">
        <v>-1.0449999999999999</v>
      </c>
      <c r="EZ3">
        <v>0.14833333333333329</v>
      </c>
      <c r="FA3">
        <v>5.8895798786636808</v>
      </c>
      <c r="FB3">
        <v>39.569900199167847</v>
      </c>
      <c r="FC3">
        <v>30.513928835206819</v>
      </c>
      <c r="FD3">
        <v>9</v>
      </c>
      <c r="FE3">
        <v>9.7903286635447646</v>
      </c>
      <c r="FF3">
        <v>-9.8550074030234871</v>
      </c>
      <c r="FG3">
        <v>657</v>
      </c>
      <c r="FH3">
        <v>7.9046993773727614</v>
      </c>
      <c r="FI3">
        <v>937.66666666666663</v>
      </c>
    </row>
    <row r="4" spans="1:165" ht="15">
      <c r="A4" s="4">
        <v>3</v>
      </c>
      <c r="B4" s="1" t="s">
        <v>32</v>
      </c>
      <c r="C4" s="4">
        <v>21</v>
      </c>
      <c r="D4" s="1" t="s">
        <v>1</v>
      </c>
      <c r="E4" s="4">
        <v>3</v>
      </c>
      <c r="F4" s="4">
        <v>8</v>
      </c>
      <c r="G4" s="4">
        <v>3</v>
      </c>
      <c r="H4" s="4">
        <v>10</v>
      </c>
      <c r="I4" s="4">
        <v>16</v>
      </c>
      <c r="J4" s="4">
        <v>11</v>
      </c>
      <c r="K4" s="4">
        <v>38</v>
      </c>
      <c r="L4" s="4">
        <v>37</v>
      </c>
      <c r="M4" s="4">
        <v>37</v>
      </c>
      <c r="N4" s="4">
        <v>37</v>
      </c>
      <c r="O4" s="4">
        <v>39</v>
      </c>
      <c r="P4" s="4">
        <v>38</v>
      </c>
      <c r="Q4" s="4">
        <v>1</v>
      </c>
      <c r="R4" s="4">
        <v>0</v>
      </c>
      <c r="S4" s="4">
        <v>0</v>
      </c>
      <c r="T4" s="4">
        <v>2</v>
      </c>
      <c r="U4" s="5">
        <v>0.125</v>
      </c>
      <c r="V4" s="4">
        <v>46</v>
      </c>
      <c r="W4" s="4">
        <v>25</v>
      </c>
      <c r="X4" s="4">
        <v>25</v>
      </c>
      <c r="Y4" s="4">
        <v>30</v>
      </c>
      <c r="Z4" s="4">
        <v>28</v>
      </c>
      <c r="AA4" s="4">
        <v>29</v>
      </c>
      <c r="AB4" s="4">
        <v>10</v>
      </c>
      <c r="AC4" s="4">
        <v>9</v>
      </c>
      <c r="AD4" s="5">
        <v>0</v>
      </c>
      <c r="AE4">
        <v>3</v>
      </c>
      <c r="AF4">
        <v>38</v>
      </c>
      <c r="AG4">
        <v>962.66666666666663</v>
      </c>
      <c r="AH4">
        <v>617.34752721082305</v>
      </c>
      <c r="AI4">
        <v>1244.356402382839</v>
      </c>
      <c r="AJ4">
        <v>0.54506479761213289</v>
      </c>
      <c r="AK4">
        <v>0.32427582527296078</v>
      </c>
      <c r="AL4">
        <v>25.63333333333334</v>
      </c>
      <c r="AM4">
        <v>-0.19</v>
      </c>
      <c r="AN4">
        <v>-0.90333333333333332</v>
      </c>
      <c r="AO4">
        <v>-0.44500000000000012</v>
      </c>
      <c r="AP4">
        <v>5.458247430025124</v>
      </c>
      <c r="AQ4">
        <v>59.621773610503062</v>
      </c>
      <c r="AR4">
        <v>64.027696979933879</v>
      </c>
      <c r="AS4">
        <v>27</v>
      </c>
      <c r="AT4">
        <v>43.722911927565541</v>
      </c>
      <c r="AU4">
        <v>-9.4688573669084573</v>
      </c>
      <c r="AV4">
        <v>50.666666666666657</v>
      </c>
      <c r="AW4">
        <v>7.5830169403071084</v>
      </c>
      <c r="AX4">
        <v>60.833333333333343</v>
      </c>
      <c r="AY4">
        <v>8</v>
      </c>
      <c r="AZ4">
        <v>37</v>
      </c>
      <c r="BA4">
        <v>919.33333333333337</v>
      </c>
      <c r="BB4">
        <v>1086.2300189151169</v>
      </c>
      <c r="BC4">
        <v>1675.62319884462</v>
      </c>
      <c r="BD4">
        <v>0.61581112390854564</v>
      </c>
      <c r="BE4">
        <v>0.37470107373820111</v>
      </c>
      <c r="BF4">
        <v>27.36666666666666</v>
      </c>
      <c r="BG4">
        <v>-0.17</v>
      </c>
      <c r="BH4">
        <v>-0.95666666666666667</v>
      </c>
      <c r="BI4">
        <v>-0.36666666666666659</v>
      </c>
      <c r="BJ4">
        <v>7.0114700882415768</v>
      </c>
      <c r="BK4">
        <v>71.46325473339347</v>
      </c>
      <c r="BL4">
        <v>68.473504242623292</v>
      </c>
      <c r="BM4">
        <v>35</v>
      </c>
      <c r="BN4">
        <v>52.244819856760159</v>
      </c>
      <c r="BO4">
        <v>-10.175673827056279</v>
      </c>
      <c r="BP4">
        <v>101</v>
      </c>
      <c r="BQ4">
        <v>7.2390612139404231</v>
      </c>
      <c r="BR4">
        <v>154.33333333333329</v>
      </c>
      <c r="BS4">
        <v>3</v>
      </c>
      <c r="BT4">
        <v>37</v>
      </c>
      <c r="BU4">
        <v>914.42857142857144</v>
      </c>
      <c r="BV4">
        <v>893.45618057687375</v>
      </c>
      <c r="BW4">
        <v>1454.568746438048</v>
      </c>
      <c r="BX4">
        <v>0.84618662865665861</v>
      </c>
      <c r="BY4">
        <v>0.40830285405974309</v>
      </c>
      <c r="BZ4">
        <v>27.971428571428572</v>
      </c>
      <c r="CA4">
        <v>-0.1257142857142857</v>
      </c>
      <c r="CB4">
        <v>-0.99142857142857133</v>
      </c>
      <c r="CC4">
        <v>-0.31857142857142862</v>
      </c>
      <c r="CD4">
        <v>11.173209076725961</v>
      </c>
      <c r="CE4">
        <v>81.117823226113813</v>
      </c>
      <c r="CF4">
        <v>71.581479001334614</v>
      </c>
      <c r="CG4">
        <v>36.142857142857153</v>
      </c>
      <c r="CH4">
        <v>56.441670264763488</v>
      </c>
      <c r="CI4">
        <v>-9.5506238196610891</v>
      </c>
      <c r="CJ4">
        <v>156</v>
      </c>
      <c r="CK4">
        <v>7.0126410279239604</v>
      </c>
      <c r="CL4">
        <v>237.71428571428569</v>
      </c>
      <c r="DD4">
        <v>947</v>
      </c>
      <c r="DE4">
        <v>1454.6773218999849</v>
      </c>
      <c r="DF4">
        <v>2300.6413255037301</v>
      </c>
      <c r="DG4">
        <v>0.67919224926278954</v>
      </c>
      <c r="DH4">
        <v>0.38574592612913849</v>
      </c>
      <c r="DI4">
        <v>28.2</v>
      </c>
      <c r="DJ4">
        <v>-0.14000000000000001</v>
      </c>
      <c r="DK4">
        <v>-1.01</v>
      </c>
      <c r="DL4">
        <v>-0.33</v>
      </c>
      <c r="DM4">
        <v>9.7604400331779253</v>
      </c>
      <c r="DN4">
        <v>83.219736351887548</v>
      </c>
      <c r="DO4">
        <v>76.021047148649401</v>
      </c>
      <c r="DP4">
        <v>35</v>
      </c>
      <c r="DQ4">
        <v>54.970908171009363</v>
      </c>
      <c r="DR4">
        <v>-8.9286260824127197</v>
      </c>
      <c r="DS4">
        <v>200.5</v>
      </c>
      <c r="DT4">
        <v>6.6105485232067549</v>
      </c>
      <c r="DU4">
        <v>308</v>
      </c>
      <c r="DV4">
        <v>13</v>
      </c>
      <c r="DW4">
        <v>38</v>
      </c>
      <c r="DX4">
        <v>959.42857142857144</v>
      </c>
      <c r="DY4">
        <v>1766.3467318734929</v>
      </c>
      <c r="DZ4">
        <v>1252.948566331178</v>
      </c>
      <c r="EA4">
        <v>1.3627092363960309</v>
      </c>
      <c r="EB4">
        <v>0.47824601037599301</v>
      </c>
      <c r="EC4">
        <v>28.342857142857149</v>
      </c>
      <c r="ED4">
        <v>-0.1414285714285714</v>
      </c>
      <c r="EE4">
        <v>-0.97285714285714298</v>
      </c>
      <c r="EF4">
        <v>-0.32428571428571429</v>
      </c>
      <c r="EG4">
        <v>8.000215935138165</v>
      </c>
      <c r="EH4">
        <v>69.714182029530761</v>
      </c>
      <c r="EI4">
        <v>65.102274330249458</v>
      </c>
      <c r="EJ4">
        <v>30.428571428571431</v>
      </c>
      <c r="EK4">
        <v>48.394363562453009</v>
      </c>
      <c r="EL4">
        <v>-8.9557240331479822</v>
      </c>
      <c r="EM4">
        <v>262</v>
      </c>
      <c r="EN4">
        <v>5.9532346709044486</v>
      </c>
      <c r="EO4">
        <v>376.71428571428572</v>
      </c>
      <c r="EP4">
        <v>11</v>
      </c>
      <c r="EQ4">
        <v>38</v>
      </c>
      <c r="ER4">
        <v>970.85714285714289</v>
      </c>
      <c r="ES4">
        <v>1505.2535783038979</v>
      </c>
      <c r="ET4">
        <v>2154.4769469506591</v>
      </c>
      <c r="EU4">
        <v>0.77376322927796781</v>
      </c>
      <c r="EV4">
        <v>0.39051480086749502</v>
      </c>
      <c r="EW4">
        <v>28.38571428571429</v>
      </c>
      <c r="EX4">
        <v>-0.17714285714285721</v>
      </c>
      <c r="EY4">
        <v>-1.035714285714286</v>
      </c>
      <c r="EZ4">
        <v>-0.20714285714285721</v>
      </c>
      <c r="FA4">
        <v>8.18659642607739</v>
      </c>
      <c r="FB4">
        <v>73.527328701573069</v>
      </c>
      <c r="FC4">
        <v>71.197222723082561</v>
      </c>
      <c r="FD4">
        <v>34.142857142857153</v>
      </c>
      <c r="FE4">
        <v>54.971452749875802</v>
      </c>
      <c r="FF4">
        <v>-9.6127444011267791</v>
      </c>
      <c r="FG4">
        <v>348.14285714285722</v>
      </c>
      <c r="FH4">
        <v>6.1203250343792082</v>
      </c>
      <c r="FI4">
        <v>499.14285714285722</v>
      </c>
    </row>
    <row r="5" spans="1:165" ht="15">
      <c r="A5" s="4">
        <v>4</v>
      </c>
      <c r="B5" s="1" t="s">
        <v>32</v>
      </c>
      <c r="C5" s="4">
        <v>21</v>
      </c>
      <c r="D5" s="1" t="s">
        <v>1</v>
      </c>
      <c r="E5" s="4">
        <v>3</v>
      </c>
      <c r="F5" s="4">
        <v>6</v>
      </c>
      <c r="G5" s="4">
        <v>3</v>
      </c>
      <c r="H5" s="4">
        <v>42</v>
      </c>
      <c r="I5" s="4">
        <v>18</v>
      </c>
      <c r="J5" s="4">
        <v>15</v>
      </c>
      <c r="K5" s="4">
        <v>35</v>
      </c>
      <c r="L5" s="4">
        <v>26</v>
      </c>
      <c r="M5" s="4">
        <v>28</v>
      </c>
      <c r="N5" s="4">
        <v>31</v>
      </c>
      <c r="O5" s="4">
        <v>28</v>
      </c>
      <c r="P5" s="4">
        <v>29</v>
      </c>
      <c r="Q5" s="4">
        <v>1</v>
      </c>
      <c r="R5" s="4">
        <v>0</v>
      </c>
      <c r="S5" s="4">
        <v>0</v>
      </c>
      <c r="T5" s="4">
        <v>1</v>
      </c>
      <c r="U5" s="5">
        <v>0.875</v>
      </c>
      <c r="V5" s="4">
        <v>50</v>
      </c>
      <c r="W5" s="4">
        <v>23</v>
      </c>
      <c r="X5" s="4">
        <v>10</v>
      </c>
      <c r="Y5" s="4">
        <v>27</v>
      </c>
      <c r="Z5" s="4">
        <v>29</v>
      </c>
      <c r="AA5" s="4">
        <v>30</v>
      </c>
      <c r="AB5" s="4">
        <v>12</v>
      </c>
      <c r="AC5" s="4">
        <v>7</v>
      </c>
      <c r="AD5" s="5">
        <v>-0.1</v>
      </c>
      <c r="AE5">
        <v>3</v>
      </c>
      <c r="AF5">
        <v>35</v>
      </c>
      <c r="AG5">
        <v>889.75</v>
      </c>
      <c r="AH5">
        <v>920.74725262443621</v>
      </c>
      <c r="AI5">
        <v>678.64422690758386</v>
      </c>
      <c r="AJ5">
        <v>1.354720793294014</v>
      </c>
      <c r="AK5">
        <v>0.54823030350181134</v>
      </c>
      <c r="AL5">
        <v>24.274999999999999</v>
      </c>
      <c r="AM5">
        <v>-0.14624999999999999</v>
      </c>
      <c r="AN5">
        <v>-0.97499999999999998</v>
      </c>
      <c r="AO5">
        <v>-0.39250000000000002</v>
      </c>
      <c r="AP5">
        <v>5.6383949221518819</v>
      </c>
      <c r="AQ5">
        <v>50.585710906714347</v>
      </c>
      <c r="AR5">
        <v>36.67480121680056</v>
      </c>
      <c r="AS5">
        <v>11</v>
      </c>
      <c r="AT5">
        <v>16.734700247410149</v>
      </c>
      <c r="AU5">
        <v>-12.6390563704476</v>
      </c>
      <c r="AV5">
        <v>90.5</v>
      </c>
      <c r="AW5">
        <v>8.5466133011710106</v>
      </c>
      <c r="AX5">
        <v>137.875</v>
      </c>
      <c r="AY5">
        <v>6</v>
      </c>
      <c r="AZ5">
        <v>26</v>
      </c>
      <c r="BA5">
        <v>879.5</v>
      </c>
      <c r="BB5">
        <v>741.06675360663155</v>
      </c>
      <c r="BC5">
        <v>354.10422999193298</v>
      </c>
      <c r="BD5">
        <v>2.056056798410915</v>
      </c>
      <c r="BE5">
        <v>0.57812537948860554</v>
      </c>
      <c r="BF5">
        <v>26.3</v>
      </c>
      <c r="BG5">
        <v>-0.155</v>
      </c>
      <c r="BH5">
        <v>-1.01</v>
      </c>
      <c r="BI5">
        <v>-0.36499999999999999</v>
      </c>
      <c r="BJ5">
        <v>6.9229500542618352</v>
      </c>
      <c r="BK5">
        <v>59.682780132329903</v>
      </c>
      <c r="BL5">
        <v>26.399295960316952</v>
      </c>
      <c r="BM5">
        <v>4</v>
      </c>
      <c r="BN5">
        <v>5.7971014492753703</v>
      </c>
      <c r="BO5">
        <v>-10.58307416267945</v>
      </c>
      <c r="BP5">
        <v>205</v>
      </c>
      <c r="BQ5">
        <v>8.8671114817903902</v>
      </c>
      <c r="BR5">
        <v>312</v>
      </c>
      <c r="BS5">
        <v>3</v>
      </c>
      <c r="BT5">
        <v>28</v>
      </c>
      <c r="BU5">
        <v>854.5</v>
      </c>
      <c r="BV5">
        <v>1528.5153177102161</v>
      </c>
      <c r="BW5">
        <v>305.82176074807711</v>
      </c>
      <c r="BX5">
        <v>4.1918003712911753</v>
      </c>
      <c r="BY5">
        <v>0.76210245561589307</v>
      </c>
      <c r="BZ5">
        <v>27.15</v>
      </c>
      <c r="CA5">
        <v>-0.18</v>
      </c>
      <c r="CB5">
        <v>-1.0083333333333331</v>
      </c>
      <c r="CC5">
        <v>-0.32500000000000001</v>
      </c>
      <c r="CD5">
        <v>6.663591289108731</v>
      </c>
      <c r="CE5">
        <v>62.098328662983477</v>
      </c>
      <c r="CF5">
        <v>33.972971458652331</v>
      </c>
      <c r="CG5">
        <v>8</v>
      </c>
      <c r="CH5">
        <v>11.78159259537531</v>
      </c>
      <c r="CI5">
        <v>-9.9366671543435743</v>
      </c>
      <c r="CJ5">
        <v>314.66666666666669</v>
      </c>
      <c r="CK5">
        <v>8.5232750555331123</v>
      </c>
      <c r="CL5">
        <v>436.83333333333331</v>
      </c>
      <c r="CM5">
        <v>820</v>
      </c>
      <c r="CN5">
        <v>699.90254144929395</v>
      </c>
      <c r="CO5">
        <v>1.72304132235092</v>
      </c>
      <c r="CP5">
        <v>0.63276356043812998</v>
      </c>
      <c r="CQ5">
        <v>27.7</v>
      </c>
      <c r="CR5">
        <v>-0.13</v>
      </c>
      <c r="CS5">
        <v>-1.04</v>
      </c>
      <c r="CT5">
        <v>-0.13</v>
      </c>
      <c r="CU5">
        <v>7.5397189168948602</v>
      </c>
      <c r="CV5">
        <v>47.180201892502403</v>
      </c>
      <c r="CW5">
        <v>20.891402639012799</v>
      </c>
      <c r="CX5">
        <v>3</v>
      </c>
      <c r="CY5">
        <v>4.1666666666666696</v>
      </c>
      <c r="CZ5">
        <v>-9.2938271604938105</v>
      </c>
      <c r="DA5">
        <v>405</v>
      </c>
      <c r="DB5">
        <v>8.2139598540146004</v>
      </c>
      <c r="DC5">
        <v>548</v>
      </c>
      <c r="DD5">
        <v>830</v>
      </c>
      <c r="DE5">
        <v>19711.836674064321</v>
      </c>
      <c r="DF5">
        <v>4447.3213702551802</v>
      </c>
      <c r="DG5">
        <v>5.5862410251904802</v>
      </c>
      <c r="DH5">
        <v>0.84308861487438702</v>
      </c>
      <c r="DI5">
        <v>27.95</v>
      </c>
      <c r="DJ5">
        <v>-0.22</v>
      </c>
      <c r="DK5">
        <v>-0.6</v>
      </c>
      <c r="DL5">
        <v>-0.67500000000000004</v>
      </c>
      <c r="DM5">
        <v>9.5479168736141951</v>
      </c>
      <c r="DN5">
        <v>82.599222997972561</v>
      </c>
      <c r="DO5">
        <v>77.682868728786048</v>
      </c>
      <c r="DP5">
        <v>11</v>
      </c>
      <c r="DQ5">
        <v>19.11911911911913</v>
      </c>
      <c r="DR5">
        <v>-8.9223517896844307</v>
      </c>
      <c r="DS5">
        <v>475.5</v>
      </c>
      <c r="DT5">
        <v>8.013640782040925</v>
      </c>
      <c r="DU5">
        <v>618</v>
      </c>
      <c r="DV5">
        <v>30</v>
      </c>
      <c r="DW5">
        <v>29.5</v>
      </c>
      <c r="DX5">
        <v>918</v>
      </c>
      <c r="DY5">
        <v>797.71324162379699</v>
      </c>
      <c r="DZ5">
        <v>367.70863269003661</v>
      </c>
      <c r="EA5">
        <v>2.6184677670644358</v>
      </c>
      <c r="EB5">
        <v>0.67835139290062707</v>
      </c>
      <c r="EC5">
        <v>28.157142857142851</v>
      </c>
      <c r="ED5">
        <v>-0.1385714285714286</v>
      </c>
      <c r="EE5">
        <v>-1.031428571428572</v>
      </c>
      <c r="EF5">
        <v>-0.1785714285714286</v>
      </c>
      <c r="EG5">
        <v>7.3699501316489284</v>
      </c>
      <c r="EH5">
        <v>67.879380979367454</v>
      </c>
      <c r="EI5">
        <v>33.945889205527287</v>
      </c>
      <c r="EJ5">
        <v>9.7142857142857135</v>
      </c>
      <c r="EK5">
        <v>14.475824686822129</v>
      </c>
      <c r="EL5">
        <v>-8.580235185990869</v>
      </c>
      <c r="EM5">
        <v>620.85714285714289</v>
      </c>
      <c r="EN5">
        <v>7.6406259954175217</v>
      </c>
      <c r="EO5">
        <v>764.57142857142856</v>
      </c>
      <c r="EP5">
        <v>15</v>
      </c>
      <c r="EQ5">
        <v>29</v>
      </c>
      <c r="ER5">
        <v>847.28571428571433</v>
      </c>
      <c r="ES5">
        <v>763.63567681812754</v>
      </c>
      <c r="ET5">
        <v>240.1192170463799</v>
      </c>
      <c r="EU5">
        <v>2.983343854797301</v>
      </c>
      <c r="EV5">
        <v>0.6637365679040591</v>
      </c>
      <c r="EW5">
        <v>28.342857142857149</v>
      </c>
      <c r="EX5">
        <v>-0.16285714285714289</v>
      </c>
      <c r="EY5">
        <v>-1.0528571428571429</v>
      </c>
      <c r="EZ5">
        <v>-0.23</v>
      </c>
      <c r="FA5">
        <v>7.2618978013774704</v>
      </c>
      <c r="FB5">
        <v>52.115932939188212</v>
      </c>
      <c r="FC5">
        <v>35.357870566427778</v>
      </c>
      <c r="FD5">
        <v>9.7142857142857135</v>
      </c>
      <c r="FE5">
        <v>13.893800757810361</v>
      </c>
      <c r="FF5">
        <v>-8.5928987261601169</v>
      </c>
      <c r="FG5">
        <v>803.14285714285711</v>
      </c>
      <c r="FH5">
        <v>7.3801081985407944</v>
      </c>
      <c r="FI5">
        <v>979.42857142857144</v>
      </c>
    </row>
    <row r="6" spans="1:165" ht="15">
      <c r="A6" s="4">
        <v>5</v>
      </c>
      <c r="B6" s="1" t="s">
        <v>33</v>
      </c>
      <c r="C6" s="4">
        <v>21</v>
      </c>
      <c r="D6" s="1" t="s">
        <v>1</v>
      </c>
      <c r="E6" s="4">
        <v>43</v>
      </c>
      <c r="F6" s="4">
        <v>45</v>
      </c>
      <c r="G6" s="4">
        <v>17</v>
      </c>
      <c r="H6" s="4">
        <v>49</v>
      </c>
      <c r="I6" s="4">
        <v>31</v>
      </c>
      <c r="J6" s="4">
        <v>18</v>
      </c>
      <c r="K6" s="4">
        <v>29</v>
      </c>
      <c r="L6" s="4">
        <v>31</v>
      </c>
      <c r="M6" s="4">
        <v>33</v>
      </c>
      <c r="N6" s="4">
        <v>44</v>
      </c>
      <c r="O6" s="4">
        <v>31</v>
      </c>
      <c r="P6" s="4">
        <v>32</v>
      </c>
      <c r="Q6" s="4">
        <v>2</v>
      </c>
      <c r="R6" s="4">
        <v>0</v>
      </c>
      <c r="S6" s="4">
        <v>0</v>
      </c>
      <c r="T6" s="4">
        <v>2</v>
      </c>
      <c r="U6" s="5">
        <v>0.625</v>
      </c>
      <c r="V6" s="4">
        <v>46</v>
      </c>
      <c r="W6" s="4">
        <v>27</v>
      </c>
      <c r="X6" s="4">
        <v>25</v>
      </c>
      <c r="Y6" s="4">
        <v>30</v>
      </c>
      <c r="Z6" s="4">
        <v>22</v>
      </c>
      <c r="AA6" s="4">
        <v>40</v>
      </c>
      <c r="AB6" s="4">
        <v>12</v>
      </c>
      <c r="AC6" s="4">
        <v>6</v>
      </c>
      <c r="AD6" s="5">
        <v>0</v>
      </c>
      <c r="AE6">
        <v>43</v>
      </c>
      <c r="AF6">
        <v>29</v>
      </c>
      <c r="AG6">
        <v>749</v>
      </c>
      <c r="AH6">
        <v>4.7648780657788938</v>
      </c>
      <c r="AI6">
        <v>17.575903172767571</v>
      </c>
      <c r="AJ6">
        <v>0.30520866161393628</v>
      </c>
      <c r="AK6">
        <v>0.20974601656628999</v>
      </c>
      <c r="AL6">
        <v>28.357142857142861</v>
      </c>
      <c r="AM6">
        <v>0.27</v>
      </c>
      <c r="AN6">
        <v>-0.8928571428571429</v>
      </c>
      <c r="AO6">
        <v>0.38428571428571429</v>
      </c>
      <c r="AP6">
        <v>1.6069208392427261</v>
      </c>
      <c r="AQ6">
        <v>11.437104271094279</v>
      </c>
      <c r="AR6">
        <v>8.4691473864982676</v>
      </c>
      <c r="AS6">
        <v>0</v>
      </c>
      <c r="AT6">
        <v>0</v>
      </c>
      <c r="AU6">
        <v>-2.6848057598305779</v>
      </c>
      <c r="AV6">
        <v>159.42857142857139</v>
      </c>
      <c r="AW6">
        <v>2.7349816145074271</v>
      </c>
      <c r="AX6">
        <v>140.14285714285711</v>
      </c>
      <c r="AY6">
        <v>45</v>
      </c>
      <c r="AZ6">
        <v>31</v>
      </c>
      <c r="BA6">
        <v>777.66666666666663</v>
      </c>
      <c r="BB6">
        <v>20.651117272596661</v>
      </c>
      <c r="BC6">
        <v>16.73114987247898</v>
      </c>
      <c r="BD6">
        <v>2.1582405419345889</v>
      </c>
      <c r="BE6">
        <v>0.48029113582716998</v>
      </c>
      <c r="BF6">
        <v>29.4</v>
      </c>
      <c r="BG6">
        <v>9.6666666666666637E-2</v>
      </c>
      <c r="BH6">
        <v>-0.95666666666666667</v>
      </c>
      <c r="BI6">
        <v>-9.3333333333333338E-2</v>
      </c>
      <c r="BJ6">
        <v>1.7532956024244</v>
      </c>
      <c r="BK6">
        <v>13.2666944455253</v>
      </c>
      <c r="BL6">
        <v>7.8133943860557116</v>
      </c>
      <c r="BM6">
        <v>0</v>
      </c>
      <c r="BN6">
        <v>0</v>
      </c>
      <c r="BO6">
        <v>-2.325941660713756</v>
      </c>
      <c r="BP6">
        <v>369.66666666666669</v>
      </c>
      <c r="BQ6">
        <v>2.8766597263753599</v>
      </c>
      <c r="BR6">
        <v>304.66666666666669</v>
      </c>
      <c r="BS6">
        <v>17</v>
      </c>
      <c r="BT6">
        <v>33</v>
      </c>
      <c r="BU6">
        <v>701.75</v>
      </c>
      <c r="BV6">
        <v>159.59181075791659</v>
      </c>
      <c r="BW6">
        <v>119.26216128672</v>
      </c>
      <c r="BX6">
        <v>1.9906573145470861</v>
      </c>
      <c r="BY6">
        <v>0.54234802502575152</v>
      </c>
      <c r="BZ6">
        <v>29.987500000000001</v>
      </c>
      <c r="CA6">
        <v>0.2475</v>
      </c>
      <c r="CB6">
        <v>-0.94499999999999995</v>
      </c>
      <c r="CC6">
        <v>2.749999999999999E-2</v>
      </c>
      <c r="CD6">
        <v>4.6723488122912293</v>
      </c>
      <c r="CE6">
        <v>29.499918337962519</v>
      </c>
      <c r="CF6">
        <v>26.680478750201338</v>
      </c>
      <c r="CG6">
        <v>2.125</v>
      </c>
      <c r="CH6">
        <v>2.6786950470642892</v>
      </c>
      <c r="CI6">
        <v>-2.393490076776557</v>
      </c>
      <c r="CJ6">
        <v>587.625</v>
      </c>
      <c r="CK6">
        <v>2.6789769062279092</v>
      </c>
      <c r="CL6">
        <v>491.125</v>
      </c>
      <c r="CM6">
        <v>744</v>
      </c>
      <c r="CN6">
        <v>9.0952072161874398</v>
      </c>
      <c r="CO6">
        <v>0.53483062241483303</v>
      </c>
      <c r="CP6">
        <v>0.34846230887246299</v>
      </c>
      <c r="CQ6">
        <v>30.2</v>
      </c>
      <c r="CR6">
        <v>0.28000000000000003</v>
      </c>
      <c r="CS6">
        <v>-0.88</v>
      </c>
      <c r="CT6">
        <v>0.38</v>
      </c>
      <c r="CU6">
        <v>2.19620513368488</v>
      </c>
      <c r="CV6">
        <v>13.0272790712412</v>
      </c>
      <c r="CW6">
        <v>8.4673610134235808</v>
      </c>
      <c r="CX6">
        <v>0</v>
      </c>
      <c r="CY6">
        <v>0</v>
      </c>
      <c r="CZ6">
        <v>-2.4848084544253499</v>
      </c>
      <c r="DA6">
        <v>757</v>
      </c>
      <c r="DB6">
        <v>2.6514683153014</v>
      </c>
      <c r="DC6">
        <v>647</v>
      </c>
      <c r="DD6">
        <v>728</v>
      </c>
      <c r="DE6">
        <v>19.419679832958298</v>
      </c>
      <c r="DF6">
        <v>10.982255707967401</v>
      </c>
      <c r="DG6">
        <v>1.76827787927663</v>
      </c>
      <c r="DH6">
        <v>0.63876458809066305</v>
      </c>
      <c r="DI6">
        <v>30.2</v>
      </c>
      <c r="DJ6">
        <v>0.35</v>
      </c>
      <c r="DK6">
        <v>-1.1299999999999999</v>
      </c>
      <c r="DL6">
        <v>-0.16</v>
      </c>
      <c r="DM6">
        <v>3.9755101145140501</v>
      </c>
      <c r="DN6">
        <v>19.3128960416282</v>
      </c>
      <c r="DO6">
        <v>8.8949694731185502</v>
      </c>
      <c r="DP6">
        <v>0</v>
      </c>
      <c r="DQ6">
        <v>0</v>
      </c>
      <c r="DR6">
        <v>-2.4645080946450801</v>
      </c>
      <c r="DS6">
        <v>803</v>
      </c>
      <c r="DT6">
        <v>2.63233137829911</v>
      </c>
      <c r="DU6">
        <v>682</v>
      </c>
      <c r="DV6">
        <v>40</v>
      </c>
      <c r="DW6">
        <v>37.5</v>
      </c>
      <c r="DX6">
        <v>749.28571428571433</v>
      </c>
      <c r="DY6">
        <v>34.964780580402611</v>
      </c>
      <c r="DZ6">
        <v>17.10133394352609</v>
      </c>
      <c r="EA6">
        <v>2.9459753233488608</v>
      </c>
      <c r="EB6">
        <v>0.61352517599064071</v>
      </c>
      <c r="EC6">
        <v>30.214285714285719</v>
      </c>
      <c r="ED6">
        <v>0.29142857142857143</v>
      </c>
      <c r="EE6">
        <v>-0.93571428571428583</v>
      </c>
      <c r="EF6">
        <v>0.22428571428571431</v>
      </c>
      <c r="EG6">
        <v>2.9995106384591201</v>
      </c>
      <c r="EH6">
        <v>17.965854824004889</v>
      </c>
      <c r="EI6">
        <v>8.3779350004371747</v>
      </c>
      <c r="EJ6">
        <v>0</v>
      </c>
      <c r="EK6">
        <v>0</v>
      </c>
      <c r="EL6">
        <v>-2.5032624580941398</v>
      </c>
      <c r="EM6">
        <v>962.28571428571433</v>
      </c>
      <c r="EN6">
        <v>2.6836277546511469</v>
      </c>
      <c r="EO6">
        <v>843</v>
      </c>
      <c r="EP6">
        <v>18</v>
      </c>
      <c r="EQ6">
        <v>32</v>
      </c>
      <c r="ER6">
        <v>709.71428571428567</v>
      </c>
      <c r="ES6">
        <v>135.0837845438239</v>
      </c>
      <c r="ET6">
        <v>157.4303291468336</v>
      </c>
      <c r="EU6">
        <v>1.6234261332093669</v>
      </c>
      <c r="EV6">
        <v>0.56927024230378087</v>
      </c>
      <c r="EW6">
        <v>30.38571428571429</v>
      </c>
      <c r="EX6">
        <v>0.33428571428571419</v>
      </c>
      <c r="EY6">
        <v>-0.94000000000000006</v>
      </c>
      <c r="EZ6">
        <v>4.1428571428571419E-2</v>
      </c>
      <c r="FA6">
        <v>4.229930641640153</v>
      </c>
      <c r="FB6">
        <v>25.098106610946029</v>
      </c>
      <c r="FC6">
        <v>27.286847441881061</v>
      </c>
      <c r="FD6">
        <v>1.571428571428571</v>
      </c>
      <c r="FE6">
        <v>2.1500118226437328</v>
      </c>
      <c r="FF6">
        <v>-2.4141125343953989</v>
      </c>
      <c r="FG6">
        <v>1238.5714285714289</v>
      </c>
      <c r="FH6">
        <v>2.6803149029108271</v>
      </c>
      <c r="FI6">
        <v>1082.285714285714</v>
      </c>
    </row>
    <row r="7" spans="1:165" ht="15">
      <c r="A7" s="4">
        <v>6</v>
      </c>
      <c r="B7" s="1" t="s">
        <v>33</v>
      </c>
      <c r="C7" s="4">
        <v>21</v>
      </c>
      <c r="D7" s="1" t="s">
        <v>0</v>
      </c>
      <c r="E7" s="4">
        <v>5</v>
      </c>
      <c r="F7" s="4">
        <v>10</v>
      </c>
      <c r="G7" s="4">
        <v>3</v>
      </c>
      <c r="H7" s="4">
        <v>11</v>
      </c>
      <c r="I7" s="4">
        <v>5</v>
      </c>
      <c r="J7" s="4">
        <v>6</v>
      </c>
      <c r="K7" s="4">
        <v>38</v>
      </c>
      <c r="L7" s="4">
        <v>45</v>
      </c>
      <c r="M7" s="4">
        <v>43</v>
      </c>
      <c r="N7" s="4">
        <v>55</v>
      </c>
      <c r="O7" s="4">
        <v>33</v>
      </c>
      <c r="P7" s="4">
        <v>30</v>
      </c>
      <c r="Q7" s="4">
        <v>1</v>
      </c>
      <c r="R7" s="4">
        <v>0</v>
      </c>
      <c r="S7" s="4">
        <v>0</v>
      </c>
      <c r="T7" s="4">
        <v>2</v>
      </c>
      <c r="U7" s="5">
        <v>0.5</v>
      </c>
      <c r="V7" s="4">
        <v>49</v>
      </c>
      <c r="W7" s="4">
        <v>25</v>
      </c>
      <c r="X7" s="4">
        <v>27</v>
      </c>
      <c r="Y7" s="4">
        <v>28</v>
      </c>
      <c r="Z7" s="4">
        <v>28</v>
      </c>
      <c r="AA7" s="4">
        <v>27</v>
      </c>
      <c r="AB7" s="4">
        <v>9</v>
      </c>
      <c r="AC7" s="4">
        <v>7</v>
      </c>
      <c r="AD7" s="5">
        <v>0</v>
      </c>
      <c r="AE7">
        <v>5</v>
      </c>
      <c r="AF7">
        <v>38</v>
      </c>
      <c r="AG7">
        <v>677.83333333333337</v>
      </c>
      <c r="AH7">
        <v>270.7232048119335</v>
      </c>
      <c r="AI7">
        <v>427.58701487497348</v>
      </c>
      <c r="AJ7">
        <v>0.70536375075797897</v>
      </c>
      <c r="AK7">
        <v>0.37673586555173522</v>
      </c>
      <c r="AL7">
        <v>26.05</v>
      </c>
      <c r="AM7">
        <v>-0.1033333333333333</v>
      </c>
      <c r="AN7">
        <v>-1.0249999999999999</v>
      </c>
      <c r="AO7">
        <v>-0.04</v>
      </c>
      <c r="AP7">
        <v>6.2324632105696898</v>
      </c>
      <c r="AQ7">
        <v>43.021675176860903</v>
      </c>
      <c r="AR7">
        <v>31.442647311357689</v>
      </c>
      <c r="AS7">
        <v>10.16666666666667</v>
      </c>
      <c r="AT7">
        <v>11.64317913099258</v>
      </c>
      <c r="AU7">
        <v>-10.958017417739949</v>
      </c>
      <c r="AV7">
        <v>76</v>
      </c>
      <c r="AW7">
        <v>8.3268185185284747</v>
      </c>
      <c r="AX7">
        <v>130.33333333333329</v>
      </c>
      <c r="AY7">
        <v>10</v>
      </c>
      <c r="AZ7">
        <v>45</v>
      </c>
      <c r="BA7">
        <v>728</v>
      </c>
      <c r="BB7">
        <v>1374.3692861376221</v>
      </c>
      <c r="BC7">
        <v>535.31898701833165</v>
      </c>
      <c r="BD7">
        <v>2.3273407288794918</v>
      </c>
      <c r="BE7">
        <v>0.60322126263627929</v>
      </c>
      <c r="BF7">
        <v>27.8</v>
      </c>
      <c r="BG7">
        <v>-5.3333333333333337E-2</v>
      </c>
      <c r="BH7">
        <v>-0.96666666666666667</v>
      </c>
      <c r="BI7">
        <v>0.1566666666666667</v>
      </c>
      <c r="BJ7">
        <v>8.7825393319648395</v>
      </c>
      <c r="BK7">
        <v>59.343888211871239</v>
      </c>
      <c r="BL7">
        <v>32.100611203960462</v>
      </c>
      <c r="BM7">
        <v>12</v>
      </c>
      <c r="BN7">
        <v>13.90692640692644</v>
      </c>
      <c r="BO7">
        <v>-10.9371586255415</v>
      </c>
      <c r="BP7">
        <v>186.66666666666671</v>
      </c>
      <c r="BQ7">
        <v>8.708665240606754</v>
      </c>
      <c r="BR7">
        <v>307</v>
      </c>
      <c r="BS7">
        <v>3</v>
      </c>
      <c r="BT7">
        <v>43</v>
      </c>
      <c r="BU7">
        <v>654.44444444444446</v>
      </c>
      <c r="BV7">
        <v>1189.846374918357</v>
      </c>
      <c r="BW7">
        <v>870.68591812806017</v>
      </c>
      <c r="BX7">
        <v>1.7526935439904621</v>
      </c>
      <c r="BY7">
        <v>0.5991168103056892</v>
      </c>
      <c r="BZ7">
        <v>28.911111111111111</v>
      </c>
      <c r="CA7">
        <v>-9.0000000000000011E-2</v>
      </c>
      <c r="CB7">
        <v>-1.0022222222222219</v>
      </c>
      <c r="CC7">
        <v>0.17777777777777781</v>
      </c>
      <c r="CD7">
        <v>7.5452316398688204</v>
      </c>
      <c r="CE7">
        <v>47.815527135831402</v>
      </c>
      <c r="CF7">
        <v>35.054330314885647</v>
      </c>
      <c r="CG7">
        <v>8.1111111111111107</v>
      </c>
      <c r="CH7">
        <v>9.2476168062068567</v>
      </c>
      <c r="CI7">
        <v>-11.10867386791138</v>
      </c>
      <c r="CJ7">
        <v>364.44444444444451</v>
      </c>
      <c r="CK7">
        <v>8.9444474685082742</v>
      </c>
      <c r="CL7">
        <v>529.66666666666663</v>
      </c>
      <c r="CM7">
        <v>697</v>
      </c>
      <c r="CN7">
        <v>28485.462124429381</v>
      </c>
      <c r="CO7">
        <v>7.9404002986059403</v>
      </c>
      <c r="CP7">
        <v>0.88624996542600609</v>
      </c>
      <c r="CQ7">
        <v>29.1</v>
      </c>
      <c r="CR7">
        <v>-9.5000000000000001E-2</v>
      </c>
      <c r="CS7">
        <v>-1.04</v>
      </c>
      <c r="CT7">
        <v>0.11</v>
      </c>
      <c r="CU7">
        <v>10.321871907016719</v>
      </c>
      <c r="CV7">
        <v>77.808941016487807</v>
      </c>
      <c r="CW7">
        <v>84.075872747918353</v>
      </c>
      <c r="CX7">
        <v>12</v>
      </c>
      <c r="CY7">
        <v>23.80434782608695</v>
      </c>
      <c r="CZ7">
        <v>-10.7197725729803</v>
      </c>
      <c r="DA7">
        <v>500.5</v>
      </c>
      <c r="DB7">
        <v>8.6682033250075108</v>
      </c>
      <c r="DC7">
        <v>716.5</v>
      </c>
      <c r="DD7">
        <v>521</v>
      </c>
      <c r="DE7">
        <v>673.98551216092801</v>
      </c>
      <c r="DF7">
        <v>534.03774155764904</v>
      </c>
      <c r="DG7">
        <v>1.2620559554369499</v>
      </c>
      <c r="DH7">
        <v>0.55792428671074301</v>
      </c>
      <c r="DI7">
        <v>29.2</v>
      </c>
      <c r="DJ7">
        <v>-0.09</v>
      </c>
      <c r="DK7">
        <v>-1.04</v>
      </c>
      <c r="DL7">
        <v>-0.09</v>
      </c>
      <c r="DM7">
        <v>9.3725868053879893</v>
      </c>
      <c r="DN7">
        <v>57.725064021281298</v>
      </c>
      <c r="DO7">
        <v>21.237005831017399</v>
      </c>
      <c r="DP7">
        <v>4</v>
      </c>
      <c r="DQ7">
        <v>4.1237113402061896</v>
      </c>
      <c r="DR7">
        <v>-10.564090909090901</v>
      </c>
      <c r="DS7">
        <v>550</v>
      </c>
      <c r="DT7">
        <v>8.5734720416124599</v>
      </c>
      <c r="DU7">
        <v>769</v>
      </c>
      <c r="DV7">
        <v>8</v>
      </c>
      <c r="DW7">
        <v>44</v>
      </c>
      <c r="DX7">
        <v>719.28571428571433</v>
      </c>
      <c r="DY7">
        <v>830.16677213218998</v>
      </c>
      <c r="DZ7">
        <v>575.7757721343271</v>
      </c>
      <c r="EA7">
        <v>1.804723988943213</v>
      </c>
      <c r="EB7">
        <v>0.57481257009647069</v>
      </c>
      <c r="EC7">
        <v>29.228571428571431</v>
      </c>
      <c r="ED7">
        <v>0.05</v>
      </c>
      <c r="EE7">
        <v>-0.96714285714285708</v>
      </c>
      <c r="EF7">
        <v>0.26285714285714279</v>
      </c>
      <c r="EG7">
        <v>7.8846529987550174</v>
      </c>
      <c r="EH7">
        <v>51.393211261554079</v>
      </c>
      <c r="EI7">
        <v>31.091652869300859</v>
      </c>
      <c r="EJ7">
        <v>10.28571428571429</v>
      </c>
      <c r="EK7">
        <v>11.842590356839681</v>
      </c>
      <c r="EL7">
        <v>-10.695836280294611</v>
      </c>
      <c r="EM7">
        <v>656.14285714285711</v>
      </c>
      <c r="EN7">
        <v>8.8269517691026262</v>
      </c>
      <c r="EO7">
        <v>921.71428571428567</v>
      </c>
      <c r="EP7">
        <v>6</v>
      </c>
      <c r="EQ7">
        <v>30</v>
      </c>
      <c r="ER7">
        <v>668.85714285714289</v>
      </c>
      <c r="ES7">
        <v>441.64624070551338</v>
      </c>
      <c r="ET7">
        <v>349.96006380491218</v>
      </c>
      <c r="EU7">
        <v>1.3673876946331369</v>
      </c>
      <c r="EV7">
        <v>0.54534915940679485</v>
      </c>
      <c r="EW7">
        <v>29.48571428571428</v>
      </c>
      <c r="EX7">
        <v>-4.2857142857142858E-2</v>
      </c>
      <c r="EY7">
        <v>-1.014285714285714</v>
      </c>
      <c r="EZ7">
        <v>0.1485714285714286</v>
      </c>
      <c r="FA7">
        <v>5.8157146315229564</v>
      </c>
      <c r="FB7">
        <v>39.479335777428297</v>
      </c>
      <c r="FC7">
        <v>26.225765003168359</v>
      </c>
      <c r="FD7">
        <v>6.2857142857142856</v>
      </c>
      <c r="FE7">
        <v>7.1642426934973873</v>
      </c>
      <c r="FF7">
        <v>-10.581955669261569</v>
      </c>
      <c r="FG7">
        <v>853.28571428571433</v>
      </c>
      <c r="FH7">
        <v>8.6730225225074005</v>
      </c>
      <c r="FI7">
        <v>1203.5714285714289</v>
      </c>
    </row>
    <row r="8" spans="1:165" ht="15">
      <c r="A8" s="4">
        <v>7</v>
      </c>
      <c r="B8" s="1" t="s">
        <v>32</v>
      </c>
      <c r="C8" s="4">
        <v>21</v>
      </c>
      <c r="D8" s="1" t="s">
        <v>0</v>
      </c>
      <c r="E8" s="4">
        <v>8</v>
      </c>
      <c r="F8" s="4">
        <v>11</v>
      </c>
      <c r="G8" s="4">
        <v>3</v>
      </c>
      <c r="H8" s="4">
        <v>3</v>
      </c>
      <c r="I8" s="4">
        <v>3</v>
      </c>
      <c r="J8" s="4">
        <v>3</v>
      </c>
      <c r="K8" s="4">
        <v>40</v>
      </c>
      <c r="L8" s="4">
        <v>37</v>
      </c>
      <c r="M8" s="4">
        <v>37</v>
      </c>
      <c r="N8" s="4">
        <v>39</v>
      </c>
      <c r="O8" s="4">
        <v>37</v>
      </c>
      <c r="P8" s="4">
        <v>34</v>
      </c>
      <c r="Q8" s="4">
        <v>1</v>
      </c>
      <c r="R8" s="4">
        <v>0</v>
      </c>
      <c r="S8" s="4">
        <v>0</v>
      </c>
      <c r="T8" s="4">
        <v>2</v>
      </c>
      <c r="U8" s="5">
        <v>0.375</v>
      </c>
      <c r="V8" s="4">
        <v>46</v>
      </c>
      <c r="W8" s="4">
        <v>19</v>
      </c>
      <c r="X8" s="4">
        <v>22</v>
      </c>
      <c r="Y8" s="4">
        <v>28</v>
      </c>
      <c r="Z8" s="4">
        <v>25</v>
      </c>
      <c r="AA8" s="4">
        <v>23</v>
      </c>
      <c r="AB8" s="4">
        <v>12</v>
      </c>
      <c r="AC8" s="4">
        <v>10</v>
      </c>
      <c r="AD8" s="5">
        <v>0</v>
      </c>
      <c r="AE8">
        <v>8</v>
      </c>
      <c r="AF8">
        <v>40</v>
      </c>
      <c r="AG8">
        <v>873</v>
      </c>
      <c r="AH8">
        <v>993.75924359370117</v>
      </c>
      <c r="AI8">
        <v>613.46512934143095</v>
      </c>
      <c r="AJ8">
        <v>1.269064841026273</v>
      </c>
      <c r="AK8">
        <v>0.48412769031621761</v>
      </c>
      <c r="AL8">
        <v>25.788888888888891</v>
      </c>
      <c r="AM8">
        <v>-0.1222222222222222</v>
      </c>
      <c r="AN8">
        <v>-1.033333333333333</v>
      </c>
      <c r="AO8">
        <v>-0.30111111111111111</v>
      </c>
      <c r="AP8">
        <v>6.4873641204380634</v>
      </c>
      <c r="AQ8">
        <v>55.013113010108889</v>
      </c>
      <c r="AR8">
        <v>43.020599798326387</v>
      </c>
      <c r="AS8">
        <v>17</v>
      </c>
      <c r="AT8">
        <v>24.81744404781708</v>
      </c>
      <c r="AU8">
        <v>-11.91959640171344</v>
      </c>
      <c r="AV8">
        <v>95.222222222222229</v>
      </c>
      <c r="AW8">
        <v>10.86717897705932</v>
      </c>
      <c r="AX8">
        <v>131.7777777777778</v>
      </c>
      <c r="AY8">
        <v>11</v>
      </c>
      <c r="AZ8">
        <v>37</v>
      </c>
      <c r="BA8">
        <v>908.33333333333337</v>
      </c>
      <c r="BB8">
        <v>1348.5256361445729</v>
      </c>
      <c r="BC8">
        <v>415.95124055461599</v>
      </c>
      <c r="BD8">
        <v>3.4045514255242071</v>
      </c>
      <c r="BE8">
        <v>0.76093747028501901</v>
      </c>
      <c r="BF8">
        <v>28.1</v>
      </c>
      <c r="BG8">
        <v>-0.14000000000000001</v>
      </c>
      <c r="BH8">
        <v>-0.98666666666666669</v>
      </c>
      <c r="BI8">
        <v>-0.37666666666666659</v>
      </c>
      <c r="BJ8">
        <v>10.03282188030327</v>
      </c>
      <c r="BK8">
        <v>77.905596663545637</v>
      </c>
      <c r="BL8">
        <v>33.424244924597538</v>
      </c>
      <c r="BM8">
        <v>11</v>
      </c>
      <c r="BN8">
        <v>14.989989989990001</v>
      </c>
      <c r="BO8">
        <v>-10.75845014574757</v>
      </c>
      <c r="BP8">
        <v>217</v>
      </c>
      <c r="BQ8">
        <v>8.359980804848874</v>
      </c>
      <c r="BR8">
        <v>291.33333333333331</v>
      </c>
      <c r="BS8">
        <v>3</v>
      </c>
      <c r="BT8">
        <v>37</v>
      </c>
      <c r="BU8">
        <v>842.5</v>
      </c>
      <c r="BV8">
        <v>907.22686379452296</v>
      </c>
      <c r="BW8">
        <v>396.73691503528443</v>
      </c>
      <c r="BX8">
        <v>4.615465083418254</v>
      </c>
      <c r="BY8">
        <v>0.62178655542524885</v>
      </c>
      <c r="BZ8">
        <v>28.225000000000001</v>
      </c>
      <c r="CA8">
        <v>-1.7500000000000002E-2</v>
      </c>
      <c r="CB8">
        <v>-1.0462499999999999</v>
      </c>
      <c r="CC8">
        <v>-0.17499999999999999</v>
      </c>
      <c r="CD8">
        <v>8.1450669465616645</v>
      </c>
      <c r="CE8">
        <v>63.937735123138197</v>
      </c>
      <c r="CF8">
        <v>45.584912783305967</v>
      </c>
      <c r="CG8">
        <v>17.625</v>
      </c>
      <c r="CH8">
        <v>24.124358594489319</v>
      </c>
      <c r="CI8">
        <v>-9.6952619540352885</v>
      </c>
      <c r="CJ8">
        <v>350</v>
      </c>
      <c r="CK8">
        <v>7.9699893807656288</v>
      </c>
      <c r="CL8">
        <v>446.625</v>
      </c>
      <c r="CM8">
        <v>811.5</v>
      </c>
      <c r="CN8">
        <v>1489.9502302117401</v>
      </c>
      <c r="CO8">
        <v>3.5804978385719148</v>
      </c>
      <c r="CP8">
        <v>0.76331340525113545</v>
      </c>
      <c r="CQ8">
        <v>28.15</v>
      </c>
      <c r="CR8">
        <v>-0.14000000000000001</v>
      </c>
      <c r="CS8">
        <v>-1.1000000000000001</v>
      </c>
      <c r="CT8">
        <v>-1.4999999999999999E-2</v>
      </c>
      <c r="CU8">
        <v>8.2433528148296507</v>
      </c>
      <c r="CV8">
        <v>76.791627233103355</v>
      </c>
      <c r="CW8">
        <v>40.822466001608099</v>
      </c>
      <c r="CX8">
        <v>15</v>
      </c>
      <c r="CY8">
        <v>20.755614769699299</v>
      </c>
      <c r="CZ8">
        <v>-9.2372397704542646</v>
      </c>
      <c r="DA8">
        <v>454</v>
      </c>
      <c r="DB8">
        <v>7.5804028762805604</v>
      </c>
      <c r="DC8">
        <v>579</v>
      </c>
      <c r="DD8">
        <v>763</v>
      </c>
      <c r="DE8">
        <v>609.68775690760106</v>
      </c>
      <c r="DF8">
        <v>315.60449871418598</v>
      </c>
      <c r="DG8">
        <v>1.9318094621323501</v>
      </c>
      <c r="DH8">
        <v>0.65891371423820799</v>
      </c>
      <c r="DI8">
        <v>28.2</v>
      </c>
      <c r="DJ8">
        <v>-0.25</v>
      </c>
      <c r="DK8">
        <v>-1.04</v>
      </c>
      <c r="DL8">
        <v>-0.06</v>
      </c>
      <c r="DM8">
        <v>6.3144184524857803</v>
      </c>
      <c r="DN8">
        <v>49.546898008559502</v>
      </c>
      <c r="DO8">
        <v>35.890458342016203</v>
      </c>
      <c r="DP8">
        <v>13</v>
      </c>
      <c r="DQ8">
        <v>17.808219178082201</v>
      </c>
      <c r="DR8">
        <v>-9.0097336065573792</v>
      </c>
      <c r="DS8">
        <v>488</v>
      </c>
      <c r="DT8">
        <v>7.42868589743588</v>
      </c>
      <c r="DU8">
        <v>624</v>
      </c>
      <c r="DV8">
        <v>3</v>
      </c>
      <c r="DW8">
        <v>38</v>
      </c>
      <c r="DX8">
        <v>825.57142857142856</v>
      </c>
      <c r="DY8">
        <v>906.78734952780201</v>
      </c>
      <c r="DZ8">
        <v>506.32591578889378</v>
      </c>
      <c r="EA8">
        <v>1.8773713038929241</v>
      </c>
      <c r="EB8">
        <v>0.59944603662758855</v>
      </c>
      <c r="EC8">
        <v>28.11428571428571</v>
      </c>
      <c r="ED8">
        <v>-8.5714285714285729E-2</v>
      </c>
      <c r="EE8">
        <v>-1.04</v>
      </c>
      <c r="EF8">
        <v>0.19285714285714289</v>
      </c>
      <c r="EG8">
        <v>8.6261471044048879</v>
      </c>
      <c r="EH8">
        <v>66.310849207776812</v>
      </c>
      <c r="EI8">
        <v>44.262099636843907</v>
      </c>
      <c r="EJ8">
        <v>18.857142857142861</v>
      </c>
      <c r="EK8">
        <v>26.50225745947904</v>
      </c>
      <c r="EL8">
        <v>-8.9552555806421843</v>
      </c>
      <c r="EM8">
        <v>583.85714285714289</v>
      </c>
      <c r="EN8">
        <v>7.6188041262397999</v>
      </c>
      <c r="EO8">
        <v>718.28571428571433</v>
      </c>
      <c r="EP8">
        <v>3</v>
      </c>
      <c r="EQ8">
        <v>34</v>
      </c>
      <c r="ER8">
        <v>706.71428571428567</v>
      </c>
      <c r="ES8">
        <v>337.46634713786682</v>
      </c>
      <c r="ET8">
        <v>253.0277732059574</v>
      </c>
      <c r="EU8">
        <v>3.2967498180018762</v>
      </c>
      <c r="EV8">
        <v>0.5579243268248697</v>
      </c>
      <c r="EW8">
        <v>28.11428571428571</v>
      </c>
      <c r="EX8">
        <v>-4.8571428571428557E-2</v>
      </c>
      <c r="EY8">
        <v>-1.035714285714286</v>
      </c>
      <c r="EZ8">
        <v>0.22428571428571431</v>
      </c>
      <c r="FA8">
        <v>5.4439797012789706</v>
      </c>
      <c r="FB8">
        <v>39.972437262119122</v>
      </c>
      <c r="FC8">
        <v>27.880783659813002</v>
      </c>
      <c r="FD8">
        <v>6.1428571428571432</v>
      </c>
      <c r="FE8">
        <v>7.5653936470602128</v>
      </c>
      <c r="FF8">
        <v>-8.7130386798183252</v>
      </c>
      <c r="FG8">
        <v>782.71428571428567</v>
      </c>
      <c r="FH8">
        <v>7.6141794927613189</v>
      </c>
      <c r="FI8">
        <v>920.28571428571433</v>
      </c>
    </row>
    <row r="9" spans="1:165" ht="15">
      <c r="A9" s="4">
        <v>8</v>
      </c>
      <c r="B9" s="1" t="s">
        <v>33</v>
      </c>
      <c r="C9" s="4">
        <v>22</v>
      </c>
      <c r="D9" s="1" t="s">
        <v>0</v>
      </c>
      <c r="E9" s="4">
        <v>39</v>
      </c>
      <c r="F9" s="4">
        <v>71</v>
      </c>
      <c r="G9" s="4">
        <v>49</v>
      </c>
      <c r="H9" s="4">
        <v>30</v>
      </c>
      <c r="I9" s="4">
        <v>43</v>
      </c>
      <c r="J9" s="4">
        <v>28</v>
      </c>
      <c r="K9" s="4">
        <v>45</v>
      </c>
      <c r="L9" s="4">
        <v>48</v>
      </c>
      <c r="M9" s="4">
        <v>55</v>
      </c>
      <c r="N9" s="4">
        <v>58</v>
      </c>
      <c r="O9" s="4">
        <v>49</v>
      </c>
      <c r="P9" s="4">
        <v>56</v>
      </c>
      <c r="Q9" s="4">
        <v>1</v>
      </c>
      <c r="R9" s="4">
        <v>0</v>
      </c>
      <c r="S9" s="4">
        <v>0</v>
      </c>
      <c r="T9" s="4">
        <v>2</v>
      </c>
      <c r="U9" s="5">
        <v>0.625</v>
      </c>
      <c r="V9" s="4">
        <v>49</v>
      </c>
      <c r="W9" s="4">
        <v>20</v>
      </c>
      <c r="X9" s="4">
        <v>17</v>
      </c>
      <c r="Y9" s="4">
        <v>25</v>
      </c>
      <c r="Z9" s="4">
        <v>22</v>
      </c>
      <c r="AA9" s="4">
        <v>28</v>
      </c>
      <c r="AB9" s="4">
        <v>9</v>
      </c>
      <c r="AC9" s="4">
        <v>13</v>
      </c>
      <c r="AD9" s="5">
        <v>0</v>
      </c>
      <c r="AE9">
        <v>39</v>
      </c>
      <c r="AF9">
        <v>45</v>
      </c>
      <c r="AG9">
        <v>755.78571428571433</v>
      </c>
      <c r="AH9">
        <v>28662.606702435151</v>
      </c>
      <c r="AI9">
        <v>2117.1816886521929</v>
      </c>
      <c r="AJ9">
        <v>5.7797330105182132</v>
      </c>
      <c r="AK9">
        <v>0.71132266568903002</v>
      </c>
      <c r="AL9">
        <v>25.87857142857143</v>
      </c>
      <c r="AM9">
        <v>-7.4285714285714288E-2</v>
      </c>
      <c r="AN9">
        <v>-0.17285714285714271</v>
      </c>
      <c r="AO9">
        <v>-8.357142857142856E-2</v>
      </c>
      <c r="AP9">
        <v>6.2905848640109179</v>
      </c>
      <c r="AQ9">
        <v>50.31922434876595</v>
      </c>
      <c r="AR9">
        <v>49.797835989609148</v>
      </c>
      <c r="AS9">
        <v>6.7857142857142856</v>
      </c>
      <c r="AT9">
        <v>13.139867036720981</v>
      </c>
      <c r="AU9">
        <v>-7.7791634610829732</v>
      </c>
      <c r="AV9">
        <v>136.92857142857139</v>
      </c>
      <c r="AW9">
        <v>8.026988459673893</v>
      </c>
      <c r="AX9">
        <v>184.5</v>
      </c>
      <c r="AY9">
        <v>71</v>
      </c>
      <c r="AZ9">
        <v>48</v>
      </c>
      <c r="BA9">
        <v>757</v>
      </c>
      <c r="BB9">
        <v>300.44109607687471</v>
      </c>
      <c r="BC9">
        <v>269.97751271675901</v>
      </c>
      <c r="BD9">
        <v>1.4966136707705739</v>
      </c>
      <c r="BE9">
        <v>0.49891281760291872</v>
      </c>
      <c r="BF9">
        <v>26.833333333333329</v>
      </c>
      <c r="BG9">
        <v>-2.3333333333333331E-2</v>
      </c>
      <c r="BH9">
        <v>0.98666666666666669</v>
      </c>
      <c r="BI9">
        <v>-0.29333333333333328</v>
      </c>
      <c r="BJ9">
        <v>7.1131067739282798</v>
      </c>
      <c r="BK9">
        <v>47.147926792771642</v>
      </c>
      <c r="BL9">
        <v>25.62532157064507</v>
      </c>
      <c r="BM9">
        <v>2</v>
      </c>
      <c r="BN9">
        <v>2.396158378357693</v>
      </c>
      <c r="BO9">
        <v>-8.446516611309411</v>
      </c>
      <c r="BP9">
        <v>347.66666666666669</v>
      </c>
      <c r="BQ9">
        <v>7.985496379694041</v>
      </c>
      <c r="BR9">
        <v>469</v>
      </c>
      <c r="BS9">
        <v>49</v>
      </c>
      <c r="BT9">
        <v>55</v>
      </c>
      <c r="BU9">
        <v>735.75</v>
      </c>
      <c r="BV9">
        <v>331.24589021905922</v>
      </c>
      <c r="BW9">
        <v>221.93626817944241</v>
      </c>
      <c r="BX9">
        <v>1.673969215193237</v>
      </c>
      <c r="BY9">
        <v>0.57451585409898198</v>
      </c>
      <c r="BZ9">
        <v>27.024999999999999</v>
      </c>
      <c r="CA9">
        <v>-1.2500000000000001E-2</v>
      </c>
      <c r="CB9">
        <v>1.0062500000000001</v>
      </c>
      <c r="CC9">
        <v>-0.19125</v>
      </c>
      <c r="CD9">
        <v>5.1509694559087764</v>
      </c>
      <c r="CE9">
        <v>38.034094822191548</v>
      </c>
      <c r="CF9">
        <v>28.222247168790439</v>
      </c>
      <c r="CG9">
        <v>3.875</v>
      </c>
      <c r="CH9">
        <v>4.831656370982456</v>
      </c>
      <c r="CI9">
        <v>-8.1203364658873518</v>
      </c>
      <c r="CJ9">
        <v>513</v>
      </c>
      <c r="CK9">
        <v>7.4622158968515766</v>
      </c>
      <c r="CL9">
        <v>675.875</v>
      </c>
      <c r="CM9">
        <v>705.5</v>
      </c>
      <c r="CN9">
        <v>275.18503861984749</v>
      </c>
      <c r="CO9">
        <v>1.682477351486215</v>
      </c>
      <c r="CP9">
        <v>0.62720545133928307</v>
      </c>
      <c r="CQ9">
        <v>27.3</v>
      </c>
      <c r="CR9">
        <v>-0.03</v>
      </c>
      <c r="CS9">
        <v>1.01</v>
      </c>
      <c r="CT9">
        <v>-0.11</v>
      </c>
      <c r="CU9">
        <v>3.702274936973275</v>
      </c>
      <c r="CV9">
        <v>25.885465190130748</v>
      </c>
      <c r="CW9">
        <v>17.012094661713348</v>
      </c>
      <c r="CX9">
        <v>0</v>
      </c>
      <c r="CY9">
        <v>0</v>
      </c>
      <c r="CZ9">
        <v>-8.1287534990482442</v>
      </c>
      <c r="DA9">
        <v>668.5</v>
      </c>
      <c r="DB9">
        <v>7.3091010882727847</v>
      </c>
      <c r="DC9">
        <v>879.5</v>
      </c>
      <c r="DD9">
        <v>625</v>
      </c>
      <c r="DE9">
        <v>3820.4372422497299</v>
      </c>
      <c r="DF9">
        <v>1214.5131939006101</v>
      </c>
      <c r="DG9">
        <v>3.1456531402345398</v>
      </c>
      <c r="DH9">
        <v>0.75878348569619503</v>
      </c>
      <c r="DI9">
        <v>27.2</v>
      </c>
      <c r="DJ9">
        <v>0.06</v>
      </c>
      <c r="DK9">
        <v>1.04</v>
      </c>
      <c r="DL9">
        <v>-0.16</v>
      </c>
      <c r="DM9">
        <v>7.5186970545099499</v>
      </c>
      <c r="DN9">
        <v>54.638818762585601</v>
      </c>
      <c r="DO9">
        <v>40.830835686489998</v>
      </c>
      <c r="DP9">
        <v>6</v>
      </c>
      <c r="DQ9">
        <v>8.4507042253521103</v>
      </c>
      <c r="DR9">
        <v>-7.9675066312997602</v>
      </c>
      <c r="DS9">
        <v>754</v>
      </c>
      <c r="DT9">
        <v>7.2025025536261502</v>
      </c>
      <c r="DU9">
        <v>979</v>
      </c>
      <c r="DV9">
        <v>36.5</v>
      </c>
      <c r="DW9">
        <v>53.5</v>
      </c>
      <c r="DX9">
        <v>742.71428571428567</v>
      </c>
      <c r="DY9">
        <v>488.51318410486817</v>
      </c>
      <c r="DZ9">
        <v>530.95256744762207</v>
      </c>
      <c r="EA9">
        <v>1.8688080566648171</v>
      </c>
      <c r="EB9">
        <v>0.54160130596399281</v>
      </c>
      <c r="EC9">
        <v>27.542857142857141</v>
      </c>
      <c r="ED9">
        <v>1.428571428571429E-2</v>
      </c>
      <c r="EE9">
        <v>1.018571428571428</v>
      </c>
      <c r="EF9">
        <v>-0.18</v>
      </c>
      <c r="EG9">
        <v>6.7564455848637337</v>
      </c>
      <c r="EH9">
        <v>40.819691422151948</v>
      </c>
      <c r="EI9">
        <v>25.6976942464429</v>
      </c>
      <c r="EJ9">
        <v>2.714285714285714</v>
      </c>
      <c r="EK9">
        <v>3.4320918467259931</v>
      </c>
      <c r="EL9">
        <v>-7.8076979302422478</v>
      </c>
      <c r="EM9">
        <v>924.28571428571433</v>
      </c>
      <c r="EN9">
        <v>7.0228504697544807</v>
      </c>
      <c r="EO9">
        <v>1193.8571428571429</v>
      </c>
      <c r="EP9">
        <v>28</v>
      </c>
      <c r="EQ9">
        <v>56</v>
      </c>
      <c r="ER9">
        <v>694.375</v>
      </c>
      <c r="ES9">
        <v>565.77099910303832</v>
      </c>
      <c r="ET9">
        <v>102.5304738331087</v>
      </c>
      <c r="EU9">
        <v>6.4228784804458083</v>
      </c>
      <c r="EV9">
        <v>0.80367583753956173</v>
      </c>
      <c r="EW9">
        <v>28.1875</v>
      </c>
      <c r="EX9">
        <v>-7.2500000000000009E-2</v>
      </c>
      <c r="EY9">
        <v>0.98249999999999993</v>
      </c>
      <c r="EZ9">
        <v>-0.22</v>
      </c>
      <c r="FA9">
        <v>4.502270185024285</v>
      </c>
      <c r="FB9">
        <v>32.486093624002613</v>
      </c>
      <c r="FC9">
        <v>13.877645754586981</v>
      </c>
      <c r="FD9">
        <v>0.125</v>
      </c>
      <c r="FE9">
        <v>0.15432098765432131</v>
      </c>
      <c r="FF9">
        <v>-7.8991095938254468</v>
      </c>
      <c r="FG9">
        <v>1186.625</v>
      </c>
      <c r="FH9">
        <v>7.0176362987319001</v>
      </c>
      <c r="FI9">
        <v>1513.25</v>
      </c>
    </row>
    <row r="10" spans="1:165" ht="15">
      <c r="A10" s="4">
        <v>9</v>
      </c>
      <c r="B10" s="1" t="s">
        <v>32</v>
      </c>
      <c r="C10" s="4">
        <v>21</v>
      </c>
      <c r="D10" s="1" t="s">
        <v>0</v>
      </c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>
        <v>3</v>
      </c>
      <c r="K10" s="4">
        <v>29</v>
      </c>
      <c r="L10" s="4">
        <v>34</v>
      </c>
      <c r="M10" s="4">
        <v>35</v>
      </c>
      <c r="N10" s="4">
        <v>30</v>
      </c>
      <c r="O10" s="4">
        <v>28</v>
      </c>
      <c r="P10" s="4">
        <v>38</v>
      </c>
      <c r="Q10" s="4">
        <v>2</v>
      </c>
      <c r="R10" s="4">
        <v>0</v>
      </c>
      <c r="S10" s="4">
        <v>0</v>
      </c>
      <c r="T10" s="4">
        <v>1</v>
      </c>
      <c r="U10" s="5">
        <v>0.375</v>
      </c>
      <c r="V10" s="4">
        <v>49</v>
      </c>
      <c r="W10" s="4">
        <v>29</v>
      </c>
      <c r="X10" s="4">
        <v>24</v>
      </c>
      <c r="Y10" s="4">
        <v>24</v>
      </c>
      <c r="Z10" s="4">
        <v>24</v>
      </c>
      <c r="AA10" s="4">
        <v>26</v>
      </c>
      <c r="AB10" s="4">
        <v>5</v>
      </c>
      <c r="AC10" s="4">
        <v>14</v>
      </c>
      <c r="AD10" s="5">
        <v>0</v>
      </c>
      <c r="AE10">
        <v>3</v>
      </c>
      <c r="AF10">
        <v>29</v>
      </c>
      <c r="AG10">
        <v>765.375</v>
      </c>
      <c r="AH10">
        <v>310.78605224955811</v>
      </c>
      <c r="AI10">
        <v>140.35761619562149</v>
      </c>
      <c r="AJ10">
        <v>3.0058895351698069</v>
      </c>
      <c r="AK10">
        <v>0.65102912986919992</v>
      </c>
      <c r="AL10">
        <v>23.912500000000001</v>
      </c>
      <c r="AM10">
        <v>-0.22125</v>
      </c>
      <c r="AN10">
        <v>-1.0062500000000001</v>
      </c>
      <c r="AO10">
        <v>-0.30499999999999999</v>
      </c>
      <c r="AP10">
        <v>4.0208311172391777</v>
      </c>
      <c r="AQ10">
        <v>34.130315219586898</v>
      </c>
      <c r="AR10">
        <v>20.026998221660389</v>
      </c>
      <c r="AS10">
        <v>1.625</v>
      </c>
      <c r="AT10">
        <v>2.0782821873761259</v>
      </c>
      <c r="AU10">
        <v>-7.9132057698108831</v>
      </c>
      <c r="AV10">
        <v>151.375</v>
      </c>
      <c r="AW10">
        <v>7.5450332985269046</v>
      </c>
      <c r="AX10">
        <v>180.25</v>
      </c>
      <c r="AY10">
        <v>3</v>
      </c>
      <c r="AZ10">
        <v>34</v>
      </c>
      <c r="BA10">
        <v>651.33333333333337</v>
      </c>
      <c r="BB10">
        <v>319.72531351906872</v>
      </c>
      <c r="BC10">
        <v>180.02230630309671</v>
      </c>
      <c r="BD10">
        <v>1.8993279558196801</v>
      </c>
      <c r="BE10">
        <v>0.64381124259538236</v>
      </c>
      <c r="BF10">
        <v>26.63333333333334</v>
      </c>
      <c r="BG10">
        <v>-0.24</v>
      </c>
      <c r="BH10">
        <v>-0.98999999999999988</v>
      </c>
      <c r="BI10">
        <v>-0.15</v>
      </c>
      <c r="BJ10">
        <v>6.2274081713179088</v>
      </c>
      <c r="BK10">
        <v>58.714929796484228</v>
      </c>
      <c r="BL10">
        <v>20.88431452538763</v>
      </c>
      <c r="BM10">
        <v>1.666666666666667</v>
      </c>
      <c r="BN10">
        <v>2.0565340009784472</v>
      </c>
      <c r="BO10">
        <v>-7.5641045981203598</v>
      </c>
      <c r="BP10">
        <v>355.33333333333331</v>
      </c>
      <c r="BQ10">
        <v>7.306832323814084</v>
      </c>
      <c r="BR10">
        <v>382.33333333333331</v>
      </c>
      <c r="BS10">
        <v>3</v>
      </c>
      <c r="BT10">
        <v>35</v>
      </c>
      <c r="BU10">
        <v>746.16666666666663</v>
      </c>
      <c r="BV10">
        <v>526.79877138821951</v>
      </c>
      <c r="BW10">
        <v>146.7687538696506</v>
      </c>
      <c r="BX10">
        <v>5.1543203065345198</v>
      </c>
      <c r="BY10">
        <v>0.78471846712934801</v>
      </c>
      <c r="BZ10">
        <v>27.3</v>
      </c>
      <c r="CA10">
        <v>-0.21</v>
      </c>
      <c r="CB10">
        <v>-1.0349999999999999</v>
      </c>
      <c r="CC10">
        <v>0.15</v>
      </c>
      <c r="CD10">
        <v>7.2855798066123008</v>
      </c>
      <c r="CE10">
        <v>45.580535925357268</v>
      </c>
      <c r="CF10">
        <v>22.057828875486699</v>
      </c>
      <c r="CG10">
        <v>2.5</v>
      </c>
      <c r="CH10">
        <v>3.099245723766797</v>
      </c>
      <c r="CI10">
        <v>-7.2706467391442109</v>
      </c>
      <c r="CJ10">
        <v>515</v>
      </c>
      <c r="CK10">
        <v>6.7565659478813664</v>
      </c>
      <c r="CL10">
        <v>537.5</v>
      </c>
      <c r="CM10">
        <v>640.5</v>
      </c>
      <c r="CN10">
        <v>1036.18552685498</v>
      </c>
      <c r="CO10">
        <v>4.3309509725480551</v>
      </c>
      <c r="CP10">
        <v>0.77297063026677948</v>
      </c>
      <c r="CQ10">
        <v>27.85</v>
      </c>
      <c r="CR10">
        <v>-0.155</v>
      </c>
      <c r="CS10">
        <v>-1.0249999999999999</v>
      </c>
      <c r="CT10">
        <v>0.19</v>
      </c>
      <c r="CU10">
        <v>5.4701057519465</v>
      </c>
      <c r="CV10">
        <v>39.794464414405603</v>
      </c>
      <c r="CW10">
        <v>15.64934990625845</v>
      </c>
      <c r="CX10">
        <v>2.5</v>
      </c>
      <c r="CY10">
        <v>2.5252525252525251</v>
      </c>
      <c r="CZ10">
        <v>-7.2443317989575906</v>
      </c>
      <c r="DA10">
        <v>684.5</v>
      </c>
      <c r="DB10">
        <v>6.7243355947765604</v>
      </c>
      <c r="DC10">
        <v>700.5</v>
      </c>
      <c r="DD10">
        <v>671</v>
      </c>
      <c r="DE10">
        <v>163.92293381806601</v>
      </c>
      <c r="DF10">
        <v>64.238556587848507</v>
      </c>
      <c r="DG10">
        <v>2.5517842013448102</v>
      </c>
      <c r="DH10">
        <v>0.71845136322714398</v>
      </c>
      <c r="DI10">
        <v>27.9</v>
      </c>
      <c r="DJ10">
        <v>-0.09</v>
      </c>
      <c r="DK10">
        <v>-1.04</v>
      </c>
      <c r="DL10">
        <v>0.19</v>
      </c>
      <c r="DM10">
        <v>6.4247454030741498</v>
      </c>
      <c r="DN10">
        <v>47.182340437160398</v>
      </c>
      <c r="DO10">
        <v>12.0036759075759</v>
      </c>
      <c r="DP10">
        <v>0</v>
      </c>
      <c r="DQ10">
        <v>0</v>
      </c>
      <c r="DR10">
        <v>-7.1017287234042499</v>
      </c>
      <c r="DS10">
        <v>752</v>
      </c>
      <c r="DT10">
        <v>6.5919354838709703</v>
      </c>
      <c r="DU10">
        <v>775</v>
      </c>
      <c r="DV10">
        <v>3</v>
      </c>
      <c r="DW10">
        <v>29</v>
      </c>
      <c r="DX10">
        <v>734.28571428571433</v>
      </c>
      <c r="DY10">
        <v>617.14377944579644</v>
      </c>
      <c r="DZ10">
        <v>185.63714170645181</v>
      </c>
      <c r="EA10">
        <v>6.7389707118013504</v>
      </c>
      <c r="EB10">
        <v>0.75822672752470532</v>
      </c>
      <c r="EC10">
        <v>27.7</v>
      </c>
      <c r="ED10">
        <v>-0.1228571428571429</v>
      </c>
      <c r="EE10">
        <v>-1.0271428571428569</v>
      </c>
      <c r="EF10">
        <v>0.24142857142857141</v>
      </c>
      <c r="EG10">
        <v>6.6288130665873064</v>
      </c>
      <c r="EH10">
        <v>44.274001291580603</v>
      </c>
      <c r="EI10">
        <v>20.863779294549669</v>
      </c>
      <c r="EJ10">
        <v>2</v>
      </c>
      <c r="EK10">
        <v>2.534244443545302</v>
      </c>
      <c r="EL10">
        <v>-7.2623104606990978</v>
      </c>
      <c r="EM10">
        <v>884.71428571428567</v>
      </c>
      <c r="EN10">
        <v>6.7703973376516471</v>
      </c>
      <c r="EO10">
        <v>933.42857142857144</v>
      </c>
      <c r="EP10">
        <v>3</v>
      </c>
      <c r="EQ10">
        <v>38</v>
      </c>
      <c r="ER10">
        <v>748</v>
      </c>
      <c r="ES10">
        <v>417.87143397537932</v>
      </c>
      <c r="ET10">
        <v>213.08409311855399</v>
      </c>
      <c r="EU10">
        <v>2.4352806827664741</v>
      </c>
      <c r="EV10">
        <v>0.65686339364507362</v>
      </c>
      <c r="EW10">
        <v>28.157142857142851</v>
      </c>
      <c r="EX10">
        <v>-0.13428571428571431</v>
      </c>
      <c r="EY10">
        <v>-1.035714285714286</v>
      </c>
      <c r="EZ10">
        <v>0.17714285714285721</v>
      </c>
      <c r="FA10">
        <v>5.8119895874591299</v>
      </c>
      <c r="FB10">
        <v>46.192210908336108</v>
      </c>
      <c r="FC10">
        <v>22.020302975892101</v>
      </c>
      <c r="FD10">
        <v>1.714285714285714</v>
      </c>
      <c r="FE10">
        <v>2.214308472453836</v>
      </c>
      <c r="FF10">
        <v>-7.4560879682311976</v>
      </c>
      <c r="FG10">
        <v>1126.1428571428571</v>
      </c>
      <c r="FH10">
        <v>6.9501190685681484</v>
      </c>
      <c r="FI10">
        <v>1212.8571428571429</v>
      </c>
    </row>
    <row r="11" spans="1:165" ht="15">
      <c r="A11" s="4">
        <v>10</v>
      </c>
      <c r="B11" s="1" t="s">
        <v>32</v>
      </c>
      <c r="C11" s="4">
        <v>23</v>
      </c>
      <c r="D11" s="1" t="s">
        <v>0</v>
      </c>
      <c r="E11" s="4">
        <v>12</v>
      </c>
      <c r="F11" s="4">
        <v>13</v>
      </c>
      <c r="G11" s="4">
        <v>7</v>
      </c>
      <c r="H11" s="4">
        <v>14</v>
      </c>
      <c r="I11" s="4">
        <v>12</v>
      </c>
      <c r="J11" s="4">
        <v>11</v>
      </c>
      <c r="K11" s="4">
        <v>27</v>
      </c>
      <c r="L11" s="4">
        <v>27</v>
      </c>
      <c r="M11" s="4">
        <v>28</v>
      </c>
      <c r="N11" s="4">
        <v>37</v>
      </c>
      <c r="O11" s="4">
        <v>31</v>
      </c>
      <c r="P11" s="4">
        <v>32</v>
      </c>
      <c r="Q11" s="4">
        <v>0</v>
      </c>
      <c r="R11" s="4">
        <v>0</v>
      </c>
      <c r="S11" s="4">
        <v>0</v>
      </c>
      <c r="T11" s="4">
        <v>1</v>
      </c>
      <c r="U11" s="5">
        <v>0.875</v>
      </c>
      <c r="V11" s="4">
        <v>52</v>
      </c>
      <c r="W11" s="4">
        <v>20</v>
      </c>
      <c r="X11" s="4">
        <v>26</v>
      </c>
      <c r="Y11" s="4">
        <v>17</v>
      </c>
      <c r="Z11" s="4">
        <v>31</v>
      </c>
      <c r="AA11" s="4">
        <v>28</v>
      </c>
      <c r="AB11" s="4">
        <v>7</v>
      </c>
      <c r="AC11" s="4">
        <v>12</v>
      </c>
      <c r="AD11" s="5">
        <v>0</v>
      </c>
      <c r="AE11">
        <v>12</v>
      </c>
      <c r="AF11">
        <v>27</v>
      </c>
      <c r="AG11">
        <v>841.6</v>
      </c>
      <c r="AH11">
        <v>23745.793589814639</v>
      </c>
      <c r="AI11">
        <v>1040.1883071880379</v>
      </c>
      <c r="AJ11">
        <v>15.180226264925009</v>
      </c>
      <c r="AK11">
        <v>0.71964628269098363</v>
      </c>
      <c r="AL11">
        <v>25.333333333333339</v>
      </c>
      <c r="AM11">
        <v>0.38800000000000001</v>
      </c>
      <c r="AN11">
        <v>-1.011333333333333</v>
      </c>
      <c r="AO11">
        <v>-0.1093333333333333</v>
      </c>
      <c r="AP11">
        <v>5.6086070036545426</v>
      </c>
      <c r="AQ11">
        <v>47.527257269273839</v>
      </c>
      <c r="AR11">
        <v>50.069669289030898</v>
      </c>
      <c r="AS11">
        <v>3.6</v>
      </c>
      <c r="AT11">
        <v>10.808355357309051</v>
      </c>
      <c r="AU11">
        <v>-6.8889631965319378</v>
      </c>
      <c r="AV11">
        <v>189.4</v>
      </c>
      <c r="AW11">
        <v>6.2307581686121374</v>
      </c>
      <c r="AX11">
        <v>196.2</v>
      </c>
      <c r="AY11">
        <v>13</v>
      </c>
      <c r="AZ11">
        <v>27</v>
      </c>
      <c r="BA11">
        <v>780.33333333333337</v>
      </c>
      <c r="BB11">
        <v>435.17368461048198</v>
      </c>
      <c r="BC11">
        <v>335.06189618351931</v>
      </c>
      <c r="BD11">
        <v>1.607642550584196</v>
      </c>
      <c r="BE11">
        <v>0.57738941284827761</v>
      </c>
      <c r="BF11">
        <v>28.06666666666667</v>
      </c>
      <c r="BG11">
        <v>0.22</v>
      </c>
      <c r="BH11">
        <v>-1.1133333333333331</v>
      </c>
      <c r="BI11">
        <v>-0.16666666666666671</v>
      </c>
      <c r="BJ11">
        <v>7.8820257478221301</v>
      </c>
      <c r="BK11">
        <v>60.949431314370727</v>
      </c>
      <c r="BL11">
        <v>29.719775957363801</v>
      </c>
      <c r="BM11">
        <v>7.666666666666667</v>
      </c>
      <c r="BN11">
        <v>11.33521919966932</v>
      </c>
      <c r="BO11">
        <v>-7.5978518790104372</v>
      </c>
      <c r="BP11">
        <v>418</v>
      </c>
      <c r="BQ11">
        <v>6.4604745612809999</v>
      </c>
      <c r="BR11">
        <v>462.33333333333331</v>
      </c>
      <c r="BS11">
        <v>7</v>
      </c>
      <c r="BT11">
        <v>28</v>
      </c>
      <c r="BU11">
        <v>842.8</v>
      </c>
      <c r="BV11">
        <v>454.23892287571641</v>
      </c>
      <c r="BW11">
        <v>161.48886083457529</v>
      </c>
      <c r="BX11">
        <v>3.241251968483406</v>
      </c>
      <c r="BY11">
        <v>0.74146068806694776</v>
      </c>
      <c r="BZ11">
        <v>28.64</v>
      </c>
      <c r="CA11">
        <v>0.14399999999999999</v>
      </c>
      <c r="CB11">
        <v>-1.022</v>
      </c>
      <c r="CC11">
        <v>-0.10199999999999999</v>
      </c>
      <c r="CD11">
        <v>6.2105359519527772</v>
      </c>
      <c r="CE11">
        <v>47.530214078489422</v>
      </c>
      <c r="CF11">
        <v>25.46736395472184</v>
      </c>
      <c r="CG11">
        <v>4.5999999999999996</v>
      </c>
      <c r="CH11">
        <v>6.4874946005849186</v>
      </c>
      <c r="CI11">
        <v>-7.5842772910858613</v>
      </c>
      <c r="CJ11">
        <v>535.4</v>
      </c>
      <c r="CK11">
        <v>6.5537021735276797</v>
      </c>
      <c r="CL11">
        <v>601</v>
      </c>
      <c r="CM11">
        <v>816.5</v>
      </c>
      <c r="CN11">
        <v>1484.039650934551</v>
      </c>
      <c r="CO11">
        <v>5.1562477985004351</v>
      </c>
      <c r="CP11">
        <v>0.82732860341673353</v>
      </c>
      <c r="CQ11">
        <v>28.85</v>
      </c>
      <c r="CR11">
        <v>0.26500000000000001</v>
      </c>
      <c r="CS11">
        <v>-1.0549999999999999</v>
      </c>
      <c r="CT11">
        <v>6.5000000000000002E-2</v>
      </c>
      <c r="CU11">
        <v>6.1752092444175899</v>
      </c>
      <c r="CV11">
        <v>53.003891032633852</v>
      </c>
      <c r="CW11">
        <v>29.250178455692449</v>
      </c>
      <c r="CX11">
        <v>8</v>
      </c>
      <c r="CY11">
        <v>11.06354642313547</v>
      </c>
      <c r="CZ11">
        <v>-7.5937499999999698</v>
      </c>
      <c r="DA11">
        <v>636</v>
      </c>
      <c r="DB11">
        <v>6.4518804703524602</v>
      </c>
      <c r="DC11">
        <v>715</v>
      </c>
      <c r="DD11">
        <v>934</v>
      </c>
      <c r="DE11">
        <v>263.22931826469198</v>
      </c>
      <c r="DF11">
        <v>46.617299605996202</v>
      </c>
      <c r="DG11">
        <v>5.6466015940321403</v>
      </c>
      <c r="DH11">
        <v>0.84954717296462001</v>
      </c>
      <c r="DI11">
        <v>29</v>
      </c>
      <c r="DJ11">
        <v>0.22</v>
      </c>
      <c r="DK11">
        <v>-1.04</v>
      </c>
      <c r="DL11">
        <v>-0.06</v>
      </c>
      <c r="DM11">
        <v>8.2454531187040292</v>
      </c>
      <c r="DN11">
        <v>37.374000642587603</v>
      </c>
      <c r="DO11">
        <v>26.440421524834999</v>
      </c>
      <c r="DP11">
        <v>6</v>
      </c>
      <c r="DQ11">
        <v>8.1081081081081106</v>
      </c>
      <c r="DR11">
        <v>-7.4057496360989603</v>
      </c>
      <c r="DS11">
        <v>687</v>
      </c>
      <c r="DT11">
        <v>6.4167758846657801</v>
      </c>
      <c r="DU11">
        <v>763</v>
      </c>
      <c r="DV11">
        <v>13</v>
      </c>
      <c r="DW11">
        <v>34</v>
      </c>
      <c r="DX11">
        <v>842.5</v>
      </c>
      <c r="DY11">
        <v>829.43866316741389</v>
      </c>
      <c r="DZ11">
        <v>277.92328820555622</v>
      </c>
      <c r="EA11">
        <v>3.122268713618384</v>
      </c>
      <c r="EB11">
        <v>0.73068340620386107</v>
      </c>
      <c r="EC11">
        <v>29.183333333333341</v>
      </c>
      <c r="ED11">
        <v>0.1016666666666667</v>
      </c>
      <c r="EE11">
        <v>-1.02</v>
      </c>
      <c r="EF11">
        <v>-7.4999999999999997E-2</v>
      </c>
      <c r="EG11">
        <v>6.3152610358291952</v>
      </c>
      <c r="EH11">
        <v>52.148672641679887</v>
      </c>
      <c r="EI11">
        <v>30.49490432968453</v>
      </c>
      <c r="EJ11">
        <v>6</v>
      </c>
      <c r="EK11">
        <v>8.7392514289718353</v>
      </c>
      <c r="EL11">
        <v>-7.5365510027270046</v>
      </c>
      <c r="EM11">
        <v>779.5</v>
      </c>
      <c r="EN11">
        <v>6.4490869521485914</v>
      </c>
      <c r="EO11">
        <v>875</v>
      </c>
      <c r="EP11">
        <v>11</v>
      </c>
      <c r="EQ11">
        <v>32</v>
      </c>
      <c r="ER11">
        <v>860.14285714285711</v>
      </c>
      <c r="ES11">
        <v>378.72791488363021</v>
      </c>
      <c r="ET11">
        <v>186.27953806612589</v>
      </c>
      <c r="EU11">
        <v>3.2059213446098989</v>
      </c>
      <c r="EV11">
        <v>0.60767702993514905</v>
      </c>
      <c r="EW11">
        <v>29.228571428571431</v>
      </c>
      <c r="EX11">
        <v>0.25</v>
      </c>
      <c r="EY11">
        <v>-0.99285714285714288</v>
      </c>
      <c r="EZ11">
        <v>0.12</v>
      </c>
      <c r="FA11">
        <v>5.2603402760615081</v>
      </c>
      <c r="FB11">
        <v>41.073918007574648</v>
      </c>
      <c r="FC11">
        <v>28.743614522728489</v>
      </c>
      <c r="FD11">
        <v>5.7142857142857144</v>
      </c>
      <c r="FE11">
        <v>8.2233062129258023</v>
      </c>
      <c r="FF11">
        <v>-7.4634472628680113</v>
      </c>
      <c r="FG11">
        <v>963</v>
      </c>
      <c r="FH11">
        <v>6.4464863542455033</v>
      </c>
      <c r="FI11">
        <v>1083</v>
      </c>
    </row>
    <row r="12" spans="1:165" ht="15">
      <c r="A12" s="4">
        <v>11</v>
      </c>
      <c r="B12" s="1" t="s">
        <v>32</v>
      </c>
      <c r="C12" s="4">
        <v>21</v>
      </c>
      <c r="D12" s="1" t="s">
        <v>1</v>
      </c>
      <c r="E12" s="4">
        <v>13</v>
      </c>
      <c r="F12" s="4">
        <v>4</v>
      </c>
      <c r="G12" s="4">
        <v>16</v>
      </c>
      <c r="H12" s="4">
        <v>3</v>
      </c>
      <c r="I12" s="4">
        <v>3</v>
      </c>
      <c r="J12" s="4">
        <v>3</v>
      </c>
      <c r="K12" s="4">
        <v>40</v>
      </c>
      <c r="L12" s="4">
        <v>42</v>
      </c>
      <c r="M12" s="4">
        <v>42</v>
      </c>
      <c r="N12" s="4">
        <v>49</v>
      </c>
      <c r="O12" s="4">
        <v>37</v>
      </c>
      <c r="P12" s="4">
        <v>35</v>
      </c>
      <c r="Q12" s="4">
        <v>1</v>
      </c>
      <c r="R12" s="4">
        <v>0</v>
      </c>
      <c r="S12" s="4">
        <v>0</v>
      </c>
      <c r="T12" s="4">
        <v>2</v>
      </c>
      <c r="U12" s="5">
        <v>0.75</v>
      </c>
      <c r="V12" s="4">
        <v>50</v>
      </c>
      <c r="W12" s="4">
        <v>31</v>
      </c>
      <c r="X12" s="4">
        <v>20</v>
      </c>
      <c r="Y12" s="4">
        <v>17</v>
      </c>
      <c r="Z12" s="4">
        <v>23</v>
      </c>
      <c r="AA12" s="4">
        <v>30</v>
      </c>
      <c r="AB12" s="4">
        <v>10</v>
      </c>
      <c r="AC12" s="4">
        <v>11</v>
      </c>
      <c r="AD12" s="5">
        <v>0.1</v>
      </c>
      <c r="AE12">
        <v>13</v>
      </c>
      <c r="AF12">
        <v>40</v>
      </c>
      <c r="AG12">
        <v>817.4545454545455</v>
      </c>
      <c r="AH12">
        <v>660.9924815646624</v>
      </c>
      <c r="AI12">
        <v>186.42180354390649</v>
      </c>
      <c r="AJ12">
        <v>3.010217537997093</v>
      </c>
      <c r="AK12">
        <v>0.68880192256511419</v>
      </c>
      <c r="AL12">
        <v>25.4</v>
      </c>
      <c r="AM12">
        <v>-0.12909090909090909</v>
      </c>
      <c r="AN12">
        <v>-0.89545454545454539</v>
      </c>
      <c r="AO12">
        <v>-0.56454545454545457</v>
      </c>
      <c r="AP12">
        <v>4.3196531348996423</v>
      </c>
      <c r="AQ12">
        <v>38.632543231726892</v>
      </c>
      <c r="AR12">
        <v>21.965014264744291</v>
      </c>
      <c r="AS12">
        <v>1.7272727272727271</v>
      </c>
      <c r="AT12">
        <v>2.390894403970369</v>
      </c>
      <c r="AU12">
        <v>-11.03741086312899</v>
      </c>
      <c r="AV12">
        <v>170.4545454545455</v>
      </c>
      <c r="AW12">
        <v>9.2740373014563033</v>
      </c>
      <c r="AX12">
        <v>233.18181818181819</v>
      </c>
      <c r="AY12">
        <v>4</v>
      </c>
      <c r="AZ12">
        <v>42</v>
      </c>
      <c r="BA12">
        <v>819.66666666666663</v>
      </c>
      <c r="BB12">
        <v>1076.227771609111</v>
      </c>
      <c r="BC12">
        <v>159.5022971773567</v>
      </c>
      <c r="BD12">
        <v>7.38190520810317</v>
      </c>
      <c r="BE12">
        <v>0.80252744452398739</v>
      </c>
      <c r="BF12">
        <v>28.06666666666667</v>
      </c>
      <c r="BG12">
        <v>-0.21</v>
      </c>
      <c r="BH12">
        <v>-0.96666666666666679</v>
      </c>
      <c r="BI12">
        <v>-0.32666666666666672</v>
      </c>
      <c r="BJ12">
        <v>5.2157866467636333</v>
      </c>
      <c r="BK12">
        <v>40.826679647578203</v>
      </c>
      <c r="BL12">
        <v>19.777106368659929</v>
      </c>
      <c r="BM12">
        <v>1.333333333333333</v>
      </c>
      <c r="BN12">
        <v>1.7910428869332971</v>
      </c>
      <c r="BO12">
        <v>-10.4348182976789</v>
      </c>
      <c r="BP12">
        <v>392</v>
      </c>
      <c r="BQ12">
        <v>8.6617932784770062</v>
      </c>
      <c r="BR12">
        <v>506</v>
      </c>
      <c r="BS12">
        <v>16</v>
      </c>
      <c r="BT12">
        <v>42</v>
      </c>
      <c r="BU12">
        <v>817.22222222222217</v>
      </c>
      <c r="BV12">
        <v>600.10103948339406</v>
      </c>
      <c r="BW12">
        <v>177.36717527933851</v>
      </c>
      <c r="BX12">
        <v>4.0833584474156384</v>
      </c>
      <c r="BY12">
        <v>0.71588847157015156</v>
      </c>
      <c r="BZ12">
        <v>28.666666666666671</v>
      </c>
      <c r="CA12">
        <v>-0.15555555555555561</v>
      </c>
      <c r="CB12">
        <v>-0.99777777777777787</v>
      </c>
      <c r="CC12">
        <v>-0.29333333333333328</v>
      </c>
      <c r="CD12">
        <v>5.5736886525600617</v>
      </c>
      <c r="CE12">
        <v>46.228471199844229</v>
      </c>
      <c r="CF12">
        <v>21.256723862553269</v>
      </c>
      <c r="CG12">
        <v>2</v>
      </c>
      <c r="CH12">
        <v>2.652473004311505</v>
      </c>
      <c r="CI12">
        <v>-10.270148566642179</v>
      </c>
      <c r="CJ12">
        <v>597</v>
      </c>
      <c r="CK12">
        <v>8.5997445396799765</v>
      </c>
      <c r="CL12">
        <v>718.77777777777783</v>
      </c>
      <c r="CM12">
        <v>716</v>
      </c>
      <c r="CN12">
        <v>159.42089350283399</v>
      </c>
      <c r="CO12">
        <v>2.2763678064617401</v>
      </c>
      <c r="CP12">
        <v>0.69478396228049499</v>
      </c>
      <c r="CQ12">
        <v>28.9</v>
      </c>
      <c r="CR12">
        <v>-0.22</v>
      </c>
      <c r="CS12">
        <v>-1.04</v>
      </c>
      <c r="CT12">
        <v>0.09</v>
      </c>
      <c r="CU12">
        <v>7.3023876576269</v>
      </c>
      <c r="CV12">
        <v>40.825860498930801</v>
      </c>
      <c r="CW12">
        <v>15.693612512235999</v>
      </c>
      <c r="CX12">
        <v>0</v>
      </c>
      <c r="CY12">
        <v>0</v>
      </c>
      <c r="CZ12">
        <v>-10.039215686274501</v>
      </c>
      <c r="DA12">
        <v>765</v>
      </c>
      <c r="DB12">
        <v>8.2679558011049608</v>
      </c>
      <c r="DC12">
        <v>905</v>
      </c>
      <c r="DD12">
        <v>698</v>
      </c>
      <c r="DE12">
        <v>600.53983175538997</v>
      </c>
      <c r="DF12">
        <v>220.481545453438</v>
      </c>
      <c r="DG12">
        <v>2.7237646149492099</v>
      </c>
      <c r="DH12">
        <v>0.73145456187390101</v>
      </c>
      <c r="DI12">
        <v>28.9</v>
      </c>
      <c r="DJ12">
        <v>-0.25</v>
      </c>
      <c r="DK12">
        <v>-1.01</v>
      </c>
      <c r="DL12">
        <v>0.09</v>
      </c>
      <c r="DM12">
        <v>5.29506081977717</v>
      </c>
      <c r="DN12">
        <v>28.378883175810198</v>
      </c>
      <c r="DO12">
        <v>16.771782341982298</v>
      </c>
      <c r="DP12">
        <v>0</v>
      </c>
      <c r="DQ12">
        <v>0</v>
      </c>
      <c r="DR12">
        <v>-9.8846153846153602</v>
      </c>
      <c r="DS12">
        <v>806</v>
      </c>
      <c r="DT12">
        <v>8.2515940488841597</v>
      </c>
      <c r="DU12">
        <v>941</v>
      </c>
      <c r="DV12">
        <v>3</v>
      </c>
      <c r="DW12">
        <v>43</v>
      </c>
      <c r="DX12">
        <v>778.875</v>
      </c>
      <c r="DY12">
        <v>788.36753926196445</v>
      </c>
      <c r="DZ12">
        <v>226.0810349496218</v>
      </c>
      <c r="EA12">
        <v>3.5448895326593561</v>
      </c>
      <c r="EB12">
        <v>0.73092381551251617</v>
      </c>
      <c r="EC12">
        <v>29</v>
      </c>
      <c r="ED12">
        <v>-0.21</v>
      </c>
      <c r="EE12">
        <v>-1.02125</v>
      </c>
      <c r="EF12">
        <v>-8.3750000000000005E-2</v>
      </c>
      <c r="EG12">
        <v>6.8469166442328042</v>
      </c>
      <c r="EH12">
        <v>53.571967674447961</v>
      </c>
      <c r="EI12">
        <v>20.549949561322581</v>
      </c>
      <c r="EJ12">
        <v>1.375</v>
      </c>
      <c r="EK12">
        <v>1.801394240351601</v>
      </c>
      <c r="EL12">
        <v>-9.5831390544756943</v>
      </c>
      <c r="EM12">
        <v>969.75</v>
      </c>
      <c r="EN12">
        <v>8.2022479873403125</v>
      </c>
      <c r="EO12">
        <v>1108.875</v>
      </c>
      <c r="EP12">
        <v>3</v>
      </c>
      <c r="EQ12">
        <v>35</v>
      </c>
      <c r="ER12">
        <v>788.14285714285711</v>
      </c>
      <c r="ES12">
        <v>592.24759315000222</v>
      </c>
      <c r="ET12">
        <v>174.5962667043658</v>
      </c>
      <c r="EU12">
        <v>3.2612529697736359</v>
      </c>
      <c r="EV12">
        <v>0.73076857881202784</v>
      </c>
      <c r="EW12">
        <v>29.157142857142851</v>
      </c>
      <c r="EX12">
        <v>-0.20285714285714279</v>
      </c>
      <c r="EY12">
        <v>-1.0314285714285709</v>
      </c>
      <c r="EZ12">
        <v>-5.4285714285714277E-2</v>
      </c>
      <c r="FA12">
        <v>4.9042111970190092</v>
      </c>
      <c r="FB12">
        <v>40.563038983548083</v>
      </c>
      <c r="FC12">
        <v>21.63735637470139</v>
      </c>
      <c r="FD12">
        <v>2</v>
      </c>
      <c r="FE12">
        <v>2.6151219739303881</v>
      </c>
      <c r="FF12">
        <v>-9.4556308631382979</v>
      </c>
      <c r="FG12">
        <v>1224.1428571428571</v>
      </c>
      <c r="FH12">
        <v>8.0583451211627288</v>
      </c>
      <c r="FI12">
        <v>1385.285714285714</v>
      </c>
    </row>
    <row r="13" spans="1:165" ht="15">
      <c r="A13" s="4">
        <v>12</v>
      </c>
      <c r="B13" s="1" t="s">
        <v>33</v>
      </c>
      <c r="C13" s="4">
        <v>21</v>
      </c>
      <c r="D13" s="1" t="s">
        <v>1</v>
      </c>
      <c r="E13" s="4">
        <v>10</v>
      </c>
      <c r="F13" s="4">
        <v>4</v>
      </c>
      <c r="G13" s="4">
        <v>12</v>
      </c>
      <c r="H13" s="4">
        <v>3</v>
      </c>
      <c r="I13" s="4">
        <v>2</v>
      </c>
      <c r="J13" s="4">
        <v>7</v>
      </c>
      <c r="K13" s="4">
        <v>43</v>
      </c>
      <c r="L13" s="4">
        <v>43</v>
      </c>
      <c r="M13" s="4">
        <v>45</v>
      </c>
      <c r="N13" s="4">
        <v>49</v>
      </c>
      <c r="O13" s="4">
        <v>38</v>
      </c>
      <c r="P13" s="4">
        <v>38</v>
      </c>
      <c r="Q13" s="4">
        <v>0</v>
      </c>
      <c r="R13" s="4">
        <v>0</v>
      </c>
      <c r="S13" s="4">
        <v>0</v>
      </c>
      <c r="T13" s="4">
        <v>1</v>
      </c>
      <c r="U13" s="5">
        <v>0.25</v>
      </c>
      <c r="V13" s="4">
        <v>59</v>
      </c>
      <c r="W13" s="4">
        <v>17</v>
      </c>
      <c r="X13" s="4">
        <v>26</v>
      </c>
      <c r="Y13" s="4">
        <v>25</v>
      </c>
      <c r="Z13" s="4">
        <v>28</v>
      </c>
      <c r="AA13" s="4">
        <v>32</v>
      </c>
      <c r="AB13" s="4">
        <v>7</v>
      </c>
      <c r="AC13" s="4">
        <v>12</v>
      </c>
      <c r="AD13" s="5">
        <v>-0.1</v>
      </c>
      <c r="AE13">
        <v>10</v>
      </c>
      <c r="AF13">
        <v>43</v>
      </c>
      <c r="AG13">
        <v>755.8</v>
      </c>
      <c r="AH13">
        <v>3261.2308909889239</v>
      </c>
      <c r="AI13">
        <v>908.74456181878736</v>
      </c>
      <c r="AJ13">
        <v>57.975362274723743</v>
      </c>
      <c r="AK13">
        <v>0.65233509185674909</v>
      </c>
      <c r="AL13">
        <v>24.97</v>
      </c>
      <c r="AM13">
        <v>-0.25700000000000001</v>
      </c>
      <c r="AN13">
        <v>-1.02</v>
      </c>
      <c r="AO13">
        <v>-0.216</v>
      </c>
      <c r="AP13">
        <v>7.6905312776385983</v>
      </c>
      <c r="AQ13">
        <v>66.985454769342269</v>
      </c>
      <c r="AR13">
        <v>71.663762048564493</v>
      </c>
      <c r="AS13">
        <v>20.8</v>
      </c>
      <c r="AT13">
        <v>40.514114026672367</v>
      </c>
      <c r="AU13">
        <v>-7.67017446935139</v>
      </c>
      <c r="AV13">
        <v>64.099999999999994</v>
      </c>
      <c r="AW13">
        <v>1.799277366474433</v>
      </c>
      <c r="AX13">
        <v>77.599999999999994</v>
      </c>
      <c r="AY13">
        <v>4</v>
      </c>
      <c r="AZ13">
        <v>43</v>
      </c>
      <c r="BA13">
        <v>880</v>
      </c>
      <c r="BB13">
        <v>656.25692228643356</v>
      </c>
      <c r="BC13">
        <v>847.56346206614251</v>
      </c>
      <c r="BD13">
        <v>0.90031847219094008</v>
      </c>
      <c r="BE13">
        <v>0.46285041816946648</v>
      </c>
      <c r="BF13">
        <v>25.15</v>
      </c>
      <c r="BG13">
        <v>4.4999999999999998E-2</v>
      </c>
      <c r="BH13">
        <v>-0.96</v>
      </c>
      <c r="BI13">
        <v>-0.33</v>
      </c>
      <c r="BJ13">
        <v>8.5542487468309645</v>
      </c>
      <c r="BK13">
        <v>71.713239712879556</v>
      </c>
      <c r="BL13">
        <v>52.063715465557948</v>
      </c>
      <c r="BM13">
        <v>21</v>
      </c>
      <c r="BN13">
        <v>30.017674783974901</v>
      </c>
      <c r="BO13">
        <v>-9.4070910121398441</v>
      </c>
      <c r="BP13">
        <v>165.5</v>
      </c>
      <c r="BQ13">
        <v>7.47543206566574</v>
      </c>
      <c r="BR13">
        <v>220.5</v>
      </c>
      <c r="BS13">
        <v>12</v>
      </c>
      <c r="BT13">
        <v>45</v>
      </c>
      <c r="BU13">
        <v>806.33333333333337</v>
      </c>
      <c r="BV13">
        <v>707.0678496446526</v>
      </c>
      <c r="BW13">
        <v>981.40749265340457</v>
      </c>
      <c r="BX13">
        <v>0.76321370425823021</v>
      </c>
      <c r="BY13">
        <v>0.40700653985895802</v>
      </c>
      <c r="BZ13">
        <v>25.733333333333331</v>
      </c>
      <c r="CA13">
        <v>0.1133333333333333</v>
      </c>
      <c r="CB13">
        <v>-1.093333333333333</v>
      </c>
      <c r="CC13">
        <v>-3.5000000000000003E-2</v>
      </c>
      <c r="CD13">
        <v>8.0775290947507106</v>
      </c>
      <c r="CE13">
        <v>68.298167355588717</v>
      </c>
      <c r="CF13">
        <v>56.071465846863447</v>
      </c>
      <c r="CG13">
        <v>28.333333333333329</v>
      </c>
      <c r="CH13">
        <v>38.96002871480394</v>
      </c>
      <c r="CI13">
        <v>-9.2307118389126739</v>
      </c>
      <c r="CJ13">
        <v>233.83333333333329</v>
      </c>
      <c r="CK13">
        <v>7.3542279550123437</v>
      </c>
      <c r="CL13">
        <v>310.5</v>
      </c>
      <c r="CM13">
        <v>722</v>
      </c>
      <c r="CN13">
        <v>2200.2241516874801</v>
      </c>
      <c r="CO13">
        <v>1.4321342956838401</v>
      </c>
      <c r="CP13">
        <v>0.58883849392090004</v>
      </c>
      <c r="CQ13">
        <v>26.1</v>
      </c>
      <c r="CR13">
        <v>-0.03</v>
      </c>
      <c r="CS13">
        <v>-1.04</v>
      </c>
      <c r="CT13">
        <v>-0.13</v>
      </c>
      <c r="CU13">
        <v>8.9594243530795108</v>
      </c>
      <c r="CV13">
        <v>71.8656830909988</v>
      </c>
      <c r="CW13">
        <v>53.199160566041897</v>
      </c>
      <c r="CX13">
        <v>24</v>
      </c>
      <c r="CY13">
        <v>32.4324324324324</v>
      </c>
      <c r="CZ13">
        <v>-9.3559027777777999</v>
      </c>
      <c r="DA13">
        <v>288</v>
      </c>
      <c r="DB13">
        <v>7.0414507772020203</v>
      </c>
      <c r="DC13">
        <v>386</v>
      </c>
      <c r="DD13">
        <v>749</v>
      </c>
      <c r="DE13">
        <v>902.43208512135902</v>
      </c>
      <c r="DF13">
        <v>557.84072911558997</v>
      </c>
      <c r="DG13">
        <v>1.6177235508638601</v>
      </c>
      <c r="DH13">
        <v>0.61798869110147503</v>
      </c>
      <c r="DI13">
        <v>26.2</v>
      </c>
      <c r="DJ13">
        <v>0.03</v>
      </c>
      <c r="DK13">
        <v>-1.01</v>
      </c>
      <c r="DL13">
        <v>-0.19</v>
      </c>
      <c r="DM13">
        <v>8.1035022498137401</v>
      </c>
      <c r="DN13">
        <v>45.076805794894497</v>
      </c>
      <c r="DO13">
        <v>39.038911170341997</v>
      </c>
      <c r="DP13">
        <v>13</v>
      </c>
      <c r="DQ13">
        <v>15.662650602409601</v>
      </c>
      <c r="DR13">
        <v>-9.4718649517684508</v>
      </c>
      <c r="DS13">
        <v>311</v>
      </c>
      <c r="DT13">
        <v>7.1157074340527799</v>
      </c>
      <c r="DU13">
        <v>417</v>
      </c>
      <c r="DV13">
        <v>2.5</v>
      </c>
      <c r="DW13">
        <v>43.5</v>
      </c>
      <c r="DX13">
        <v>812.875</v>
      </c>
      <c r="DY13">
        <v>1848.972583900578</v>
      </c>
      <c r="DZ13">
        <v>1787.914873643864</v>
      </c>
      <c r="EA13">
        <v>1.600859022045404</v>
      </c>
      <c r="EB13">
        <v>0.50085003909679604</v>
      </c>
      <c r="EC13">
        <v>26.6</v>
      </c>
      <c r="ED13">
        <v>0.06</v>
      </c>
      <c r="EE13">
        <v>-1.0162500000000001</v>
      </c>
      <c r="EF13">
        <v>8.1249999999999989E-2</v>
      </c>
      <c r="EG13">
        <v>13.7101693582909</v>
      </c>
      <c r="EH13">
        <v>73.681577711620491</v>
      </c>
      <c r="EI13">
        <v>64.610217999527194</v>
      </c>
      <c r="EJ13">
        <v>26.875</v>
      </c>
      <c r="EK13">
        <v>40.248763839680478</v>
      </c>
      <c r="EL13">
        <v>-9.2950247622516748</v>
      </c>
      <c r="EM13">
        <v>405.5</v>
      </c>
      <c r="EN13">
        <v>7.094371883115441</v>
      </c>
      <c r="EO13">
        <v>506.625</v>
      </c>
      <c r="EP13">
        <v>7</v>
      </c>
      <c r="EQ13">
        <v>38</v>
      </c>
      <c r="ER13">
        <v>767</v>
      </c>
      <c r="ES13">
        <v>335.341112693816</v>
      </c>
      <c r="ET13">
        <v>653.36663952554807</v>
      </c>
      <c r="EU13">
        <v>1.3342241192900961</v>
      </c>
      <c r="EV13">
        <v>0.43550532049908208</v>
      </c>
      <c r="EW13">
        <v>27.028571428571428</v>
      </c>
      <c r="EX13">
        <v>0.1014285714285714</v>
      </c>
      <c r="EY13">
        <v>-1.054285714285714</v>
      </c>
      <c r="EZ13">
        <v>-9.9999999999999992E-2</v>
      </c>
      <c r="FA13">
        <v>5.7080840448049548</v>
      </c>
      <c r="FB13">
        <v>44.677222175620372</v>
      </c>
      <c r="FC13">
        <v>47.0637483941684</v>
      </c>
      <c r="FD13">
        <v>23.571428571428569</v>
      </c>
      <c r="FE13">
        <v>31.56733627618005</v>
      </c>
      <c r="FF13">
        <v>-9.6485450884454895</v>
      </c>
      <c r="FG13">
        <v>508.42857142857139</v>
      </c>
      <c r="FH13">
        <v>7.1334601319894224</v>
      </c>
      <c r="FI13">
        <v>709.28571428571433</v>
      </c>
    </row>
    <row r="14" spans="1:165" ht="15">
      <c r="A14" s="4">
        <v>13</v>
      </c>
      <c r="B14" s="1" t="s">
        <v>32</v>
      </c>
      <c r="C14" s="4">
        <v>20</v>
      </c>
      <c r="D14" s="1" t="s">
        <v>0</v>
      </c>
      <c r="E14" s="4">
        <v>20</v>
      </c>
      <c r="F14" s="4">
        <v>31</v>
      </c>
      <c r="G14" s="4">
        <v>22</v>
      </c>
      <c r="H14" s="4">
        <v>23</v>
      </c>
      <c r="I14" s="4">
        <v>5</v>
      </c>
      <c r="J14" s="4">
        <v>18</v>
      </c>
      <c r="K14" s="4">
        <v>39</v>
      </c>
      <c r="L14" s="4">
        <v>41</v>
      </c>
      <c r="M14" s="4">
        <v>38</v>
      </c>
      <c r="N14" s="4">
        <v>48</v>
      </c>
      <c r="O14" s="4">
        <v>41</v>
      </c>
      <c r="P14" s="4">
        <v>33</v>
      </c>
      <c r="Q14" s="4">
        <v>1</v>
      </c>
      <c r="R14" s="4">
        <v>0</v>
      </c>
      <c r="S14" s="4">
        <v>0</v>
      </c>
      <c r="T14" s="4">
        <v>2</v>
      </c>
      <c r="U14" s="5">
        <v>0.625</v>
      </c>
      <c r="V14" s="4">
        <v>50</v>
      </c>
      <c r="W14" s="4">
        <v>24</v>
      </c>
      <c r="X14" s="4">
        <v>17</v>
      </c>
      <c r="Y14" s="4">
        <v>18</v>
      </c>
      <c r="Z14" s="4">
        <v>28</v>
      </c>
      <c r="AA14" s="4">
        <v>32</v>
      </c>
      <c r="AB14" s="4">
        <v>12</v>
      </c>
      <c r="AC14" s="4">
        <v>8</v>
      </c>
      <c r="AD14" s="5">
        <v>-0.05</v>
      </c>
      <c r="AE14">
        <v>20</v>
      </c>
      <c r="AF14">
        <v>39</v>
      </c>
      <c r="AG14">
        <v>964.27272727272725</v>
      </c>
      <c r="AH14">
        <v>1438.0987240048789</v>
      </c>
      <c r="AI14">
        <v>1768.376604459949</v>
      </c>
      <c r="AJ14">
        <v>0.76898715187212552</v>
      </c>
      <c r="AK14">
        <v>0.38767981948583907</v>
      </c>
      <c r="AL14">
        <v>25.945454545454542</v>
      </c>
      <c r="AM14">
        <v>-0.20363636363636359</v>
      </c>
      <c r="AN14">
        <v>-0.70727272727272716</v>
      </c>
      <c r="AO14">
        <v>-0.72454545454545449</v>
      </c>
      <c r="AP14">
        <v>7.1449676974361997</v>
      </c>
      <c r="AQ14">
        <v>81.970383171980444</v>
      </c>
      <c r="AR14">
        <v>72.048155578871601</v>
      </c>
      <c r="AS14">
        <v>34.090909090909093</v>
      </c>
      <c r="AT14">
        <v>56.706452028253807</v>
      </c>
      <c r="AU14">
        <v>-12.431307660432321</v>
      </c>
      <c r="AV14">
        <v>72.454545454545453</v>
      </c>
      <c r="AW14">
        <v>8.0421538889738429</v>
      </c>
      <c r="AX14">
        <v>79.36363636363636</v>
      </c>
      <c r="AY14">
        <v>31</v>
      </c>
      <c r="AZ14">
        <v>41</v>
      </c>
      <c r="BA14">
        <v>999.33333333333337</v>
      </c>
      <c r="BB14">
        <v>4595.7992084259959</v>
      </c>
      <c r="BC14">
        <v>1553.7796302192601</v>
      </c>
      <c r="BD14">
        <v>3.06511174385935</v>
      </c>
      <c r="BE14">
        <v>0.73833227812840574</v>
      </c>
      <c r="BF14">
        <v>28.233333333333331</v>
      </c>
      <c r="BG14">
        <v>-0.14333333333333331</v>
      </c>
      <c r="BH14">
        <v>-0.93666666666666654</v>
      </c>
      <c r="BI14">
        <v>-0.53666666666666663</v>
      </c>
      <c r="BJ14">
        <v>12.08457372648753</v>
      </c>
      <c r="BK14">
        <v>122.61676653696929</v>
      </c>
      <c r="BL14">
        <v>72.810236700523973</v>
      </c>
      <c r="BM14">
        <v>32.666666666666657</v>
      </c>
      <c r="BN14">
        <v>53.890065913370996</v>
      </c>
      <c r="BO14">
        <v>-12.22339062996857</v>
      </c>
      <c r="BP14">
        <v>165.66666666666671</v>
      </c>
      <c r="BQ14">
        <v>7.571633585845273</v>
      </c>
      <c r="BR14">
        <v>180.66666666666671</v>
      </c>
      <c r="BS14">
        <v>22</v>
      </c>
      <c r="BT14">
        <v>38</v>
      </c>
      <c r="BU14">
        <v>951.7</v>
      </c>
      <c r="BV14">
        <v>7880.2492041899804</v>
      </c>
      <c r="BW14">
        <v>2926.2925344060809</v>
      </c>
      <c r="BX14">
        <v>1.4839512057441411</v>
      </c>
      <c r="BY14">
        <v>0.54283588190575904</v>
      </c>
      <c r="BZ14">
        <v>28.1</v>
      </c>
      <c r="CA14">
        <v>-2.7E-2</v>
      </c>
      <c r="CB14">
        <v>-0.98100000000000009</v>
      </c>
      <c r="CC14">
        <v>-0.20100000000000001</v>
      </c>
      <c r="CD14">
        <v>10.82525323948159</v>
      </c>
      <c r="CE14">
        <v>108.01714924862119</v>
      </c>
      <c r="CF14">
        <v>115.1022672911637</v>
      </c>
      <c r="CG14">
        <v>25.8</v>
      </c>
      <c r="CH14">
        <v>50.297177601541513</v>
      </c>
      <c r="CI14">
        <v>-11.77484681482602</v>
      </c>
      <c r="CJ14">
        <v>253.5</v>
      </c>
      <c r="CK14">
        <v>7.2932723121773932</v>
      </c>
      <c r="CL14">
        <v>281.89999999999998</v>
      </c>
      <c r="CM14">
        <v>862.5</v>
      </c>
      <c r="CN14">
        <v>2669.6566159771251</v>
      </c>
      <c r="CO14">
        <v>2.3300960994022502</v>
      </c>
      <c r="CP14">
        <v>0.69639865498445597</v>
      </c>
      <c r="CQ14">
        <v>28.65</v>
      </c>
      <c r="CR14">
        <v>-0.02</v>
      </c>
      <c r="CS14">
        <v>-1.0249999999999999</v>
      </c>
      <c r="CT14">
        <v>-0.39500000000000002</v>
      </c>
      <c r="CU14">
        <v>9.012287018003315</v>
      </c>
      <c r="CV14">
        <v>79.816672560791261</v>
      </c>
      <c r="CW14">
        <v>52.142226420594547</v>
      </c>
      <c r="CX14">
        <v>25</v>
      </c>
      <c r="CY14">
        <v>38.216783216783199</v>
      </c>
      <c r="CZ14">
        <v>-11.157074597061801</v>
      </c>
      <c r="DA14">
        <v>335</v>
      </c>
      <c r="DB14">
        <v>7.7533014761103951</v>
      </c>
      <c r="DC14">
        <v>388</v>
      </c>
      <c r="DD14">
        <v>1029</v>
      </c>
      <c r="DE14">
        <v>569.24194677202399</v>
      </c>
      <c r="DF14">
        <v>720.95997156542001</v>
      </c>
      <c r="DG14">
        <v>0.789561098012181</v>
      </c>
      <c r="DH14">
        <v>0.44120376716347598</v>
      </c>
      <c r="DI14">
        <v>28.8</v>
      </c>
      <c r="DJ14">
        <v>-0.03</v>
      </c>
      <c r="DK14">
        <v>-1.01</v>
      </c>
      <c r="DL14">
        <v>-0.31</v>
      </c>
      <c r="DM14">
        <v>9.9480715724975202</v>
      </c>
      <c r="DN14">
        <v>103.88281855821199</v>
      </c>
      <c r="DO14">
        <v>51.368621687929803</v>
      </c>
      <c r="DP14">
        <v>24</v>
      </c>
      <c r="DQ14">
        <v>34.7826086956522</v>
      </c>
      <c r="DR14">
        <v>-10.7376373626374</v>
      </c>
      <c r="DS14">
        <v>364</v>
      </c>
      <c r="DT14">
        <v>7.7577937649880102</v>
      </c>
      <c r="DU14">
        <v>417</v>
      </c>
      <c r="DV14">
        <v>14</v>
      </c>
      <c r="DW14">
        <v>44.5</v>
      </c>
      <c r="DX14">
        <v>953.57142857142856</v>
      </c>
      <c r="DY14">
        <v>1382.320106723271</v>
      </c>
      <c r="DZ14">
        <v>1007.221164531453</v>
      </c>
      <c r="EA14">
        <v>1.3387576772491641</v>
      </c>
      <c r="EB14">
        <v>0.48779600571129972</v>
      </c>
      <c r="EC14">
        <v>28.728571428571431</v>
      </c>
      <c r="ED14">
        <v>-3.4285714285714287E-2</v>
      </c>
      <c r="EE14">
        <v>-1.0128571428571429</v>
      </c>
      <c r="EF14">
        <v>-0.25714285714285717</v>
      </c>
      <c r="EG14">
        <v>9.4697641829243704</v>
      </c>
      <c r="EH14">
        <v>89.674713960186025</v>
      </c>
      <c r="EI14">
        <v>60.847899777012458</v>
      </c>
      <c r="EJ14">
        <v>27.571428571428569</v>
      </c>
      <c r="EK14">
        <v>46.464519593915668</v>
      </c>
      <c r="EL14">
        <v>-10.693775186646199</v>
      </c>
      <c r="EM14">
        <v>420.57142857142861</v>
      </c>
      <c r="EN14">
        <v>7.857217026836115</v>
      </c>
      <c r="EO14">
        <v>490</v>
      </c>
      <c r="EP14">
        <v>18</v>
      </c>
      <c r="EQ14">
        <v>33</v>
      </c>
      <c r="ER14">
        <v>898.57142857142856</v>
      </c>
      <c r="ES14">
        <v>55274.698956519227</v>
      </c>
      <c r="ET14">
        <v>2083.862970657081</v>
      </c>
      <c r="EU14">
        <v>8.9083066910422737</v>
      </c>
      <c r="EV14">
        <v>0.64620957085886643</v>
      </c>
      <c r="EW14">
        <v>28.8</v>
      </c>
      <c r="EX14">
        <v>-7.4285714285714288E-2</v>
      </c>
      <c r="EY14">
        <v>-1.0271428571428569</v>
      </c>
      <c r="EZ14">
        <v>-0.35142857142857142</v>
      </c>
      <c r="FA14">
        <v>8.5210396991442341</v>
      </c>
      <c r="FB14">
        <v>78.959041028352587</v>
      </c>
      <c r="FC14">
        <v>74.866055760411854</v>
      </c>
      <c r="FD14">
        <v>24</v>
      </c>
      <c r="FE14">
        <v>38.520701034036797</v>
      </c>
      <c r="FF14">
        <v>-10.125162948599989</v>
      </c>
      <c r="FG14">
        <v>514.28571428571433</v>
      </c>
      <c r="FH14">
        <v>7.3531199240726908</v>
      </c>
      <c r="FI14">
        <v>622.71428571428567</v>
      </c>
    </row>
    <row r="15" spans="1:165" ht="15">
      <c r="A15" s="4">
        <v>14</v>
      </c>
      <c r="B15" s="1" t="s">
        <v>33</v>
      </c>
      <c r="C15" s="4">
        <v>21</v>
      </c>
      <c r="D15" s="1" t="s">
        <v>0</v>
      </c>
      <c r="E15" s="4">
        <v>3</v>
      </c>
      <c r="F15" s="4">
        <v>8</v>
      </c>
      <c r="G15" s="4">
        <v>3</v>
      </c>
      <c r="H15" s="4">
        <v>2</v>
      </c>
      <c r="I15" s="4">
        <v>3</v>
      </c>
      <c r="J15" s="4">
        <v>3</v>
      </c>
      <c r="K15" s="4">
        <v>37</v>
      </c>
      <c r="L15" s="4">
        <v>39</v>
      </c>
      <c r="M15" s="4">
        <v>42</v>
      </c>
      <c r="N15" s="4">
        <v>52</v>
      </c>
      <c r="O15" s="4">
        <v>41</v>
      </c>
      <c r="P15" s="4">
        <v>41</v>
      </c>
      <c r="Q15" s="4">
        <v>2</v>
      </c>
      <c r="R15" s="4">
        <v>0</v>
      </c>
      <c r="S15" s="4">
        <v>0</v>
      </c>
      <c r="T15" s="4">
        <v>3</v>
      </c>
      <c r="U15" s="5">
        <v>0.375</v>
      </c>
      <c r="V15" s="4">
        <v>53</v>
      </c>
      <c r="W15" s="4">
        <v>21</v>
      </c>
      <c r="X15" s="4">
        <v>12</v>
      </c>
      <c r="Y15" s="4">
        <v>31</v>
      </c>
      <c r="Z15" s="4">
        <v>22</v>
      </c>
      <c r="AA15" s="4">
        <v>28</v>
      </c>
      <c r="AB15" s="4">
        <v>12</v>
      </c>
      <c r="AC15" s="4">
        <v>8</v>
      </c>
      <c r="AD15" s="5">
        <v>-0.35</v>
      </c>
      <c r="AE15">
        <v>3</v>
      </c>
      <c r="AF15">
        <v>37</v>
      </c>
      <c r="AG15">
        <v>916.27272727272725</v>
      </c>
      <c r="AH15">
        <v>676.93435734467994</v>
      </c>
      <c r="AI15">
        <v>982.43801780967726</v>
      </c>
      <c r="AJ15">
        <v>0.6404513272093374</v>
      </c>
      <c r="AK15">
        <v>0.36211957988650828</v>
      </c>
      <c r="AL15">
        <v>24.054545454545458</v>
      </c>
      <c r="AM15">
        <v>-0.1209090909090909</v>
      </c>
      <c r="AN15">
        <v>-1.0181818181818181</v>
      </c>
      <c r="AO15">
        <v>0.1127272727272727</v>
      </c>
      <c r="AP15">
        <v>5.3735277572480333</v>
      </c>
      <c r="AQ15">
        <v>47.162094945982133</v>
      </c>
      <c r="AR15">
        <v>50.173849143371669</v>
      </c>
      <c r="AS15">
        <v>25</v>
      </c>
      <c r="AT15">
        <v>38.309651207378472</v>
      </c>
      <c r="AU15">
        <v>-11.81034115535414</v>
      </c>
      <c r="AV15">
        <v>77.272727272727266</v>
      </c>
      <c r="AW15">
        <v>9.6590356807010416</v>
      </c>
      <c r="AX15">
        <v>136.3636363636364</v>
      </c>
      <c r="AY15">
        <v>8</v>
      </c>
      <c r="AZ15">
        <v>39</v>
      </c>
      <c r="BA15">
        <v>885.33333333333337</v>
      </c>
      <c r="BB15">
        <v>2077.4709960115219</v>
      </c>
      <c r="BC15">
        <v>1086.0585918349609</v>
      </c>
      <c r="BD15">
        <v>1.8791869919706301</v>
      </c>
      <c r="BE15">
        <v>0.63527432193072064</v>
      </c>
      <c r="BF15">
        <v>25.6</v>
      </c>
      <c r="BG15">
        <v>-0.02</v>
      </c>
      <c r="BH15">
        <v>-0.97333333333333327</v>
      </c>
      <c r="BI15">
        <v>0.12666666666666671</v>
      </c>
      <c r="BJ15">
        <v>8.3283576118740132</v>
      </c>
      <c r="BK15">
        <v>71.098622111905271</v>
      </c>
      <c r="BL15">
        <v>47.774007602912803</v>
      </c>
      <c r="BM15">
        <v>21.333333333333329</v>
      </c>
      <c r="BN15">
        <v>31.9774594141888</v>
      </c>
      <c r="BO15">
        <v>-13.489575581726131</v>
      </c>
      <c r="BP15">
        <v>173</v>
      </c>
      <c r="BQ15">
        <v>9.2596703322509377</v>
      </c>
      <c r="BR15">
        <v>306.66666666666669</v>
      </c>
      <c r="BS15">
        <v>3</v>
      </c>
      <c r="BT15">
        <v>42</v>
      </c>
      <c r="BU15">
        <v>908.83333333333337</v>
      </c>
      <c r="BV15">
        <v>1093.6812875799999</v>
      </c>
      <c r="BW15">
        <v>943.68888817043864</v>
      </c>
      <c r="BX15">
        <v>2.7797598310248191</v>
      </c>
      <c r="BY15">
        <v>0.53196535565906367</v>
      </c>
      <c r="BZ15">
        <v>26.05</v>
      </c>
      <c r="CA15">
        <v>6.1666666666666668E-2</v>
      </c>
      <c r="CB15">
        <v>-1.03</v>
      </c>
      <c r="CC15">
        <v>0.155</v>
      </c>
      <c r="CD15">
        <v>9.775358558160482</v>
      </c>
      <c r="CE15">
        <v>71.549573112162975</v>
      </c>
      <c r="CF15">
        <v>67.229877541241692</v>
      </c>
      <c r="CG15">
        <v>15.66666666666667</v>
      </c>
      <c r="CH15">
        <v>24.328367443121522</v>
      </c>
      <c r="CI15">
        <v>-13.27323663524135</v>
      </c>
      <c r="CJ15">
        <v>248.33333333333329</v>
      </c>
      <c r="CK15">
        <v>9.083769303369408</v>
      </c>
      <c r="CL15">
        <v>427.16666666666669</v>
      </c>
      <c r="CM15">
        <v>865.5</v>
      </c>
      <c r="CN15">
        <v>1044.212510597868</v>
      </c>
      <c r="CO15">
        <v>1.2229857014057699</v>
      </c>
      <c r="CP15">
        <v>0.54571223597561191</v>
      </c>
      <c r="CQ15">
        <v>26.25</v>
      </c>
      <c r="CR15">
        <v>0.17499999999999999</v>
      </c>
      <c r="CS15">
        <v>-0.99</v>
      </c>
      <c r="CT15">
        <v>0.25</v>
      </c>
      <c r="CU15">
        <v>7.4504507453439901</v>
      </c>
      <c r="CV15">
        <v>84.859156577608246</v>
      </c>
      <c r="CW15">
        <v>90.553768402307</v>
      </c>
      <c r="CX15">
        <v>13.5</v>
      </c>
      <c r="CY15">
        <v>24.2525399129173</v>
      </c>
      <c r="CZ15">
        <v>-12.463805530199251</v>
      </c>
      <c r="DA15">
        <v>324.5</v>
      </c>
      <c r="DB15">
        <v>8.8796210720887103</v>
      </c>
      <c r="DC15">
        <v>526</v>
      </c>
      <c r="DD15">
        <v>873</v>
      </c>
      <c r="DE15">
        <v>386.27233104423402</v>
      </c>
      <c r="DF15">
        <v>166.86672941963701</v>
      </c>
      <c r="DG15">
        <v>2.3148552883351199</v>
      </c>
      <c r="DH15">
        <v>0.69832770573153802</v>
      </c>
      <c r="DI15">
        <v>26.4</v>
      </c>
      <c r="DJ15">
        <v>0.16</v>
      </c>
      <c r="DK15">
        <v>-1.04</v>
      </c>
      <c r="DL15">
        <v>-0.13</v>
      </c>
      <c r="DM15">
        <v>4.5796843065827897</v>
      </c>
      <c r="DN15">
        <v>33.304963777864998</v>
      </c>
      <c r="DO15">
        <v>25.669301577531499</v>
      </c>
      <c r="DP15">
        <v>1</v>
      </c>
      <c r="DQ15">
        <v>1.4285714285714299</v>
      </c>
      <c r="DR15">
        <v>-11.9607046070461</v>
      </c>
      <c r="DS15">
        <v>369</v>
      </c>
      <c r="DT15">
        <v>8.69328097731238</v>
      </c>
      <c r="DU15">
        <v>573</v>
      </c>
      <c r="DV15">
        <v>2.5</v>
      </c>
      <c r="DW15">
        <v>46.5</v>
      </c>
      <c r="DX15">
        <v>924.28571428571433</v>
      </c>
      <c r="DY15">
        <v>1424.800038770916</v>
      </c>
      <c r="DZ15">
        <v>743.23961204716761</v>
      </c>
      <c r="EA15">
        <v>2.479938245765676</v>
      </c>
      <c r="EB15">
        <v>0.65347203776639462</v>
      </c>
      <c r="EC15">
        <v>26.642857142857139</v>
      </c>
      <c r="ED15">
        <v>0.1528571428571428</v>
      </c>
      <c r="EE15">
        <v>-1.0085714285714289</v>
      </c>
      <c r="EF15">
        <v>0.11285714285714291</v>
      </c>
      <c r="EG15">
        <v>7.7174615937064823</v>
      </c>
      <c r="EH15">
        <v>64.607689368415024</v>
      </c>
      <c r="EI15">
        <v>44.450088542729148</v>
      </c>
      <c r="EJ15">
        <v>15.857142857142859</v>
      </c>
      <c r="EK15">
        <v>23.854059390463838</v>
      </c>
      <c r="EL15">
        <v>-11.373216582132351</v>
      </c>
      <c r="EM15">
        <v>451.85714285714278</v>
      </c>
      <c r="EN15">
        <v>8.5469358336323928</v>
      </c>
      <c r="EO15">
        <v>679.85714285714289</v>
      </c>
      <c r="EP15">
        <v>3</v>
      </c>
      <c r="EQ15">
        <v>41</v>
      </c>
      <c r="ER15">
        <v>811.14285714285711</v>
      </c>
      <c r="ES15">
        <v>404.85520248146128</v>
      </c>
      <c r="ET15">
        <v>254.23571834482411</v>
      </c>
      <c r="EU15">
        <v>1.7137005164103509</v>
      </c>
      <c r="EV15">
        <v>0.61207496017610019</v>
      </c>
      <c r="EW15">
        <v>26.88571428571429</v>
      </c>
      <c r="EX15">
        <v>0.1542857142857143</v>
      </c>
      <c r="EY15">
        <v>-1.0614285714285721</v>
      </c>
      <c r="EZ15">
        <v>-0.05</v>
      </c>
      <c r="FA15">
        <v>4.6674560797880664</v>
      </c>
      <c r="FB15">
        <v>33.723243374411673</v>
      </c>
      <c r="FC15">
        <v>30.10700307359787</v>
      </c>
      <c r="FD15">
        <v>5.4285714285714288</v>
      </c>
      <c r="FE15">
        <v>7.8456876585373578</v>
      </c>
      <c r="FF15">
        <v>-10.540034064277529</v>
      </c>
      <c r="FG15">
        <v>611.14285714285711</v>
      </c>
      <c r="FH15">
        <v>8.4276896253558018</v>
      </c>
      <c r="FI15">
        <v>883.14285714285711</v>
      </c>
    </row>
    <row r="16" spans="1:165" ht="15">
      <c r="A16" s="4">
        <v>15</v>
      </c>
      <c r="B16" s="1" t="s">
        <v>32</v>
      </c>
      <c r="C16" s="4">
        <v>22</v>
      </c>
      <c r="D16" s="1" t="s">
        <v>1</v>
      </c>
      <c r="E16" s="4">
        <v>3</v>
      </c>
      <c r="F16" s="4">
        <v>11</v>
      </c>
      <c r="G16" s="4">
        <v>11</v>
      </c>
      <c r="H16" s="4">
        <v>24</v>
      </c>
      <c r="I16" s="4">
        <v>47</v>
      </c>
      <c r="J16" s="4">
        <v>12</v>
      </c>
      <c r="K16" s="4">
        <v>26</v>
      </c>
      <c r="L16" s="4">
        <v>25</v>
      </c>
      <c r="M16" s="4">
        <v>31</v>
      </c>
      <c r="N16" s="4">
        <v>30</v>
      </c>
      <c r="O16" s="4">
        <v>27</v>
      </c>
      <c r="P16" s="4">
        <v>29</v>
      </c>
      <c r="Q16" s="4">
        <v>0</v>
      </c>
      <c r="R16" s="4">
        <v>0</v>
      </c>
      <c r="S16" s="4">
        <v>0</v>
      </c>
      <c r="T16" s="4">
        <v>0</v>
      </c>
      <c r="U16" s="5">
        <v>0.625</v>
      </c>
      <c r="V16" s="4">
        <v>56</v>
      </c>
      <c r="W16" s="4">
        <v>24</v>
      </c>
      <c r="X16" s="4">
        <v>6</v>
      </c>
      <c r="Y16" s="4">
        <v>31</v>
      </c>
      <c r="Z16" s="4">
        <v>35</v>
      </c>
      <c r="AA16" s="4">
        <v>36</v>
      </c>
      <c r="AB16" s="4">
        <v>15</v>
      </c>
      <c r="AC16" s="4">
        <v>9</v>
      </c>
      <c r="AD16" s="5">
        <v>0.05</v>
      </c>
      <c r="AE16">
        <v>3</v>
      </c>
      <c r="AF16">
        <v>26</v>
      </c>
      <c r="AG16">
        <v>913.16666666666663</v>
      </c>
      <c r="AH16">
        <v>3089.692344840907</v>
      </c>
      <c r="AI16">
        <v>1164.033712695948</v>
      </c>
      <c r="AJ16">
        <v>2.503146797038541</v>
      </c>
      <c r="AK16">
        <v>0.70254820538758489</v>
      </c>
      <c r="AL16">
        <v>24.38333333333334</v>
      </c>
      <c r="AM16">
        <v>-0.24</v>
      </c>
      <c r="AN16">
        <v>-0.875</v>
      </c>
      <c r="AO16">
        <v>-0.55999999999999994</v>
      </c>
      <c r="AP16">
        <v>6.7078960003164756</v>
      </c>
      <c r="AQ16">
        <v>69.343627999584868</v>
      </c>
      <c r="AR16">
        <v>54.64450956873867</v>
      </c>
      <c r="AS16">
        <v>21.166666666666671</v>
      </c>
      <c r="AT16">
        <v>31.829906204906209</v>
      </c>
      <c r="AU16">
        <v>-18.799486582161929</v>
      </c>
      <c r="AV16">
        <v>58.333333333333343</v>
      </c>
      <c r="AW16">
        <v>7.8448712302319237</v>
      </c>
      <c r="AX16">
        <v>73.833333333333329</v>
      </c>
      <c r="AY16">
        <v>11</v>
      </c>
      <c r="AZ16">
        <v>25</v>
      </c>
      <c r="BA16">
        <v>898</v>
      </c>
      <c r="BB16">
        <v>2835.8143049253299</v>
      </c>
      <c r="BC16">
        <v>1934.0327953629389</v>
      </c>
      <c r="BD16">
        <v>2.7351880693539741</v>
      </c>
      <c r="BE16">
        <v>0.60644985381489902</v>
      </c>
      <c r="BF16">
        <v>26.55</v>
      </c>
      <c r="BG16">
        <v>-0.3</v>
      </c>
      <c r="BH16">
        <v>-0.91500000000000004</v>
      </c>
      <c r="BI16">
        <v>-0.53499999999999992</v>
      </c>
      <c r="BJ16">
        <v>8.8639630621434709</v>
      </c>
      <c r="BK16">
        <v>103.092033408044</v>
      </c>
      <c r="BL16">
        <v>69.140885973895109</v>
      </c>
      <c r="BM16">
        <v>22</v>
      </c>
      <c r="BN16">
        <v>35.9582790091265</v>
      </c>
      <c r="BO16">
        <v>-15.770013701311401</v>
      </c>
      <c r="BP16">
        <v>124</v>
      </c>
      <c r="BQ16">
        <v>9.0540674603174089</v>
      </c>
      <c r="BR16">
        <v>180.5</v>
      </c>
      <c r="BS16">
        <v>11</v>
      </c>
      <c r="BT16">
        <v>31</v>
      </c>
      <c r="BU16">
        <v>779.16666666666663</v>
      </c>
      <c r="BV16">
        <v>743.48713762027148</v>
      </c>
      <c r="BW16">
        <v>684.4087650260434</v>
      </c>
      <c r="BX16">
        <v>1.49099663042829</v>
      </c>
      <c r="BY16">
        <v>0.52399221087477099</v>
      </c>
      <c r="BZ16">
        <v>27.65</v>
      </c>
      <c r="CA16">
        <v>-0.1166666666666667</v>
      </c>
      <c r="CB16">
        <v>-1.0016666666666669</v>
      </c>
      <c r="CC16">
        <v>-0.46166666666666673</v>
      </c>
      <c r="CD16">
        <v>9.1316587341741613</v>
      </c>
      <c r="CE16">
        <v>78.499447137133018</v>
      </c>
      <c r="CF16">
        <v>38.544929168375738</v>
      </c>
      <c r="CG16">
        <v>11.83333333333333</v>
      </c>
      <c r="CH16">
        <v>16.74884559723003</v>
      </c>
      <c r="CI16">
        <v>-14.10403847050077</v>
      </c>
      <c r="CJ16">
        <v>213.5</v>
      </c>
      <c r="CK16">
        <v>9.3345172487800578</v>
      </c>
      <c r="CL16">
        <v>293</v>
      </c>
      <c r="CM16">
        <v>863</v>
      </c>
      <c r="CN16">
        <v>752.22371356937003</v>
      </c>
      <c r="CO16">
        <v>0.57781298383867896</v>
      </c>
      <c r="CP16">
        <v>0.366211325269305</v>
      </c>
      <c r="CQ16">
        <v>28.2</v>
      </c>
      <c r="CR16">
        <v>-0.06</v>
      </c>
      <c r="CS16">
        <v>-0.98</v>
      </c>
      <c r="CT16">
        <v>-0.35</v>
      </c>
      <c r="CU16">
        <v>9.1515153051268694</v>
      </c>
      <c r="CV16">
        <v>77.608963557631597</v>
      </c>
      <c r="CW16">
        <v>50.702456848113201</v>
      </c>
      <c r="CX16">
        <v>20</v>
      </c>
      <c r="CY16">
        <v>28.571428571428601</v>
      </c>
      <c r="CZ16">
        <v>-12.516393442622901</v>
      </c>
      <c r="DA16">
        <v>305</v>
      </c>
      <c r="DB16">
        <v>9.1938131313131404</v>
      </c>
      <c r="DC16">
        <v>396</v>
      </c>
      <c r="DD16">
        <v>929</v>
      </c>
      <c r="DE16">
        <v>538.15541488770498</v>
      </c>
      <c r="DF16">
        <v>575.16288968675894</v>
      </c>
      <c r="DG16">
        <v>0.93565740164632405</v>
      </c>
      <c r="DH16">
        <v>0.48337965223108398</v>
      </c>
      <c r="DI16">
        <v>28.3</v>
      </c>
      <c r="DJ16">
        <v>-0.03</v>
      </c>
      <c r="DK16">
        <v>-1.01</v>
      </c>
      <c r="DL16">
        <v>-0.35</v>
      </c>
      <c r="DM16">
        <v>7.6398811968749296</v>
      </c>
      <c r="DN16">
        <v>59.488120706493298</v>
      </c>
      <c r="DO16">
        <v>49.2039617383221</v>
      </c>
      <c r="DP16">
        <v>19</v>
      </c>
      <c r="DQ16">
        <v>27.9411764705882</v>
      </c>
      <c r="DR16">
        <v>-12.516561514195599</v>
      </c>
      <c r="DS16">
        <v>317</v>
      </c>
      <c r="DT16">
        <v>9.0635198135197808</v>
      </c>
      <c r="DU16">
        <v>429</v>
      </c>
      <c r="DV16">
        <v>35.5</v>
      </c>
      <c r="DW16">
        <v>28.5</v>
      </c>
      <c r="DX16">
        <v>867.42857142857144</v>
      </c>
      <c r="DY16">
        <v>1895.929336574344</v>
      </c>
      <c r="DZ16">
        <v>1180.0883331433699</v>
      </c>
      <c r="EA16">
        <v>1.997185908123366</v>
      </c>
      <c r="EB16">
        <v>0.61201219885145586</v>
      </c>
      <c r="EC16">
        <v>28.642857142857149</v>
      </c>
      <c r="ED16">
        <v>6.8571428571428575E-2</v>
      </c>
      <c r="EE16">
        <v>-1.008571428571428</v>
      </c>
      <c r="EF16">
        <v>-0.24714285714285719</v>
      </c>
      <c r="EG16">
        <v>11.711024961387171</v>
      </c>
      <c r="EH16">
        <v>83.013877762341238</v>
      </c>
      <c r="EI16">
        <v>47.695615076070347</v>
      </c>
      <c r="EJ16">
        <v>18.428571428571431</v>
      </c>
      <c r="EK16">
        <v>27.114893937344281</v>
      </c>
      <c r="EL16">
        <v>-11.809016580689089</v>
      </c>
      <c r="EM16">
        <v>410.14285714285722</v>
      </c>
      <c r="EN16">
        <v>8.5585110708601739</v>
      </c>
      <c r="EO16">
        <v>537.71428571428567</v>
      </c>
      <c r="EP16">
        <v>12</v>
      </c>
      <c r="EQ16">
        <v>29</v>
      </c>
      <c r="ER16">
        <v>786.71428571428567</v>
      </c>
      <c r="ES16">
        <v>909.76739644882514</v>
      </c>
      <c r="ET16">
        <v>626.11980516848575</v>
      </c>
      <c r="EU16">
        <v>1.051544891718265</v>
      </c>
      <c r="EV16">
        <v>0.46680374182400058</v>
      </c>
      <c r="EW16">
        <v>29.342857142857142</v>
      </c>
      <c r="EX16">
        <v>-0.13</v>
      </c>
      <c r="EY16">
        <v>-0.99857142857142844</v>
      </c>
      <c r="EZ16">
        <v>-0.43142857142857138</v>
      </c>
      <c r="FA16">
        <v>6.2374107721863066</v>
      </c>
      <c r="FB16">
        <v>52.979469468820298</v>
      </c>
      <c r="FC16">
        <v>37.771035976419057</v>
      </c>
      <c r="FD16">
        <v>12.571428571428569</v>
      </c>
      <c r="FE16">
        <v>17.157697450088399</v>
      </c>
      <c r="FF16">
        <v>-11.63031994096184</v>
      </c>
      <c r="FG16">
        <v>573</v>
      </c>
      <c r="FH16">
        <v>8.4249054122697498</v>
      </c>
      <c r="FI16">
        <v>735.14285714285711</v>
      </c>
    </row>
    <row r="17" spans="1:165" ht="15">
      <c r="A17" s="4">
        <v>16</v>
      </c>
      <c r="B17" s="1" t="s">
        <v>32</v>
      </c>
      <c r="C17" s="4">
        <v>21</v>
      </c>
      <c r="D17" s="1" t="s">
        <v>0</v>
      </c>
      <c r="E17" s="4">
        <v>18</v>
      </c>
      <c r="F17" s="4">
        <v>71</v>
      </c>
      <c r="G17" s="4">
        <v>6</v>
      </c>
      <c r="H17" s="4">
        <v>36</v>
      </c>
      <c r="I17" s="4">
        <v>4</v>
      </c>
      <c r="J17" s="4">
        <v>7</v>
      </c>
      <c r="K17" s="4">
        <v>50</v>
      </c>
      <c r="L17" s="4">
        <v>55</v>
      </c>
      <c r="M17" s="4">
        <v>44</v>
      </c>
      <c r="N17" s="4">
        <v>58</v>
      </c>
      <c r="O17" s="4">
        <v>53</v>
      </c>
      <c r="P17" s="4">
        <v>54</v>
      </c>
      <c r="Q17" s="4">
        <v>0</v>
      </c>
      <c r="R17" s="4">
        <v>0</v>
      </c>
      <c r="S17" s="4">
        <v>0</v>
      </c>
      <c r="T17" s="4">
        <v>2</v>
      </c>
      <c r="U17" s="5">
        <v>0.5</v>
      </c>
      <c r="V17" s="4">
        <v>54</v>
      </c>
      <c r="W17" s="4">
        <v>21</v>
      </c>
      <c r="X17" s="4">
        <v>21</v>
      </c>
      <c r="Y17" s="4">
        <v>29</v>
      </c>
      <c r="Z17" s="4">
        <v>27</v>
      </c>
      <c r="AA17" s="4">
        <v>25</v>
      </c>
      <c r="AB17" s="4">
        <v>13</v>
      </c>
      <c r="AC17" s="4">
        <v>12</v>
      </c>
      <c r="AD17" s="5">
        <v>0</v>
      </c>
      <c r="AE17">
        <v>18</v>
      </c>
      <c r="AF17">
        <v>50</v>
      </c>
      <c r="AG17">
        <v>795.44444444444446</v>
      </c>
      <c r="AH17">
        <v>406.45507232750907</v>
      </c>
      <c r="AI17">
        <v>410.3472441818779</v>
      </c>
      <c r="AJ17">
        <v>1.094487807535548</v>
      </c>
      <c r="AK17">
        <v>0.47645739519333002</v>
      </c>
      <c r="AL17">
        <v>25.17777777777777</v>
      </c>
      <c r="AM17">
        <v>9.1111111111111101E-2</v>
      </c>
      <c r="AN17">
        <v>-0.86</v>
      </c>
      <c r="AO17">
        <v>-0.60999999999999988</v>
      </c>
      <c r="AP17">
        <v>5.3245662091476431</v>
      </c>
      <c r="AQ17">
        <v>40.389107591722023</v>
      </c>
      <c r="AR17">
        <v>31.76523592468341</v>
      </c>
      <c r="AS17">
        <v>9.4444444444444446</v>
      </c>
      <c r="AT17">
        <v>12.81143498951718</v>
      </c>
      <c r="AU17">
        <v>-10.946301290730171</v>
      </c>
      <c r="AV17">
        <v>94.333333333333329</v>
      </c>
      <c r="AW17">
        <v>8.7049068752350056</v>
      </c>
      <c r="AX17">
        <v>180.55555555555549</v>
      </c>
      <c r="AY17">
        <v>71</v>
      </c>
      <c r="AZ17">
        <v>55</v>
      </c>
      <c r="BA17">
        <v>816.66666666666663</v>
      </c>
      <c r="BB17">
        <v>857.26031786343526</v>
      </c>
      <c r="BC17">
        <v>612.76391791610797</v>
      </c>
      <c r="BD17">
        <v>1.445629342429583</v>
      </c>
      <c r="BE17">
        <v>0.5742219044985557</v>
      </c>
      <c r="BF17">
        <v>27.7</v>
      </c>
      <c r="BG17">
        <v>0.17</v>
      </c>
      <c r="BH17">
        <v>-0.92666666666666675</v>
      </c>
      <c r="BI17">
        <v>-0.33666666666666673</v>
      </c>
      <c r="BJ17">
        <v>6.5970496387804429</v>
      </c>
      <c r="BK17">
        <v>48.642438414611767</v>
      </c>
      <c r="BL17">
        <v>33.464034411934001</v>
      </c>
      <c r="BM17">
        <v>10</v>
      </c>
      <c r="BN17">
        <v>13.420563420563431</v>
      </c>
      <c r="BO17">
        <v>-11.522728264815999</v>
      </c>
      <c r="BP17">
        <v>226.66666666666671</v>
      </c>
      <c r="BQ17">
        <v>9.1975387515710079</v>
      </c>
      <c r="BR17">
        <v>402.33333333333331</v>
      </c>
      <c r="BS17">
        <v>6</v>
      </c>
      <c r="BT17">
        <v>44</v>
      </c>
      <c r="BU17">
        <v>767.27272727272725</v>
      </c>
      <c r="BV17">
        <v>540.89608551968604</v>
      </c>
      <c r="BW17">
        <v>271.28360854890491</v>
      </c>
      <c r="BX17">
        <v>2.3452895876249991</v>
      </c>
      <c r="BY17">
        <v>0.65775320995258235</v>
      </c>
      <c r="BZ17">
        <v>28.52727272727272</v>
      </c>
      <c r="CA17">
        <v>0.13181818181818181</v>
      </c>
      <c r="CB17">
        <v>-0.98818181818181816</v>
      </c>
      <c r="CC17">
        <v>-0.41363636363636358</v>
      </c>
      <c r="CD17">
        <v>5.9662430711932748</v>
      </c>
      <c r="CE17">
        <v>45.0853900115209</v>
      </c>
      <c r="CF17">
        <v>30.690741169162401</v>
      </c>
      <c r="CG17">
        <v>5.8181818181818183</v>
      </c>
      <c r="CH17">
        <v>7.5152149423305303</v>
      </c>
      <c r="CI17">
        <v>-10.425036145322281</v>
      </c>
      <c r="CJ17">
        <v>419.63636363636363</v>
      </c>
      <c r="CK17">
        <v>8.3233416318592663</v>
      </c>
      <c r="CL17">
        <v>655.81818181818187</v>
      </c>
      <c r="CM17">
        <v>764</v>
      </c>
      <c r="CN17">
        <v>434.25678681736503</v>
      </c>
      <c r="CO17">
        <v>2.0565936365976252</v>
      </c>
      <c r="CP17">
        <v>0.66054458940292005</v>
      </c>
      <c r="CQ17">
        <v>28.9</v>
      </c>
      <c r="CR17">
        <v>0.14499999999999999</v>
      </c>
      <c r="CS17">
        <v>-1.0249999999999999</v>
      </c>
      <c r="CT17">
        <v>-0.42499999999999999</v>
      </c>
      <c r="CU17">
        <v>5.3918420257702353</v>
      </c>
      <c r="CV17">
        <v>40.630866325403247</v>
      </c>
      <c r="CW17">
        <v>29.8761224218356</v>
      </c>
      <c r="CX17">
        <v>9</v>
      </c>
      <c r="CY17">
        <v>12</v>
      </c>
      <c r="CZ17">
        <v>-9.2971778001811458</v>
      </c>
      <c r="DA17">
        <v>601</v>
      </c>
      <c r="DB17">
        <v>7.5679502228573448</v>
      </c>
      <c r="DC17">
        <v>891</v>
      </c>
      <c r="DD17">
        <v>781</v>
      </c>
      <c r="DE17">
        <v>272.68175253183</v>
      </c>
      <c r="DF17">
        <v>79.0752532138562</v>
      </c>
      <c r="DG17">
        <v>3.4483829194245099</v>
      </c>
      <c r="DH17">
        <v>0.77519920876564896</v>
      </c>
      <c r="DI17">
        <v>28.9</v>
      </c>
      <c r="DJ17">
        <v>0.13</v>
      </c>
      <c r="DK17">
        <v>-0.98</v>
      </c>
      <c r="DL17">
        <v>-0.41</v>
      </c>
      <c r="DM17">
        <v>7.0448128774283099</v>
      </c>
      <c r="DN17">
        <v>41.725655645943803</v>
      </c>
      <c r="DO17">
        <v>26.264325896828499</v>
      </c>
      <c r="DP17">
        <v>5</v>
      </c>
      <c r="DQ17">
        <v>6.0975609756097597</v>
      </c>
      <c r="DR17">
        <v>-9.0813862928348801</v>
      </c>
      <c r="DS17">
        <v>642</v>
      </c>
      <c r="DT17">
        <v>7.5108236536430599</v>
      </c>
      <c r="DU17">
        <v>947</v>
      </c>
      <c r="DV17">
        <v>20</v>
      </c>
      <c r="DW17">
        <v>55.5</v>
      </c>
      <c r="DX17">
        <v>804.57142857142856</v>
      </c>
      <c r="DY17">
        <v>278.41638440555539</v>
      </c>
      <c r="DZ17">
        <v>349.21574211045521</v>
      </c>
      <c r="EA17">
        <v>0.7984410313007908</v>
      </c>
      <c r="EB17">
        <v>0.44007709111790022</v>
      </c>
      <c r="EC17">
        <v>29.042857142857141</v>
      </c>
      <c r="ED17">
        <v>0.1328571428571429</v>
      </c>
      <c r="EE17">
        <v>-0.98714285714285721</v>
      </c>
      <c r="EF17">
        <v>-0.39571428571428557</v>
      </c>
      <c r="EG17">
        <v>6.6677429943022952</v>
      </c>
      <c r="EH17">
        <v>51.748544076944647</v>
      </c>
      <c r="EI17">
        <v>32.275535813632999</v>
      </c>
      <c r="EJ17">
        <v>9</v>
      </c>
      <c r="EK17">
        <v>12.103253034759881</v>
      </c>
      <c r="EL17">
        <v>-9.137701404179202</v>
      </c>
      <c r="EM17">
        <v>726.57142857142856</v>
      </c>
      <c r="EN17">
        <v>7.4750154990749014</v>
      </c>
      <c r="EO17">
        <v>1085.1428571428571</v>
      </c>
      <c r="EP17">
        <v>7</v>
      </c>
      <c r="EQ17">
        <v>54</v>
      </c>
      <c r="ER17">
        <v>774.14285714285711</v>
      </c>
      <c r="ES17">
        <v>450.74687869729178</v>
      </c>
      <c r="ET17">
        <v>177.0182604777344</v>
      </c>
      <c r="EU17">
        <v>5.0282315394302577</v>
      </c>
      <c r="EV17">
        <v>0.75546647488688723</v>
      </c>
      <c r="EW17">
        <v>29.12857142857143</v>
      </c>
      <c r="EX17">
        <v>0.15285714285714291</v>
      </c>
      <c r="EY17">
        <v>-0.96142857142857152</v>
      </c>
      <c r="EZ17">
        <v>-0.47571428571428559</v>
      </c>
      <c r="FA17">
        <v>4.8310158328186654</v>
      </c>
      <c r="FB17">
        <v>34.759339437182227</v>
      </c>
      <c r="FC17">
        <v>28.478082782308331</v>
      </c>
      <c r="FD17">
        <v>7</v>
      </c>
      <c r="FE17">
        <v>9.1082181040304224</v>
      </c>
      <c r="FF17">
        <v>-8.6230252523256841</v>
      </c>
      <c r="FG17">
        <v>907</v>
      </c>
      <c r="FH17">
        <v>7.1644962930213252</v>
      </c>
      <c r="FI17">
        <v>1349.4285714285711</v>
      </c>
    </row>
    <row r="18" spans="1:165" ht="15">
      <c r="A18" s="4">
        <v>17</v>
      </c>
      <c r="B18" s="1" t="s">
        <v>32</v>
      </c>
      <c r="C18" s="4">
        <v>20</v>
      </c>
      <c r="D18" s="1" t="s">
        <v>1</v>
      </c>
      <c r="E18" s="4">
        <v>19</v>
      </c>
      <c r="F18" s="4">
        <v>23</v>
      </c>
      <c r="G18" s="4">
        <v>31</v>
      </c>
      <c r="H18" s="4">
        <v>4</v>
      </c>
      <c r="I18" s="4">
        <v>29</v>
      </c>
      <c r="J18" s="4">
        <v>33</v>
      </c>
      <c r="K18" s="4">
        <v>42</v>
      </c>
      <c r="L18" s="4">
        <v>46</v>
      </c>
      <c r="M18" s="4">
        <v>48</v>
      </c>
      <c r="N18" s="4">
        <v>54</v>
      </c>
      <c r="O18" s="4">
        <v>42</v>
      </c>
      <c r="P18" s="4">
        <v>38</v>
      </c>
      <c r="Q18" s="4">
        <v>1</v>
      </c>
      <c r="R18" s="4">
        <v>0</v>
      </c>
      <c r="S18" s="4">
        <v>0</v>
      </c>
      <c r="T18" s="4">
        <v>2</v>
      </c>
      <c r="U18" s="5">
        <v>0.875</v>
      </c>
      <c r="V18" s="4">
        <v>51</v>
      </c>
      <c r="W18" s="4">
        <v>32</v>
      </c>
      <c r="X18" s="4">
        <v>23</v>
      </c>
      <c r="Y18" s="4">
        <v>18</v>
      </c>
      <c r="Z18" s="4">
        <v>25</v>
      </c>
      <c r="AA18" s="4">
        <v>30</v>
      </c>
      <c r="AB18" s="4">
        <v>5</v>
      </c>
      <c r="AC18" s="4">
        <v>18</v>
      </c>
      <c r="AD18" s="5">
        <v>0.05</v>
      </c>
      <c r="AE18">
        <v>19</v>
      </c>
      <c r="AF18">
        <v>42</v>
      </c>
      <c r="AG18">
        <v>912.375</v>
      </c>
      <c r="AH18">
        <v>265.78874158363868</v>
      </c>
      <c r="AI18">
        <v>144.6730894009084</v>
      </c>
      <c r="AJ18">
        <v>1.565342276024815</v>
      </c>
      <c r="AK18">
        <v>0.5504550174851166</v>
      </c>
      <c r="AL18">
        <v>24.737500000000001</v>
      </c>
      <c r="AM18">
        <v>0.19625000000000001</v>
      </c>
      <c r="AN18">
        <v>-1.00125</v>
      </c>
      <c r="AO18">
        <v>-0.35</v>
      </c>
      <c r="AP18">
        <v>4.8488228012110852</v>
      </c>
      <c r="AQ18">
        <v>49.312391818625798</v>
      </c>
      <c r="AR18">
        <v>31.98039439988834</v>
      </c>
      <c r="AS18">
        <v>7.625</v>
      </c>
      <c r="AT18">
        <v>11.881128084505111</v>
      </c>
      <c r="AU18">
        <v>-6.5795789416350932</v>
      </c>
      <c r="AV18">
        <v>122.75</v>
      </c>
      <c r="AW18">
        <v>5.0253371511880376</v>
      </c>
      <c r="AX18">
        <v>112.125</v>
      </c>
      <c r="AY18">
        <v>23</v>
      </c>
      <c r="AZ18">
        <v>46</v>
      </c>
      <c r="BA18">
        <v>989.33333333333337</v>
      </c>
      <c r="BB18">
        <v>3092.8487851827922</v>
      </c>
      <c r="BC18">
        <v>639.59205966062359</v>
      </c>
      <c r="BD18">
        <v>8.434388239046454</v>
      </c>
      <c r="BE18">
        <v>0.85499689457645867</v>
      </c>
      <c r="BF18">
        <v>26.966666666666669</v>
      </c>
      <c r="BG18">
        <v>0.1166666666666667</v>
      </c>
      <c r="BH18">
        <v>-0.93</v>
      </c>
      <c r="BI18">
        <v>-0.53666666666666663</v>
      </c>
      <c r="BJ18">
        <v>7.8484322724408244</v>
      </c>
      <c r="BK18">
        <v>71.669279095796284</v>
      </c>
      <c r="BL18">
        <v>38.192014025744697</v>
      </c>
      <c r="BM18">
        <v>9.6666666666666661</v>
      </c>
      <c r="BN18">
        <v>14.91986396220269</v>
      </c>
      <c r="BO18">
        <v>-5.685279351664783</v>
      </c>
      <c r="BP18">
        <v>265.66666666666669</v>
      </c>
      <c r="BQ18">
        <v>3.3732979910714569</v>
      </c>
      <c r="BR18">
        <v>253.33333333333329</v>
      </c>
      <c r="BS18">
        <v>31</v>
      </c>
      <c r="BT18">
        <v>48</v>
      </c>
      <c r="BU18">
        <v>920.57142857142856</v>
      </c>
      <c r="BV18">
        <v>1423.2516522890051</v>
      </c>
      <c r="BW18">
        <v>454.57474212475688</v>
      </c>
      <c r="BX18">
        <v>4.2243173436493588</v>
      </c>
      <c r="BY18">
        <v>0.70272592255767841</v>
      </c>
      <c r="BZ18">
        <v>27.214285714285712</v>
      </c>
      <c r="CA18">
        <v>0.23428571428571429</v>
      </c>
      <c r="CB18">
        <v>-1.004285714285714</v>
      </c>
      <c r="CC18">
        <v>-0.1114285714285714</v>
      </c>
      <c r="CD18">
        <v>9.4643982425653466</v>
      </c>
      <c r="CE18">
        <v>79.663214017493857</v>
      </c>
      <c r="CF18">
        <v>43.231851378546168</v>
      </c>
      <c r="CG18">
        <v>12.71428571428571</v>
      </c>
      <c r="CH18">
        <v>19.255104854183202</v>
      </c>
      <c r="CI18">
        <v>-6.3394782334965916</v>
      </c>
      <c r="CJ18">
        <v>394.14285714285722</v>
      </c>
      <c r="CK18">
        <v>3.5476100565972439</v>
      </c>
      <c r="CL18">
        <v>375</v>
      </c>
      <c r="CM18">
        <v>937</v>
      </c>
      <c r="CN18">
        <v>1302.9118591476149</v>
      </c>
      <c r="CO18">
        <v>2.77121357954988</v>
      </c>
      <c r="CP18">
        <v>0.72147322688438043</v>
      </c>
      <c r="CQ18">
        <v>27.45</v>
      </c>
      <c r="CR18">
        <v>0.28000000000000003</v>
      </c>
      <c r="CS18">
        <v>-0.995</v>
      </c>
      <c r="CT18">
        <v>0</v>
      </c>
      <c r="CU18">
        <v>7.2042873978651443</v>
      </c>
      <c r="CV18">
        <v>59.155476888058097</v>
      </c>
      <c r="CW18">
        <v>37.149197612164798</v>
      </c>
      <c r="CX18">
        <v>8.5</v>
      </c>
      <c r="CY18">
        <v>13.67421285454075</v>
      </c>
      <c r="CZ18">
        <v>-6.9302278112192699</v>
      </c>
      <c r="DA18">
        <v>500</v>
      </c>
      <c r="DB18">
        <v>4.1710434596824797</v>
      </c>
      <c r="DC18">
        <v>481.5</v>
      </c>
      <c r="DD18">
        <v>652</v>
      </c>
      <c r="DE18">
        <v>933.80917857159795</v>
      </c>
      <c r="DF18">
        <v>133.99828498480599</v>
      </c>
      <c r="DG18">
        <v>6.9688144044342399</v>
      </c>
      <c r="DH18">
        <v>0.87451081814083298</v>
      </c>
      <c r="DI18">
        <v>27.4</v>
      </c>
      <c r="DJ18">
        <v>0.35</v>
      </c>
      <c r="DK18">
        <v>-1.01</v>
      </c>
      <c r="DL18">
        <v>-0.13</v>
      </c>
      <c r="DM18">
        <v>14.7936211746747</v>
      </c>
      <c r="DN18">
        <v>123.715488107277</v>
      </c>
      <c r="DO18">
        <v>33.267764969208699</v>
      </c>
      <c r="DP18">
        <v>5</v>
      </c>
      <c r="DQ18">
        <v>5.7471264367816097</v>
      </c>
      <c r="DR18">
        <v>-7.2499999999999698</v>
      </c>
      <c r="DS18">
        <v>554</v>
      </c>
      <c r="DT18">
        <v>4.2919811320754802</v>
      </c>
      <c r="DU18">
        <v>530</v>
      </c>
      <c r="DV18">
        <v>16.5</v>
      </c>
      <c r="DW18">
        <v>48</v>
      </c>
      <c r="DX18">
        <v>955.28571428571433</v>
      </c>
      <c r="DY18">
        <v>343.70727568252761</v>
      </c>
      <c r="DZ18">
        <v>762.73677975348323</v>
      </c>
      <c r="EA18">
        <v>0.6921428360894647</v>
      </c>
      <c r="EB18">
        <v>0.38096771430116999</v>
      </c>
      <c r="EC18">
        <v>27.842857142857142</v>
      </c>
      <c r="ED18">
        <v>0.25</v>
      </c>
      <c r="EE18">
        <v>-1</v>
      </c>
      <c r="EF18">
        <v>-0.32714285714285712</v>
      </c>
      <c r="EG18">
        <v>9.2778845149893812</v>
      </c>
      <c r="EH18">
        <v>61.147569952306327</v>
      </c>
      <c r="EI18">
        <v>44.37938849756766</v>
      </c>
      <c r="EJ18">
        <v>9.4285714285714288</v>
      </c>
      <c r="EK18">
        <v>15.267439006304009</v>
      </c>
      <c r="EL18">
        <v>-6.8643269700450977</v>
      </c>
      <c r="EM18">
        <v>651.57142857142856</v>
      </c>
      <c r="EN18">
        <v>4.2675827641226061</v>
      </c>
      <c r="EO18">
        <v>616</v>
      </c>
      <c r="EP18">
        <v>33</v>
      </c>
      <c r="EQ18">
        <v>38</v>
      </c>
      <c r="ER18">
        <v>918.42857142857144</v>
      </c>
      <c r="ES18">
        <v>1578.4434250570321</v>
      </c>
      <c r="ET18">
        <v>1706.8158884217801</v>
      </c>
      <c r="EU18">
        <v>0.97698028531056635</v>
      </c>
      <c r="EV18">
        <v>0.45336445883544679</v>
      </c>
      <c r="EW18">
        <v>27.728571428571421</v>
      </c>
      <c r="EX18">
        <v>0.22142857142857139</v>
      </c>
      <c r="EY18">
        <v>-1.04</v>
      </c>
      <c r="EZ18">
        <v>-0.1657142857142857</v>
      </c>
      <c r="FA18">
        <v>7.1457077081751423</v>
      </c>
      <c r="FB18">
        <v>71.332294976384361</v>
      </c>
      <c r="FC18">
        <v>61.494731547249891</v>
      </c>
      <c r="FD18">
        <v>25.428571428571431</v>
      </c>
      <c r="FE18">
        <v>39.624784368636817</v>
      </c>
      <c r="FF18">
        <v>-7.2311771852539346</v>
      </c>
      <c r="FG18">
        <v>791</v>
      </c>
      <c r="FH18">
        <v>4.73645041956817</v>
      </c>
      <c r="FI18">
        <v>773.85714285714289</v>
      </c>
    </row>
    <row r="19" spans="1:165" ht="15">
      <c r="A19" s="4">
        <v>18</v>
      </c>
      <c r="B19" s="1" t="s">
        <v>33</v>
      </c>
      <c r="C19" s="4">
        <v>20</v>
      </c>
      <c r="D19" s="1" t="s">
        <v>1</v>
      </c>
      <c r="E19" s="4">
        <v>3</v>
      </c>
      <c r="F19" s="4">
        <v>28</v>
      </c>
      <c r="G19" s="4">
        <v>129</v>
      </c>
      <c r="H19" s="4">
        <v>25</v>
      </c>
      <c r="I19" s="4">
        <v>3</v>
      </c>
      <c r="J19" s="4">
        <v>15</v>
      </c>
      <c r="K19" s="4">
        <v>34</v>
      </c>
      <c r="L19" s="4">
        <v>37</v>
      </c>
      <c r="M19" s="4">
        <v>34</v>
      </c>
      <c r="N19" s="4">
        <v>60</v>
      </c>
      <c r="O19" s="4">
        <v>55</v>
      </c>
      <c r="P19" s="4">
        <v>35</v>
      </c>
      <c r="Q19" s="4">
        <v>2</v>
      </c>
      <c r="R19" s="4">
        <v>0</v>
      </c>
      <c r="S19" s="4">
        <v>0</v>
      </c>
      <c r="T19" s="4">
        <v>3</v>
      </c>
      <c r="U19" s="5">
        <v>0.75</v>
      </c>
      <c r="V19" s="4">
        <v>47</v>
      </c>
      <c r="W19" s="4">
        <v>39</v>
      </c>
      <c r="X19" s="4">
        <v>20</v>
      </c>
      <c r="Y19" s="4">
        <v>22</v>
      </c>
      <c r="Z19" s="4">
        <v>22</v>
      </c>
      <c r="AA19" s="4">
        <v>41</v>
      </c>
      <c r="AB19" s="4">
        <v>10</v>
      </c>
      <c r="AC19" s="4">
        <v>13</v>
      </c>
      <c r="AD19" s="5">
        <v>0</v>
      </c>
      <c r="AE19">
        <v>3</v>
      </c>
      <c r="AF19">
        <v>34</v>
      </c>
      <c r="AG19">
        <v>695.71428571428567</v>
      </c>
      <c r="AH19">
        <v>256.44033513767653</v>
      </c>
      <c r="AI19">
        <v>200.5372046530004</v>
      </c>
      <c r="AJ19">
        <v>1.299624152416178</v>
      </c>
      <c r="AK19">
        <v>0.50565632396232252</v>
      </c>
      <c r="AL19">
        <v>24.914285714285711</v>
      </c>
      <c r="AM19">
        <v>-8.2857142857142865E-2</v>
      </c>
      <c r="AN19">
        <v>-1.04</v>
      </c>
      <c r="AO19">
        <v>4.2857142857142858E-2</v>
      </c>
      <c r="AP19">
        <v>4.0005445423035768</v>
      </c>
      <c r="AQ19">
        <v>26.694998071733369</v>
      </c>
      <c r="AR19">
        <v>18.922046146194141</v>
      </c>
      <c r="AS19">
        <v>0.7142857142857143</v>
      </c>
      <c r="AT19">
        <v>0.83504887898934577</v>
      </c>
      <c r="AU19">
        <v>-8.7685145896616934</v>
      </c>
      <c r="AV19">
        <v>130.14285714285711</v>
      </c>
      <c r="AW19">
        <v>7.313733745677963</v>
      </c>
      <c r="AX19">
        <v>187.42857142857139</v>
      </c>
      <c r="AY19">
        <v>28</v>
      </c>
      <c r="AZ19">
        <v>37</v>
      </c>
      <c r="BA19">
        <v>686.66666666666663</v>
      </c>
      <c r="BB19">
        <v>495.26310115674193</v>
      </c>
      <c r="BC19">
        <v>165.14009576840749</v>
      </c>
      <c r="BD19">
        <v>2.9163010140436652</v>
      </c>
      <c r="BE19">
        <v>0.65659462274437497</v>
      </c>
      <c r="BF19">
        <v>26.5</v>
      </c>
      <c r="BG19">
        <v>-0.12666666666666671</v>
      </c>
      <c r="BH19">
        <v>-1.05</v>
      </c>
      <c r="BI19">
        <v>0.1033333333333333</v>
      </c>
      <c r="BJ19">
        <v>6.082911026040283</v>
      </c>
      <c r="BK19">
        <v>41.823385840426774</v>
      </c>
      <c r="BL19">
        <v>22.68461894644863</v>
      </c>
      <c r="BM19">
        <v>1.666666666666667</v>
      </c>
      <c r="BN19">
        <v>2.0202020202020199</v>
      </c>
      <c r="BO19">
        <v>-9.4760495541082701</v>
      </c>
      <c r="BP19">
        <v>278.66666666666669</v>
      </c>
      <c r="BQ19">
        <v>7.5099712467701734</v>
      </c>
      <c r="BR19">
        <v>426.66666666666669</v>
      </c>
      <c r="BS19">
        <v>129</v>
      </c>
      <c r="BT19">
        <v>34</v>
      </c>
      <c r="BU19">
        <v>678.4545454545455</v>
      </c>
      <c r="BV19">
        <v>842.22894597449169</v>
      </c>
      <c r="BW19">
        <v>799.58157649380655</v>
      </c>
      <c r="BX19">
        <v>1.728857486628854</v>
      </c>
      <c r="BY19">
        <v>0.54256875421132111</v>
      </c>
      <c r="BZ19">
        <v>27.3</v>
      </c>
      <c r="CA19">
        <v>6.9090909090909092E-2</v>
      </c>
      <c r="CB19">
        <v>-1.0536363636363639</v>
      </c>
      <c r="CC19">
        <v>9.9999999999999992E-2</v>
      </c>
      <c r="CD19">
        <v>7.2935029212764446</v>
      </c>
      <c r="CE19">
        <v>46.517111228981904</v>
      </c>
      <c r="CF19">
        <v>46.22078984347921</v>
      </c>
      <c r="CG19">
        <v>6.6363636363636367</v>
      </c>
      <c r="CH19">
        <v>8.9855857561130268</v>
      </c>
      <c r="CI19">
        <v>-8.2750897237954995</v>
      </c>
      <c r="CJ19">
        <v>473.81818181818181</v>
      </c>
      <c r="CK19">
        <v>6.7644876305962152</v>
      </c>
      <c r="CL19">
        <v>679.63636363636363</v>
      </c>
      <c r="CM19">
        <v>706.5</v>
      </c>
      <c r="CN19">
        <v>544.00109845204406</v>
      </c>
      <c r="CO19">
        <v>1.8511008781447</v>
      </c>
      <c r="CP19">
        <v>0.64514615236084349</v>
      </c>
      <c r="CQ19">
        <v>28</v>
      </c>
      <c r="CR19">
        <v>0.125</v>
      </c>
      <c r="CS19">
        <v>-1.165</v>
      </c>
      <c r="CT19">
        <v>0.23499999999999999</v>
      </c>
      <c r="CU19">
        <v>4.9127958655686452</v>
      </c>
      <c r="CV19">
        <v>34.372492083803053</v>
      </c>
      <c r="CW19">
        <v>33.5069123943778</v>
      </c>
      <c r="CX19">
        <v>5.5</v>
      </c>
      <c r="CY19">
        <v>6.875</v>
      </c>
      <c r="CZ19">
        <v>-7.9744293161973303</v>
      </c>
      <c r="DA19">
        <v>672.5</v>
      </c>
      <c r="DB19">
        <v>6.6851878016917654</v>
      </c>
      <c r="DC19">
        <v>929.5</v>
      </c>
      <c r="DD19">
        <v>712</v>
      </c>
      <c r="DE19">
        <v>64.966633043686997</v>
      </c>
      <c r="DF19">
        <v>123.741718759786</v>
      </c>
      <c r="DG19">
        <v>0.525018027022914</v>
      </c>
      <c r="DH19">
        <v>0.34427004646485099</v>
      </c>
      <c r="DI19">
        <v>28.1</v>
      </c>
      <c r="DJ19">
        <v>-0.03</v>
      </c>
      <c r="DK19">
        <v>-1.04</v>
      </c>
      <c r="DL19">
        <v>0.13</v>
      </c>
      <c r="DM19">
        <v>5.7781988408677796</v>
      </c>
      <c r="DN19">
        <v>20.544073645158999</v>
      </c>
      <c r="DO19">
        <v>17.1745243227953</v>
      </c>
      <c r="DP19">
        <v>0</v>
      </c>
      <c r="DQ19">
        <v>0</v>
      </c>
      <c r="DR19">
        <v>-7.9559834938101499</v>
      </c>
      <c r="DS19">
        <v>727</v>
      </c>
      <c r="DT19">
        <v>6.6555611222444497</v>
      </c>
      <c r="DU19">
        <v>998</v>
      </c>
      <c r="DV19">
        <v>14</v>
      </c>
      <c r="DW19">
        <v>57.5</v>
      </c>
      <c r="DX19">
        <v>711.5</v>
      </c>
      <c r="DY19">
        <v>445.39043476618008</v>
      </c>
      <c r="DZ19">
        <v>671.31964096020818</v>
      </c>
      <c r="EA19">
        <v>1.076516994679076</v>
      </c>
      <c r="EB19">
        <v>0.4940848187037965</v>
      </c>
      <c r="EC19">
        <v>28.225000000000001</v>
      </c>
      <c r="ED19">
        <v>1.8749999999999999E-2</v>
      </c>
      <c r="EE19">
        <v>-1.0325</v>
      </c>
      <c r="EF19">
        <v>0.16125</v>
      </c>
      <c r="EG19">
        <v>6.2318513472985337</v>
      </c>
      <c r="EH19">
        <v>41.112834839085117</v>
      </c>
      <c r="EI19">
        <v>31.186877762067841</v>
      </c>
      <c r="EJ19">
        <v>3.5</v>
      </c>
      <c r="EK19">
        <v>4.3275204262359903</v>
      </c>
      <c r="EL19">
        <v>-7.7114575669863834</v>
      </c>
      <c r="EM19">
        <v>861</v>
      </c>
      <c r="EN19">
        <v>6.7011252660802079</v>
      </c>
      <c r="EO19">
        <v>1169.375</v>
      </c>
      <c r="EP19">
        <v>15</v>
      </c>
      <c r="EQ19">
        <v>35</v>
      </c>
      <c r="ER19">
        <v>769.71428571428567</v>
      </c>
      <c r="ES19">
        <v>1205.2083402128831</v>
      </c>
      <c r="ET19">
        <v>464.87228185485429</v>
      </c>
      <c r="EU19">
        <v>2.914410685329317</v>
      </c>
      <c r="EV19">
        <v>0.69512562618363705</v>
      </c>
      <c r="EW19">
        <v>28.514285714285709</v>
      </c>
      <c r="EX19">
        <v>4.8571428571428557E-2</v>
      </c>
      <c r="EY19">
        <v>-1.008571428571428</v>
      </c>
      <c r="EZ19">
        <v>0.25</v>
      </c>
      <c r="FA19">
        <v>8.8016706457589837</v>
      </c>
      <c r="FB19">
        <v>62.118708990874403</v>
      </c>
      <c r="FC19">
        <v>44.473147548267967</v>
      </c>
      <c r="FD19">
        <v>5.2857142857142856</v>
      </c>
      <c r="FE19">
        <v>7.2711816516959056</v>
      </c>
      <c r="FF19">
        <v>-7.9950827734656764</v>
      </c>
      <c r="FG19">
        <v>1078.714285714286</v>
      </c>
      <c r="FH19">
        <v>7.0739099440634394</v>
      </c>
      <c r="FI19">
        <v>1457.5714285714289</v>
      </c>
    </row>
    <row r="20" spans="1:165" ht="15">
      <c r="A20" s="4">
        <v>19</v>
      </c>
      <c r="B20" s="1" t="s">
        <v>33</v>
      </c>
      <c r="C20" s="4">
        <v>21</v>
      </c>
      <c r="D20" s="1" t="s">
        <v>0</v>
      </c>
      <c r="E20" s="4">
        <v>57</v>
      </c>
      <c r="F20" s="4">
        <v>8</v>
      </c>
      <c r="G20" s="4">
        <v>3</v>
      </c>
      <c r="H20" s="4">
        <v>10</v>
      </c>
      <c r="I20" s="4">
        <v>3</v>
      </c>
      <c r="J20" s="4">
        <v>4</v>
      </c>
      <c r="K20" s="4">
        <v>25</v>
      </c>
      <c r="L20" s="4">
        <v>23</v>
      </c>
      <c r="M20" s="4">
        <v>23</v>
      </c>
      <c r="N20" s="4">
        <v>32</v>
      </c>
      <c r="O20" s="4">
        <v>26</v>
      </c>
      <c r="P20" s="4">
        <v>21</v>
      </c>
      <c r="Q20" s="4">
        <v>1</v>
      </c>
      <c r="R20" s="4">
        <v>0</v>
      </c>
      <c r="S20" s="4">
        <v>0</v>
      </c>
      <c r="T20" s="4">
        <v>2</v>
      </c>
      <c r="U20" s="5">
        <v>0.5</v>
      </c>
      <c r="V20" s="4">
        <v>53</v>
      </c>
      <c r="W20" s="4">
        <v>45</v>
      </c>
      <c r="X20" s="4">
        <v>12</v>
      </c>
      <c r="Y20" s="4">
        <v>32</v>
      </c>
      <c r="Z20" s="4">
        <v>30</v>
      </c>
      <c r="AA20" s="4">
        <v>36</v>
      </c>
      <c r="AB20" s="4">
        <v>11</v>
      </c>
      <c r="AC20" s="4">
        <v>8</v>
      </c>
      <c r="AD20" s="5">
        <v>0</v>
      </c>
      <c r="AE20">
        <v>57</v>
      </c>
      <c r="AF20">
        <v>25</v>
      </c>
      <c r="AG20">
        <v>788</v>
      </c>
      <c r="AH20">
        <v>615.70407206933135</v>
      </c>
      <c r="AI20">
        <v>863.66749757051798</v>
      </c>
      <c r="AJ20">
        <v>1.073190900652673</v>
      </c>
      <c r="AK20">
        <v>0.45718761855084239</v>
      </c>
      <c r="AL20">
        <v>25.225000000000001</v>
      </c>
      <c r="AM20">
        <v>-0.1</v>
      </c>
      <c r="AN20">
        <v>-1.04</v>
      </c>
      <c r="AO20">
        <v>7.4999999999999997E-2</v>
      </c>
      <c r="AP20">
        <v>6.903176456007559</v>
      </c>
      <c r="AQ20">
        <v>53.796967101231573</v>
      </c>
      <c r="AR20">
        <v>46.672139976234369</v>
      </c>
      <c r="AS20">
        <v>23.375</v>
      </c>
      <c r="AT20">
        <v>30.895625411919799</v>
      </c>
      <c r="AU20">
        <v>-12.314093191690921</v>
      </c>
      <c r="AV20">
        <v>54.75</v>
      </c>
      <c r="AW20">
        <v>6.4565718245360983</v>
      </c>
      <c r="AX20">
        <v>118.5</v>
      </c>
      <c r="AY20">
        <v>8</v>
      </c>
      <c r="AZ20">
        <v>23</v>
      </c>
      <c r="BA20">
        <v>829</v>
      </c>
      <c r="BB20">
        <v>1038.0248044664229</v>
      </c>
      <c r="BC20">
        <v>473.31809156113769</v>
      </c>
      <c r="BD20">
        <v>2.16405436883174</v>
      </c>
      <c r="BE20">
        <v>0.68051230706738008</v>
      </c>
      <c r="BF20">
        <v>27.5</v>
      </c>
      <c r="BG20">
        <v>-0.05</v>
      </c>
      <c r="BH20">
        <v>-1.05</v>
      </c>
      <c r="BI20">
        <v>0.2233333333333333</v>
      </c>
      <c r="BJ20">
        <v>13.04031188498889</v>
      </c>
      <c r="BK20">
        <v>75.754201031896244</v>
      </c>
      <c r="BL20">
        <v>38.018808167599097</v>
      </c>
      <c r="BM20">
        <v>15.33333333333333</v>
      </c>
      <c r="BN20">
        <v>19.601099267155231</v>
      </c>
      <c r="BO20">
        <v>-10.1608775442109</v>
      </c>
      <c r="BP20">
        <v>162.33333333333329</v>
      </c>
      <c r="BQ20">
        <v>6.7805840934445669</v>
      </c>
      <c r="BR20">
        <v>303.66666666666669</v>
      </c>
      <c r="BS20">
        <v>3</v>
      </c>
      <c r="BT20">
        <v>23</v>
      </c>
      <c r="BU20">
        <v>730.28571428571433</v>
      </c>
      <c r="BV20">
        <v>1092.925819198917</v>
      </c>
      <c r="BW20">
        <v>622.30289157401182</v>
      </c>
      <c r="BX20">
        <v>2.155691965402851</v>
      </c>
      <c r="BY20">
        <v>0.62261432225938518</v>
      </c>
      <c r="BZ20">
        <v>28.24285714285714</v>
      </c>
      <c r="CA20">
        <v>6.2857142857142861E-2</v>
      </c>
      <c r="CB20">
        <v>-0.97285714285714298</v>
      </c>
      <c r="CC20">
        <v>0.28428571428571431</v>
      </c>
      <c r="CD20">
        <v>8.836321120699397</v>
      </c>
      <c r="CE20">
        <v>54.361008112624177</v>
      </c>
      <c r="CF20">
        <v>38.758066216810427</v>
      </c>
      <c r="CG20">
        <v>12.71428571428571</v>
      </c>
      <c r="CH20">
        <v>15.66515857039132</v>
      </c>
      <c r="CI20">
        <v>-9.0474746900666592</v>
      </c>
      <c r="CJ20">
        <v>274.57142857142861</v>
      </c>
      <c r="CK20">
        <v>6.2491015340576954</v>
      </c>
      <c r="CL20">
        <v>471.57142857142861</v>
      </c>
      <c r="CM20">
        <v>711</v>
      </c>
      <c r="CN20">
        <v>2328.53923335421</v>
      </c>
      <c r="CO20">
        <v>7.9086791885628198</v>
      </c>
      <c r="CP20">
        <v>0.88774991456827601</v>
      </c>
      <c r="CQ20">
        <v>28.6</v>
      </c>
      <c r="CR20">
        <v>0.13</v>
      </c>
      <c r="CS20">
        <v>-0.98</v>
      </c>
      <c r="CT20">
        <v>0.41</v>
      </c>
      <c r="CU20">
        <v>8.7589758591854796</v>
      </c>
      <c r="CV20">
        <v>65.039769202217897</v>
      </c>
      <c r="CW20">
        <v>38.833446735589298</v>
      </c>
      <c r="CX20">
        <v>7</v>
      </c>
      <c r="CY20">
        <v>8.4337349397590398</v>
      </c>
      <c r="CZ20">
        <v>-8.8126702997275306</v>
      </c>
      <c r="DA20">
        <v>367</v>
      </c>
      <c r="DB20">
        <v>6.5404530744336897</v>
      </c>
      <c r="DC20">
        <v>618</v>
      </c>
      <c r="DD20">
        <v>619</v>
      </c>
      <c r="DE20">
        <v>388.54644347399</v>
      </c>
      <c r="DF20">
        <v>109.601906845694</v>
      </c>
      <c r="DG20">
        <v>3.5450701055869098</v>
      </c>
      <c r="DH20">
        <v>0.77998139153656298</v>
      </c>
      <c r="DI20">
        <v>28.8</v>
      </c>
      <c r="DJ20">
        <v>0.16</v>
      </c>
      <c r="DK20">
        <v>-0.98</v>
      </c>
      <c r="DL20">
        <v>0.38</v>
      </c>
      <c r="DM20">
        <v>8.1427534312985603</v>
      </c>
      <c r="DN20">
        <v>49.3091471601197</v>
      </c>
      <c r="DO20">
        <v>23.941547034780498</v>
      </c>
      <c r="DP20">
        <v>4</v>
      </c>
      <c r="DQ20">
        <v>4.5977011494252897</v>
      </c>
      <c r="DR20">
        <v>-8.8512658227847698</v>
      </c>
      <c r="DS20">
        <v>395</v>
      </c>
      <c r="DT20">
        <v>6.4216641679160498</v>
      </c>
      <c r="DU20">
        <v>667</v>
      </c>
      <c r="DV20">
        <v>6.5</v>
      </c>
      <c r="DW20">
        <v>29</v>
      </c>
      <c r="DX20">
        <v>746</v>
      </c>
      <c r="DY20">
        <v>2171.8896417011911</v>
      </c>
      <c r="DZ20">
        <v>917.50851788465934</v>
      </c>
      <c r="EA20">
        <v>4.0797945817985353</v>
      </c>
      <c r="EB20">
        <v>0.70133811413580638</v>
      </c>
      <c r="EC20">
        <v>29.012499999999999</v>
      </c>
      <c r="ED20">
        <v>0.20499999999999999</v>
      </c>
      <c r="EE20">
        <v>-0.90375000000000005</v>
      </c>
      <c r="EF20">
        <v>0.48625000000000002</v>
      </c>
      <c r="EG20">
        <v>9.1736006262640934</v>
      </c>
      <c r="EH20">
        <v>66.093677718853542</v>
      </c>
      <c r="EI20">
        <v>57.051036701654141</v>
      </c>
      <c r="EJ20">
        <v>11.875</v>
      </c>
      <c r="EK20">
        <v>16.69987607133589</v>
      </c>
      <c r="EL20">
        <v>-8.4872552762365281</v>
      </c>
      <c r="EM20">
        <v>491</v>
      </c>
      <c r="EN20">
        <v>6.6456092533865423</v>
      </c>
      <c r="EO20">
        <v>798.625</v>
      </c>
      <c r="EP20">
        <v>4</v>
      </c>
      <c r="EQ20">
        <v>21</v>
      </c>
      <c r="ER20">
        <v>725.71428571428567</v>
      </c>
      <c r="ES20">
        <v>644.75363933596043</v>
      </c>
      <c r="ET20">
        <v>530.70581110175146</v>
      </c>
      <c r="EU20">
        <v>1.7629809073479981</v>
      </c>
      <c r="EV20">
        <v>0.51563004772182386</v>
      </c>
      <c r="EW20">
        <v>29.428571428571431</v>
      </c>
      <c r="EX20">
        <v>0.2028571428571429</v>
      </c>
      <c r="EY20">
        <v>-0.90714285714285725</v>
      </c>
      <c r="EZ20">
        <v>0.50857142857142856</v>
      </c>
      <c r="FA20">
        <v>7.2188104415194969</v>
      </c>
      <c r="FB20">
        <v>50.467550568742581</v>
      </c>
      <c r="FC20">
        <v>34.424286425762197</v>
      </c>
      <c r="FD20">
        <v>11.71428571428571</v>
      </c>
      <c r="FE20">
        <v>14.756086529357701</v>
      </c>
      <c r="FF20">
        <v>-8.6968374886719584</v>
      </c>
      <c r="FG20">
        <v>660.42857142857144</v>
      </c>
      <c r="FH20">
        <v>6.7737996626091839</v>
      </c>
      <c r="FI20">
        <v>1091.714285714286</v>
      </c>
    </row>
    <row r="21" spans="1:165" ht="15">
      <c r="A21" s="4">
        <v>20</v>
      </c>
      <c r="B21" s="1" t="s">
        <v>33</v>
      </c>
      <c r="C21" s="4">
        <v>21</v>
      </c>
      <c r="D21" s="1" t="s">
        <v>0</v>
      </c>
      <c r="E21" s="4">
        <v>10</v>
      </c>
      <c r="F21" s="4">
        <v>3</v>
      </c>
      <c r="G21" s="4">
        <v>11</v>
      </c>
      <c r="H21" s="4">
        <v>10</v>
      </c>
      <c r="I21" s="4">
        <v>15</v>
      </c>
      <c r="J21" s="4">
        <v>18</v>
      </c>
      <c r="K21" s="4">
        <v>38</v>
      </c>
      <c r="L21" s="4">
        <v>43</v>
      </c>
      <c r="M21" s="4">
        <v>35</v>
      </c>
      <c r="N21" s="4">
        <v>43</v>
      </c>
      <c r="O21" s="4">
        <v>39</v>
      </c>
      <c r="P21" s="4">
        <v>33</v>
      </c>
      <c r="Q21" s="4">
        <v>2</v>
      </c>
      <c r="R21" s="4">
        <v>0</v>
      </c>
      <c r="S21" s="4">
        <v>0</v>
      </c>
      <c r="T21" s="4">
        <v>2</v>
      </c>
      <c r="U21" s="5">
        <v>0.625</v>
      </c>
      <c r="V21" s="4">
        <v>46</v>
      </c>
      <c r="W21" s="4">
        <v>33</v>
      </c>
      <c r="X21" s="4">
        <v>19</v>
      </c>
      <c r="Y21" s="4">
        <v>23</v>
      </c>
      <c r="Z21" s="4">
        <v>22</v>
      </c>
      <c r="AA21" s="4">
        <v>33</v>
      </c>
      <c r="AB21" s="4">
        <v>8</v>
      </c>
      <c r="AC21" s="4">
        <v>11</v>
      </c>
      <c r="AD21" s="5">
        <v>0.05</v>
      </c>
      <c r="AE21">
        <v>10</v>
      </c>
      <c r="AF21">
        <v>38</v>
      </c>
      <c r="AG21">
        <v>937.28571428571433</v>
      </c>
      <c r="AH21">
        <v>692.23313810502373</v>
      </c>
      <c r="AI21">
        <v>538.49729212374359</v>
      </c>
      <c r="AJ21">
        <v>1.3949063741564189</v>
      </c>
      <c r="AK21">
        <v>0.4762564229948546</v>
      </c>
      <c r="AL21">
        <v>25.614285714285721</v>
      </c>
      <c r="AM21">
        <v>-0.18571428571428569</v>
      </c>
      <c r="AN21">
        <v>-1.035714285714286</v>
      </c>
      <c r="AO21">
        <v>0.1228571428571429</v>
      </c>
      <c r="AP21">
        <v>5.108758758668543</v>
      </c>
      <c r="AQ21">
        <v>45.76012883688901</v>
      </c>
      <c r="AR21">
        <v>40.000897823078432</v>
      </c>
      <c r="AS21">
        <v>16.714285714285719</v>
      </c>
      <c r="AT21">
        <v>26.401814391445718</v>
      </c>
      <c r="AU21">
        <v>-11.190155594893129</v>
      </c>
      <c r="AV21">
        <v>62.714285714285722</v>
      </c>
      <c r="AW21">
        <v>8.8960278677054241</v>
      </c>
      <c r="AX21">
        <v>111.28571428571431</v>
      </c>
      <c r="AY21">
        <v>3</v>
      </c>
      <c r="AZ21">
        <v>43</v>
      </c>
      <c r="BA21">
        <v>944</v>
      </c>
      <c r="BB21">
        <v>946.07938542208444</v>
      </c>
      <c r="BC21">
        <v>290.74007179932153</v>
      </c>
      <c r="BD21">
        <v>3.6164914847202949</v>
      </c>
      <c r="BE21">
        <v>0.73300187826213947</v>
      </c>
      <c r="BF21">
        <v>27.3</v>
      </c>
      <c r="BG21">
        <v>-0.22</v>
      </c>
      <c r="BH21">
        <v>-1.07</v>
      </c>
      <c r="BI21">
        <v>0.06</v>
      </c>
      <c r="BJ21">
        <v>5.7065024786698446</v>
      </c>
      <c r="BK21">
        <v>52.767596354820853</v>
      </c>
      <c r="BL21">
        <v>34.308205484318947</v>
      </c>
      <c r="BM21">
        <v>11</v>
      </c>
      <c r="BN21">
        <v>16.530981456354599</v>
      </c>
      <c r="BO21">
        <v>-11.487763554216849</v>
      </c>
      <c r="BP21">
        <v>151</v>
      </c>
      <c r="BQ21">
        <v>9.0728013057900796</v>
      </c>
      <c r="BR21">
        <v>239</v>
      </c>
      <c r="BS21">
        <v>11</v>
      </c>
      <c r="BT21">
        <v>35</v>
      </c>
      <c r="BU21">
        <v>893.125</v>
      </c>
      <c r="BV21">
        <v>1109.7449296933751</v>
      </c>
      <c r="BW21">
        <v>238.36113391357421</v>
      </c>
      <c r="BX21">
        <v>5.1593359902796552</v>
      </c>
      <c r="BY21">
        <v>0.74671672278195955</v>
      </c>
      <c r="BZ21">
        <v>27.875</v>
      </c>
      <c r="CA21">
        <v>-0.13625000000000001</v>
      </c>
      <c r="CB21">
        <v>-1.06375</v>
      </c>
      <c r="CC21">
        <v>0.125</v>
      </c>
      <c r="CD21">
        <v>7.3594922804412217</v>
      </c>
      <c r="CE21">
        <v>51.672440929909698</v>
      </c>
      <c r="CF21">
        <v>32.880557928757923</v>
      </c>
      <c r="CG21">
        <v>9.375</v>
      </c>
      <c r="CH21">
        <v>13.90282822627174</v>
      </c>
      <c r="CI21">
        <v>-10.30846609625916</v>
      </c>
      <c r="CJ21">
        <v>278.5</v>
      </c>
      <c r="CK21">
        <v>8.7021062372190343</v>
      </c>
      <c r="CL21">
        <v>382.625</v>
      </c>
      <c r="CM21">
        <v>898</v>
      </c>
      <c r="CN21">
        <v>1431.93607093995</v>
      </c>
      <c r="CO21">
        <v>4.3720637772217001</v>
      </c>
      <c r="CP21">
        <v>0.81385180044955197</v>
      </c>
      <c r="CQ21">
        <v>28.2</v>
      </c>
      <c r="CR21">
        <v>-0.25</v>
      </c>
      <c r="CS21">
        <v>-1.07</v>
      </c>
      <c r="CT21">
        <v>0.25</v>
      </c>
      <c r="CU21">
        <v>5.9642623097552097</v>
      </c>
      <c r="CV21">
        <v>53.003221404351997</v>
      </c>
      <c r="CW21">
        <v>35.3848774512334</v>
      </c>
      <c r="CX21">
        <v>13</v>
      </c>
      <c r="CY21">
        <v>19.117647058823501</v>
      </c>
      <c r="CZ21">
        <v>-9.8080357142857206</v>
      </c>
      <c r="DA21">
        <v>392</v>
      </c>
      <c r="DB21">
        <v>8.4064356435643202</v>
      </c>
      <c r="DC21">
        <v>505</v>
      </c>
      <c r="DD21">
        <v>872</v>
      </c>
      <c r="DE21">
        <v>591.52587954296303</v>
      </c>
      <c r="DF21">
        <v>210.44337718276699</v>
      </c>
      <c r="DG21">
        <v>2.8108552878299</v>
      </c>
      <c r="DH21">
        <v>0.73759171512139698</v>
      </c>
      <c r="DI21">
        <v>28.2</v>
      </c>
      <c r="DJ21">
        <v>-0.13</v>
      </c>
      <c r="DK21">
        <v>-1.07</v>
      </c>
      <c r="DL21">
        <v>0.25</v>
      </c>
      <c r="DM21">
        <v>5.32597953584804</v>
      </c>
      <c r="DN21">
        <v>45.320929315209398</v>
      </c>
      <c r="DO21">
        <v>54.800464497036103</v>
      </c>
      <c r="DP21">
        <v>9</v>
      </c>
      <c r="DQ21">
        <v>13.4328358208955</v>
      </c>
      <c r="DR21">
        <v>-9.4202637889687804</v>
      </c>
      <c r="DS21">
        <v>417</v>
      </c>
      <c r="DT21">
        <v>8.1904315196998407</v>
      </c>
      <c r="DU21">
        <v>533</v>
      </c>
      <c r="DV21">
        <v>12.5</v>
      </c>
      <c r="DW21">
        <v>41</v>
      </c>
      <c r="DX21">
        <v>879.42857142857144</v>
      </c>
      <c r="DY21">
        <v>525.26142262425935</v>
      </c>
      <c r="DZ21">
        <v>276.24097353290591</v>
      </c>
      <c r="EA21">
        <v>2.0982510372815328</v>
      </c>
      <c r="EB21">
        <v>0.60064573388925868</v>
      </c>
      <c r="EC21">
        <v>28.342857142857149</v>
      </c>
      <c r="ED21">
        <v>-0.11857142857142861</v>
      </c>
      <c r="EE21">
        <v>-1.044285714285714</v>
      </c>
      <c r="EF21">
        <v>0.17142857142857151</v>
      </c>
      <c r="EG21">
        <v>5.1971853093776934</v>
      </c>
      <c r="EH21">
        <v>42.577286640574421</v>
      </c>
      <c r="EI21">
        <v>30.780293113016398</v>
      </c>
      <c r="EJ21">
        <v>7.7142857142857144</v>
      </c>
      <c r="EK21">
        <v>11.537299355659879</v>
      </c>
      <c r="EL21">
        <v>-9.2789971920575134</v>
      </c>
      <c r="EM21">
        <v>512.85714285714289</v>
      </c>
      <c r="EN21">
        <v>8.1070738299992833</v>
      </c>
      <c r="EO21">
        <v>652.14285714285711</v>
      </c>
      <c r="EP21">
        <v>18</v>
      </c>
      <c r="EQ21">
        <v>33</v>
      </c>
      <c r="ER21">
        <v>752.14285714285711</v>
      </c>
      <c r="ES21">
        <v>1142.581106690438</v>
      </c>
      <c r="ET21">
        <v>409.84262734925318</v>
      </c>
      <c r="EU21">
        <v>2.5819514221062039</v>
      </c>
      <c r="EV21">
        <v>0.64289560528384526</v>
      </c>
      <c r="EW21">
        <v>28.55714285714286</v>
      </c>
      <c r="EX21">
        <v>-0.18857142857142861</v>
      </c>
      <c r="EY21">
        <v>-1.044285714285714</v>
      </c>
      <c r="EZ21">
        <v>0.1542857142857143</v>
      </c>
      <c r="FA21">
        <v>7.6466384554912521</v>
      </c>
      <c r="FB21">
        <v>59.53229017434019</v>
      </c>
      <c r="FC21">
        <v>40.332398955760837</v>
      </c>
      <c r="FD21">
        <v>5.8571428571428568</v>
      </c>
      <c r="FE21">
        <v>10.026070220617029</v>
      </c>
      <c r="FF21">
        <v>-8.9159089410053536</v>
      </c>
      <c r="FG21">
        <v>716</v>
      </c>
      <c r="FH21">
        <v>7.8570369236061186</v>
      </c>
      <c r="FI21">
        <v>848.28571428571433</v>
      </c>
    </row>
    <row r="22" spans="1:165" ht="15">
      <c r="A22" s="4">
        <v>21</v>
      </c>
      <c r="B22" s="1" t="s">
        <v>33</v>
      </c>
      <c r="C22" s="4">
        <v>22</v>
      </c>
      <c r="D22" s="1" t="s">
        <v>1</v>
      </c>
      <c r="E22" s="4">
        <v>3</v>
      </c>
      <c r="F22" s="4">
        <v>3</v>
      </c>
      <c r="G22" s="4">
        <v>3</v>
      </c>
      <c r="H22" s="4">
        <v>3</v>
      </c>
      <c r="I22" s="4">
        <v>3</v>
      </c>
      <c r="J22" s="4">
        <v>3</v>
      </c>
      <c r="K22" s="4">
        <v>42</v>
      </c>
      <c r="L22" s="4">
        <v>42</v>
      </c>
      <c r="M22" s="4">
        <v>45</v>
      </c>
      <c r="N22" s="4">
        <v>55</v>
      </c>
      <c r="O22" s="4">
        <v>44</v>
      </c>
      <c r="P22" s="4">
        <v>40</v>
      </c>
      <c r="Q22" s="4">
        <v>1</v>
      </c>
      <c r="R22" s="4">
        <v>0</v>
      </c>
      <c r="S22" s="4">
        <v>0</v>
      </c>
      <c r="T22" s="4">
        <v>1</v>
      </c>
      <c r="U22" s="5">
        <v>0.625</v>
      </c>
      <c r="V22" s="4">
        <v>50</v>
      </c>
      <c r="W22" s="4">
        <v>33</v>
      </c>
      <c r="X22" s="4">
        <v>23</v>
      </c>
      <c r="Y22" s="4">
        <v>24</v>
      </c>
      <c r="Z22" s="4">
        <v>28</v>
      </c>
      <c r="AA22" s="4">
        <v>28</v>
      </c>
      <c r="AB22" s="4">
        <v>11</v>
      </c>
      <c r="AC22" s="4">
        <v>11</v>
      </c>
      <c r="AD22" s="5">
        <v>0</v>
      </c>
      <c r="AG22">
        <v>715.4666666666667</v>
      </c>
      <c r="AH22">
        <v>22761.117323648541</v>
      </c>
      <c r="AI22">
        <v>2878.5673925097431</v>
      </c>
      <c r="AJ22">
        <v>126.0194151668089</v>
      </c>
      <c r="AK22">
        <v>0.63750015066601207</v>
      </c>
      <c r="AL22">
        <v>24.41333333333333</v>
      </c>
      <c r="AM22">
        <v>0.13600000000000001</v>
      </c>
      <c r="AN22">
        <v>-1.005333333333333</v>
      </c>
      <c r="AO22">
        <v>-1.3333333333333331E-2</v>
      </c>
      <c r="AP22">
        <v>8.1746642964082401</v>
      </c>
      <c r="AQ22">
        <v>62.409751286906008</v>
      </c>
      <c r="AR22">
        <v>74.800172767870919</v>
      </c>
      <c r="AS22">
        <v>8.1333333333333329</v>
      </c>
      <c r="AT22">
        <v>30.72074860504075</v>
      </c>
      <c r="AU22">
        <v>-8.3616451203348756</v>
      </c>
      <c r="AV22">
        <v>36.4</v>
      </c>
      <c r="AW22">
        <v>2.421366322852565</v>
      </c>
      <c r="AX22">
        <v>78.400000000000006</v>
      </c>
      <c r="AY22">
        <v>3</v>
      </c>
      <c r="AZ22">
        <v>42</v>
      </c>
      <c r="BA22">
        <v>772.5</v>
      </c>
      <c r="BB22">
        <v>292.25556976952748</v>
      </c>
      <c r="BC22">
        <v>591.80383245283451</v>
      </c>
      <c r="BD22">
        <v>0.79515740791590506</v>
      </c>
      <c r="BE22">
        <v>0.378661626548774</v>
      </c>
      <c r="BF22">
        <v>28.65</v>
      </c>
      <c r="BG22">
        <v>9.5000000000000001E-2</v>
      </c>
      <c r="BH22">
        <v>-1.01</v>
      </c>
      <c r="BI22">
        <v>-0.23499999999999999</v>
      </c>
      <c r="BJ22">
        <v>7.0009843561042899</v>
      </c>
      <c r="BK22">
        <v>55.9621249983159</v>
      </c>
      <c r="BL22">
        <v>37.170727637000702</v>
      </c>
      <c r="BM22">
        <v>15.5</v>
      </c>
      <c r="BN22">
        <v>19.462025316455701</v>
      </c>
      <c r="BO22">
        <v>-12.4412902383153</v>
      </c>
      <c r="BP22">
        <v>158</v>
      </c>
      <c r="BQ22">
        <v>8.9464328056031643</v>
      </c>
      <c r="BR22">
        <v>331.5</v>
      </c>
      <c r="BS22">
        <v>3</v>
      </c>
      <c r="BT22">
        <v>45</v>
      </c>
      <c r="BU22">
        <v>729.44444444444446</v>
      </c>
      <c r="BV22">
        <v>421.63628704979737</v>
      </c>
      <c r="BW22">
        <v>474.06715005380408</v>
      </c>
      <c r="BX22">
        <v>1.070140285356413</v>
      </c>
      <c r="BY22">
        <v>0.45497856980187668</v>
      </c>
      <c r="BZ22">
        <v>29.5</v>
      </c>
      <c r="CA22">
        <v>-6.2222222222222227E-2</v>
      </c>
      <c r="CB22">
        <v>-1.053333333333333</v>
      </c>
      <c r="CC22">
        <v>-4.777777777777778E-2</v>
      </c>
      <c r="CD22">
        <v>6.450735864418041</v>
      </c>
      <c r="CE22">
        <v>45.680578707537563</v>
      </c>
      <c r="CF22">
        <v>30.404251816721938</v>
      </c>
      <c r="CG22">
        <v>7.1111111111111107</v>
      </c>
      <c r="CH22">
        <v>8.7543178574832616</v>
      </c>
      <c r="CI22">
        <v>-11.134637232329119</v>
      </c>
      <c r="CJ22">
        <v>291.44444444444451</v>
      </c>
      <c r="CK22">
        <v>8.2699465960293921</v>
      </c>
      <c r="CL22">
        <v>534.88888888888891</v>
      </c>
      <c r="CM22">
        <v>632</v>
      </c>
      <c r="CN22">
        <v>64.6709263012321</v>
      </c>
      <c r="CO22">
        <v>1.6025030747709099</v>
      </c>
      <c r="CP22">
        <v>0.61575453658665602</v>
      </c>
      <c r="CQ22">
        <v>30</v>
      </c>
      <c r="CR22">
        <v>-0.06</v>
      </c>
      <c r="CS22">
        <v>-1.07</v>
      </c>
      <c r="CT22">
        <v>0.09</v>
      </c>
      <c r="CU22">
        <v>5.7943826047941904</v>
      </c>
      <c r="CV22">
        <v>40.448548326588899</v>
      </c>
      <c r="CW22">
        <v>26.640764573837799</v>
      </c>
      <c r="CX22">
        <v>5</v>
      </c>
      <c r="CY22">
        <v>5.5555555555555598</v>
      </c>
      <c r="CZ22">
        <v>-10.613970588235301</v>
      </c>
      <c r="DA22">
        <v>408</v>
      </c>
      <c r="DB22">
        <v>8.2056616643929203</v>
      </c>
      <c r="DC22">
        <v>733</v>
      </c>
      <c r="DD22">
        <v>719.33333333333337</v>
      </c>
      <c r="DE22">
        <v>254.092008544301</v>
      </c>
      <c r="DF22">
        <v>578.89240719870702</v>
      </c>
      <c r="DG22">
        <v>0.53589001649773638</v>
      </c>
      <c r="DH22">
        <v>0.33513595412337233</v>
      </c>
      <c r="DI22">
        <v>30.13333333333334</v>
      </c>
      <c r="DJ22">
        <v>-7.3333333333333334E-2</v>
      </c>
      <c r="DK22">
        <v>-1.04</v>
      </c>
      <c r="DL22">
        <v>0.15</v>
      </c>
      <c r="DM22">
        <v>9.9153637485831734</v>
      </c>
      <c r="DN22">
        <v>48.426326697615131</v>
      </c>
      <c r="DO22">
        <v>28.556870802111899</v>
      </c>
      <c r="DP22">
        <v>9</v>
      </c>
      <c r="DQ22">
        <v>10.91177281499864</v>
      </c>
      <c r="DR22">
        <v>-10.413063229261329</v>
      </c>
      <c r="DS22">
        <v>465</v>
      </c>
      <c r="DT22">
        <v>8.0789743885022833</v>
      </c>
      <c r="DU22">
        <v>816</v>
      </c>
      <c r="DV22">
        <v>3</v>
      </c>
      <c r="DW22">
        <v>49.5</v>
      </c>
      <c r="DX22">
        <v>802.25</v>
      </c>
      <c r="DY22">
        <v>323.21856548302401</v>
      </c>
      <c r="DZ22">
        <v>717.94219150879098</v>
      </c>
      <c r="EA22">
        <v>0.51732439608577974</v>
      </c>
      <c r="EB22">
        <v>0.31623816512877861</v>
      </c>
      <c r="EC22">
        <v>30.487500000000001</v>
      </c>
      <c r="ED22">
        <v>-6.1249999999999999E-2</v>
      </c>
      <c r="EE22">
        <v>-1.0237499999999999</v>
      </c>
      <c r="EF22">
        <v>1.250000000000005E-3</v>
      </c>
      <c r="EG22">
        <v>5.7326066209394906</v>
      </c>
      <c r="EH22">
        <v>46.234626934070839</v>
      </c>
      <c r="EI22">
        <v>40.43010802671175</v>
      </c>
      <c r="EJ22">
        <v>15.5</v>
      </c>
      <c r="EK22">
        <v>20.822105966665099</v>
      </c>
      <c r="EL22">
        <v>-10.675078757780231</v>
      </c>
      <c r="EM22">
        <v>561.875</v>
      </c>
      <c r="EN22">
        <v>8.4998861046103205</v>
      </c>
      <c r="EO22">
        <v>1009.625</v>
      </c>
      <c r="EP22">
        <v>3</v>
      </c>
      <c r="EQ22">
        <v>40</v>
      </c>
      <c r="ER22">
        <v>784.25</v>
      </c>
      <c r="ES22">
        <v>254.5114683215173</v>
      </c>
      <c r="ET22">
        <v>681.22080363027419</v>
      </c>
      <c r="EU22">
        <v>0.39243362709993701</v>
      </c>
      <c r="EV22">
        <v>0.2752218444949277</v>
      </c>
      <c r="EW22">
        <v>30.8125</v>
      </c>
      <c r="EX22">
        <v>-3.6249999999999998E-2</v>
      </c>
      <c r="EY22">
        <v>-1.04</v>
      </c>
      <c r="EZ22">
        <v>0.13</v>
      </c>
      <c r="FA22">
        <v>5.4155863568874816</v>
      </c>
      <c r="FB22">
        <v>41.780739894788283</v>
      </c>
      <c r="FC22">
        <v>39.276091079803919</v>
      </c>
      <c r="FD22">
        <v>18.625</v>
      </c>
      <c r="FE22">
        <v>24.528226196590179</v>
      </c>
      <c r="FF22">
        <v>-10.762086737029231</v>
      </c>
      <c r="FG22">
        <v>697</v>
      </c>
      <c r="FH22">
        <v>8.7213856366429638</v>
      </c>
      <c r="FI22">
        <v>1261.25</v>
      </c>
    </row>
    <row r="23" spans="1:165" ht="15">
      <c r="A23" s="4">
        <v>22</v>
      </c>
      <c r="B23" s="1" t="s">
        <v>32</v>
      </c>
      <c r="C23" s="4">
        <v>21</v>
      </c>
      <c r="D23" s="1" t="s">
        <v>0</v>
      </c>
      <c r="E23" s="4">
        <v>3</v>
      </c>
      <c r="F23" s="4">
        <v>3</v>
      </c>
      <c r="G23" s="4">
        <v>3</v>
      </c>
      <c r="H23" s="4">
        <v>3</v>
      </c>
      <c r="I23" s="4">
        <v>3</v>
      </c>
      <c r="J23" s="4">
        <v>3</v>
      </c>
      <c r="K23" s="4">
        <v>26</v>
      </c>
      <c r="L23" s="4">
        <v>26</v>
      </c>
      <c r="M23" s="4">
        <v>28</v>
      </c>
      <c r="N23" s="4">
        <v>28</v>
      </c>
      <c r="O23" s="4">
        <v>28</v>
      </c>
      <c r="P23" s="4">
        <v>27</v>
      </c>
      <c r="Q23" s="4">
        <v>1</v>
      </c>
      <c r="R23" s="4">
        <v>0</v>
      </c>
      <c r="S23" s="4">
        <v>0</v>
      </c>
      <c r="T23" s="4">
        <v>2</v>
      </c>
      <c r="U23" s="5">
        <v>0.5</v>
      </c>
      <c r="V23" s="4">
        <v>54</v>
      </c>
      <c r="W23" s="4">
        <v>38</v>
      </c>
      <c r="X23" s="4">
        <v>20</v>
      </c>
      <c r="Y23" s="4">
        <v>23</v>
      </c>
      <c r="Z23" s="4">
        <v>23</v>
      </c>
      <c r="AA23" s="4">
        <v>31</v>
      </c>
      <c r="AB23" s="4">
        <v>9</v>
      </c>
      <c r="AC23" s="4">
        <v>10</v>
      </c>
      <c r="AD23" s="5">
        <v>-0.05</v>
      </c>
      <c r="AE23">
        <v>3</v>
      </c>
      <c r="AF23">
        <v>26</v>
      </c>
      <c r="AG23">
        <v>762.5</v>
      </c>
      <c r="AH23">
        <v>6677.4096975923094</v>
      </c>
      <c r="AI23">
        <v>1954.923998129477</v>
      </c>
      <c r="AJ23">
        <v>4.4872287264572961</v>
      </c>
      <c r="AK23">
        <v>0.7886797530561438</v>
      </c>
      <c r="AL23">
        <v>25.833333333333329</v>
      </c>
      <c r="AM23">
        <v>-0.19500000000000001</v>
      </c>
      <c r="AN23">
        <v>-0.8849999999999999</v>
      </c>
      <c r="AO23">
        <v>-0.59</v>
      </c>
      <c r="AP23">
        <v>12.720813306378069</v>
      </c>
      <c r="AQ23">
        <v>103.8416385123716</v>
      </c>
      <c r="AR23">
        <v>62.223534482536699</v>
      </c>
      <c r="AS23">
        <v>23.333333333333329</v>
      </c>
      <c r="AT23">
        <v>32.458008835027847</v>
      </c>
      <c r="AU23">
        <v>-8.4063125092306503</v>
      </c>
      <c r="AV23">
        <v>70.833333333333329</v>
      </c>
      <c r="AW23">
        <v>9.3469448521506688</v>
      </c>
      <c r="AX23">
        <v>68.166666666666671</v>
      </c>
      <c r="AY23">
        <v>3</v>
      </c>
      <c r="AZ23">
        <v>26</v>
      </c>
      <c r="BA23">
        <v>712.33333333333337</v>
      </c>
      <c r="BB23">
        <v>7215.57558528557</v>
      </c>
      <c r="BC23">
        <v>2144.1573217982859</v>
      </c>
      <c r="BD23">
        <v>4.1781542005778602</v>
      </c>
      <c r="BE23">
        <v>0.79411667530290364</v>
      </c>
      <c r="BF23">
        <v>28.133333333333329</v>
      </c>
      <c r="BG23">
        <v>-0.22</v>
      </c>
      <c r="BH23">
        <v>-0.98666666666666669</v>
      </c>
      <c r="BI23">
        <v>-7.333333333333332E-2</v>
      </c>
      <c r="BJ23">
        <v>13.85251717602217</v>
      </c>
      <c r="BK23">
        <v>114.17227171518481</v>
      </c>
      <c r="BL23">
        <v>78.399227588332465</v>
      </c>
      <c r="BM23">
        <v>24</v>
      </c>
      <c r="BN23">
        <v>33.397302684592233</v>
      </c>
      <c r="BO23">
        <v>-14.356305993767631</v>
      </c>
      <c r="BP23">
        <v>165</v>
      </c>
      <c r="BQ23">
        <v>11.30694444444447</v>
      </c>
      <c r="BR23">
        <v>146.66666666666671</v>
      </c>
      <c r="BS23">
        <v>3</v>
      </c>
      <c r="BT23">
        <v>28</v>
      </c>
      <c r="BU23">
        <v>689</v>
      </c>
      <c r="BV23">
        <v>1770.203361227826</v>
      </c>
      <c r="BW23">
        <v>643.04795103045399</v>
      </c>
      <c r="BX23">
        <v>3.7279399472435011</v>
      </c>
      <c r="BY23">
        <v>0.69819758109891117</v>
      </c>
      <c r="BZ23">
        <v>28.925000000000001</v>
      </c>
      <c r="CA23">
        <v>-0.19</v>
      </c>
      <c r="CB23">
        <v>-1.0625</v>
      </c>
      <c r="CC23">
        <v>-0.13750000000000001</v>
      </c>
      <c r="CD23">
        <v>10.451909039419849</v>
      </c>
      <c r="CE23">
        <v>72.790220337444197</v>
      </c>
      <c r="CF23">
        <v>41.98525991770029</v>
      </c>
      <c r="CG23">
        <v>15.625</v>
      </c>
      <c r="CH23">
        <v>19.166879356710339</v>
      </c>
      <c r="CI23">
        <v>-11.815842774265739</v>
      </c>
      <c r="CJ23">
        <v>306.375</v>
      </c>
      <c r="CK23">
        <v>9.0289037902215377</v>
      </c>
      <c r="CL23">
        <v>287.25</v>
      </c>
      <c r="CM23">
        <v>639</v>
      </c>
      <c r="CN23">
        <v>4755.7472488471903</v>
      </c>
      <c r="CO23">
        <v>4.9677833028925003</v>
      </c>
      <c r="CP23">
        <v>0.83243359397528505</v>
      </c>
      <c r="CQ23">
        <v>29.2</v>
      </c>
      <c r="CR23">
        <v>-0.38</v>
      </c>
      <c r="CS23">
        <v>-1.2</v>
      </c>
      <c r="CT23">
        <v>-0.22</v>
      </c>
      <c r="CU23">
        <v>14.2759853661866</v>
      </c>
      <c r="CV23">
        <v>95.945552687887002</v>
      </c>
      <c r="CW23">
        <v>41.935524740893797</v>
      </c>
      <c r="CX23">
        <v>18</v>
      </c>
      <c r="CY23">
        <v>20.930232558139501</v>
      </c>
      <c r="CZ23">
        <v>-10.297058823529399</v>
      </c>
      <c r="DA23">
        <v>425</v>
      </c>
      <c r="DB23">
        <v>8.0409429280397298</v>
      </c>
      <c r="DC23">
        <v>403</v>
      </c>
      <c r="DD23">
        <v>631</v>
      </c>
      <c r="DE23">
        <v>1352.37012025273</v>
      </c>
      <c r="DF23">
        <v>228.306200093824</v>
      </c>
      <c r="DG23">
        <v>5.92349274657004</v>
      </c>
      <c r="DH23">
        <v>0.85556423085798605</v>
      </c>
      <c r="DI23">
        <v>29.2</v>
      </c>
      <c r="DJ23">
        <v>-0.16</v>
      </c>
      <c r="DK23">
        <v>-1.07</v>
      </c>
      <c r="DL23">
        <v>-0.25</v>
      </c>
      <c r="DM23">
        <v>13.464418409469999</v>
      </c>
      <c r="DN23">
        <v>81.305025125441205</v>
      </c>
      <c r="DO23">
        <v>35.131739644298598</v>
      </c>
      <c r="DP23">
        <v>13</v>
      </c>
      <c r="DQ23">
        <v>13.9784946236559</v>
      </c>
      <c r="DR23">
        <v>-10.0570953436807</v>
      </c>
      <c r="DS23">
        <v>451</v>
      </c>
      <c r="DT23">
        <v>7.8425507900677802</v>
      </c>
      <c r="DU23">
        <v>443</v>
      </c>
      <c r="DV23">
        <v>3</v>
      </c>
      <c r="DW23">
        <v>28</v>
      </c>
      <c r="DX23">
        <v>748</v>
      </c>
      <c r="DY23">
        <v>5492.661373123643</v>
      </c>
      <c r="DZ23">
        <v>1278.940752759642</v>
      </c>
      <c r="EA23">
        <v>5.4668630993822811</v>
      </c>
      <c r="EB23">
        <v>0.79236602111181231</v>
      </c>
      <c r="EC23">
        <v>29.38571428571429</v>
      </c>
      <c r="ED23">
        <v>-0.21142857142857141</v>
      </c>
      <c r="EE23">
        <v>-1.05</v>
      </c>
      <c r="EF23">
        <v>-2.8571428571428602E-3</v>
      </c>
      <c r="EG23">
        <v>12.735097056174739</v>
      </c>
      <c r="EH23">
        <v>93.665338677308156</v>
      </c>
      <c r="EI23">
        <v>44.439272913392038</v>
      </c>
      <c r="EJ23">
        <v>16.285714285714281</v>
      </c>
      <c r="EK23">
        <v>20.611723713604931</v>
      </c>
      <c r="EL23">
        <v>-10.42588187773279</v>
      </c>
      <c r="EM23">
        <v>569.42857142857144</v>
      </c>
      <c r="EN23">
        <v>7.7984331007622147</v>
      </c>
      <c r="EO23">
        <v>530.57142857142856</v>
      </c>
      <c r="EP23">
        <v>3</v>
      </c>
      <c r="EQ23">
        <v>27</v>
      </c>
      <c r="ER23">
        <v>742.57142857142856</v>
      </c>
      <c r="ES23">
        <v>1257.3237259165769</v>
      </c>
      <c r="ET23">
        <v>472.62461921621951</v>
      </c>
      <c r="EU23">
        <v>2.1532120880840688</v>
      </c>
      <c r="EV23">
        <v>0.63945003692765423</v>
      </c>
      <c r="EW23">
        <v>29.514285714285709</v>
      </c>
      <c r="EX23">
        <v>-0.18571428571428569</v>
      </c>
      <c r="EY23">
        <v>-1.082857142857143</v>
      </c>
      <c r="EZ23">
        <v>-0.18714285714285711</v>
      </c>
      <c r="FA23">
        <v>9.6340776800399279</v>
      </c>
      <c r="FB23">
        <v>61.438062782807101</v>
      </c>
      <c r="FC23">
        <v>40.481852411739823</v>
      </c>
      <c r="FD23">
        <v>17</v>
      </c>
      <c r="FE23">
        <v>20.21420293099607</v>
      </c>
      <c r="FF23">
        <v>-10.000956233024709</v>
      </c>
      <c r="FG23">
        <v>772.28571428571433</v>
      </c>
      <c r="FH23">
        <v>7.2721404358480246</v>
      </c>
      <c r="FI23">
        <v>703</v>
      </c>
    </row>
    <row r="24" spans="1:165" ht="15">
      <c r="A24" s="4">
        <v>23</v>
      </c>
      <c r="B24" s="1" t="s">
        <v>32</v>
      </c>
      <c r="C24" s="4">
        <v>20</v>
      </c>
      <c r="D24" s="1" t="s">
        <v>1</v>
      </c>
      <c r="E24" s="4">
        <v>5</v>
      </c>
      <c r="F24" s="4">
        <v>3</v>
      </c>
      <c r="G24" s="4">
        <v>11</v>
      </c>
      <c r="H24" s="4">
        <v>4</v>
      </c>
      <c r="I24" s="4">
        <v>3</v>
      </c>
      <c r="J24" s="4">
        <v>8</v>
      </c>
      <c r="K24" s="4">
        <v>30</v>
      </c>
      <c r="L24" s="4">
        <v>37</v>
      </c>
      <c r="M24" s="4">
        <v>37</v>
      </c>
      <c r="N24" s="4">
        <v>53</v>
      </c>
      <c r="O24" s="4">
        <v>36</v>
      </c>
      <c r="P24" s="4">
        <v>35</v>
      </c>
      <c r="Q24" s="4">
        <v>0</v>
      </c>
      <c r="R24" s="4">
        <v>0</v>
      </c>
      <c r="S24" s="4">
        <v>0</v>
      </c>
      <c r="T24" s="4">
        <v>0</v>
      </c>
      <c r="U24" s="5">
        <v>0.375</v>
      </c>
      <c r="V24" s="4">
        <v>53</v>
      </c>
      <c r="W24" s="4">
        <v>16</v>
      </c>
      <c r="X24" s="4">
        <v>17</v>
      </c>
      <c r="Y24" s="4">
        <v>19</v>
      </c>
      <c r="Z24" s="4">
        <v>24</v>
      </c>
      <c r="AA24" s="4">
        <v>31</v>
      </c>
      <c r="AB24" s="4">
        <v>12</v>
      </c>
      <c r="AC24" s="4">
        <v>10</v>
      </c>
      <c r="AD24" s="5">
        <v>0.2</v>
      </c>
      <c r="AF24">
        <v>30</v>
      </c>
      <c r="AG24">
        <v>636.85714285714289</v>
      </c>
      <c r="AH24">
        <v>636.99632468547645</v>
      </c>
      <c r="AI24">
        <v>623.87364948039101</v>
      </c>
      <c r="AJ24">
        <v>4.033674699558671</v>
      </c>
      <c r="AK24">
        <v>0.74260653431300283</v>
      </c>
      <c r="AL24">
        <v>24.11428571428571</v>
      </c>
      <c r="AM24">
        <v>-0.28000000000000003</v>
      </c>
      <c r="AN24">
        <v>-0.97428571428571431</v>
      </c>
      <c r="AO24">
        <v>-0.22142857142857139</v>
      </c>
      <c r="AP24">
        <v>3.627419915084408</v>
      </c>
      <c r="AQ24">
        <v>23.52971891721123</v>
      </c>
      <c r="AR24">
        <v>19.652244887749841</v>
      </c>
      <c r="AS24">
        <v>1</v>
      </c>
      <c r="AT24">
        <v>1.1222473178994909</v>
      </c>
      <c r="AU24">
        <v>-4.1635007687210637</v>
      </c>
      <c r="AV24">
        <v>156.71428571428569</v>
      </c>
      <c r="AW24">
        <v>3.435312720298012</v>
      </c>
      <c r="AX24">
        <v>182</v>
      </c>
      <c r="AY24">
        <v>3</v>
      </c>
      <c r="AZ24">
        <v>37</v>
      </c>
      <c r="BA24">
        <v>647.5</v>
      </c>
      <c r="BB24">
        <v>252.58931643295949</v>
      </c>
      <c r="BC24">
        <v>109.9127148547105</v>
      </c>
      <c r="BD24">
        <v>2.22503763647441</v>
      </c>
      <c r="BE24">
        <v>0.68827293237672749</v>
      </c>
      <c r="BF24">
        <v>26.05</v>
      </c>
      <c r="BG24">
        <v>-0.20499999999999999</v>
      </c>
      <c r="BH24">
        <v>-1.0249999999999999</v>
      </c>
      <c r="BI24">
        <v>0.20499999999999999</v>
      </c>
      <c r="BJ24">
        <v>3.9712449115810551</v>
      </c>
      <c r="BK24">
        <v>24.50461419608995</v>
      </c>
      <c r="BL24">
        <v>13.757606891206301</v>
      </c>
      <c r="BM24">
        <v>0</v>
      </c>
      <c r="BN24">
        <v>0</v>
      </c>
      <c r="BO24">
        <v>-4.6647388705853103</v>
      </c>
      <c r="BP24">
        <v>336</v>
      </c>
      <c r="BQ24">
        <v>3.90768520896194</v>
      </c>
      <c r="BR24">
        <v>395.5</v>
      </c>
      <c r="BS24">
        <v>11</v>
      </c>
      <c r="BT24">
        <v>37</v>
      </c>
      <c r="BU24">
        <v>631.75</v>
      </c>
      <c r="BV24">
        <v>589.32483384952809</v>
      </c>
      <c r="BW24">
        <v>186.5137066217259</v>
      </c>
      <c r="BX24">
        <v>4.4847609840440237</v>
      </c>
      <c r="BY24">
        <v>0.77646305509872504</v>
      </c>
      <c r="BZ24">
        <v>26.75</v>
      </c>
      <c r="CA24">
        <v>-0.2175</v>
      </c>
      <c r="CB24">
        <v>-1.0562499999999999</v>
      </c>
      <c r="CC24">
        <v>0.14000000000000001</v>
      </c>
      <c r="CD24">
        <v>4.46215359777975</v>
      </c>
      <c r="CE24">
        <v>29.45850237847252</v>
      </c>
      <c r="CF24">
        <v>18.12511652836255</v>
      </c>
      <c r="CG24">
        <v>1.875</v>
      </c>
      <c r="CH24">
        <v>2.153805496828753</v>
      </c>
      <c r="CI24">
        <v>-5.030748046133775</v>
      </c>
      <c r="CJ24">
        <v>528.375</v>
      </c>
      <c r="CK24">
        <v>4.1486245658674719</v>
      </c>
      <c r="CL24">
        <v>617.875</v>
      </c>
      <c r="DD24">
        <v>709</v>
      </c>
      <c r="DE24">
        <v>399.495874631015</v>
      </c>
      <c r="DF24">
        <v>30.276818009981501</v>
      </c>
      <c r="DG24">
        <v>13.194777420114301</v>
      </c>
      <c r="DH24">
        <v>0.92955155474414297</v>
      </c>
      <c r="DI24">
        <v>27</v>
      </c>
      <c r="DJ24">
        <v>-0.19</v>
      </c>
      <c r="DK24">
        <v>-1.01</v>
      </c>
      <c r="DL24">
        <v>0.28000000000000003</v>
      </c>
      <c r="DM24">
        <v>5.3619006843096697</v>
      </c>
      <c r="DN24">
        <v>26.589861316635702</v>
      </c>
      <c r="DO24">
        <v>14.880426181172799</v>
      </c>
      <c r="DP24">
        <v>2</v>
      </c>
      <c r="DQ24">
        <v>2.0618556701030899</v>
      </c>
      <c r="DR24">
        <v>-4.9055007052186301</v>
      </c>
      <c r="DS24">
        <v>709</v>
      </c>
      <c r="DT24">
        <v>4.1593980343980101</v>
      </c>
      <c r="DU24">
        <v>814</v>
      </c>
      <c r="DV24">
        <v>3.5</v>
      </c>
      <c r="DW24">
        <v>44.5</v>
      </c>
      <c r="DX24">
        <v>647</v>
      </c>
      <c r="DY24">
        <v>276.98249465204032</v>
      </c>
      <c r="DZ24">
        <v>93.28555600261862</v>
      </c>
      <c r="EA24">
        <v>3.1491485764393672</v>
      </c>
      <c r="EB24">
        <v>0.71036981354099971</v>
      </c>
      <c r="EC24">
        <v>27.214285714285719</v>
      </c>
      <c r="ED24">
        <v>-0.1842857142857143</v>
      </c>
      <c r="EE24">
        <v>-1.04</v>
      </c>
      <c r="EF24">
        <v>0.2142857142857143</v>
      </c>
      <c r="EG24">
        <v>4.7250228371683836</v>
      </c>
      <c r="EH24">
        <v>31.928781749945841</v>
      </c>
      <c r="EI24">
        <v>15.37275870401891</v>
      </c>
      <c r="EJ24">
        <v>1.285714285714286</v>
      </c>
      <c r="EK24">
        <v>1.3962473239698561</v>
      </c>
      <c r="EL24">
        <v>-5.0776494926345794</v>
      </c>
      <c r="EM24">
        <v>872</v>
      </c>
      <c r="EN24">
        <v>4.2130872492762146</v>
      </c>
      <c r="EO24">
        <v>994.28571428571433</v>
      </c>
      <c r="EP24">
        <v>8</v>
      </c>
      <c r="EQ24">
        <v>35</v>
      </c>
      <c r="ER24">
        <v>593.42857142857144</v>
      </c>
      <c r="ES24">
        <v>540.80055754634907</v>
      </c>
      <c r="ET24">
        <v>459.59854680061022</v>
      </c>
      <c r="EU24">
        <v>4.7381390091120021</v>
      </c>
      <c r="EV24">
        <v>0.71091828006247382</v>
      </c>
      <c r="EW24">
        <v>27.328571428571429</v>
      </c>
      <c r="EX24">
        <v>-0.1771428571428571</v>
      </c>
      <c r="EY24">
        <v>-1.0571428571428569</v>
      </c>
      <c r="EZ24">
        <v>0.1657142857142857</v>
      </c>
      <c r="FA24">
        <v>3.4062634885101342</v>
      </c>
      <c r="FB24">
        <v>20.863473359271222</v>
      </c>
      <c r="FC24">
        <v>20.91229557179367</v>
      </c>
      <c r="FD24">
        <v>1.571428571428571</v>
      </c>
      <c r="FE24">
        <v>1.76743868279019</v>
      </c>
      <c r="FF24">
        <v>-5.0571961136471248</v>
      </c>
      <c r="FG24">
        <v>1161.285714285714</v>
      </c>
      <c r="FH24">
        <v>4.1270364253367244</v>
      </c>
      <c r="FI24">
        <v>1302.5714285714289</v>
      </c>
    </row>
    <row r="25" spans="1:165" ht="15">
      <c r="A25" s="4">
        <v>24</v>
      </c>
      <c r="B25" s="1" t="s">
        <v>32</v>
      </c>
      <c r="C25" s="4">
        <v>20</v>
      </c>
      <c r="D25" s="1" t="s">
        <v>0</v>
      </c>
      <c r="E25" s="4">
        <v>3</v>
      </c>
      <c r="F25" s="4">
        <v>13</v>
      </c>
      <c r="G25" s="4">
        <v>10</v>
      </c>
      <c r="H25" s="4">
        <v>15</v>
      </c>
      <c r="I25" s="4">
        <v>15</v>
      </c>
      <c r="J25" s="4">
        <v>20</v>
      </c>
      <c r="K25" s="4">
        <v>43</v>
      </c>
      <c r="L25" s="4">
        <v>45</v>
      </c>
      <c r="M25" s="4">
        <v>44</v>
      </c>
      <c r="N25" s="4">
        <v>42</v>
      </c>
      <c r="O25" s="4">
        <v>40</v>
      </c>
      <c r="P25" s="4">
        <v>38</v>
      </c>
      <c r="Q25" s="4">
        <v>1</v>
      </c>
      <c r="R25" s="4">
        <v>0</v>
      </c>
      <c r="S25" s="4">
        <v>0</v>
      </c>
      <c r="T25" s="4">
        <v>1</v>
      </c>
      <c r="U25" s="5">
        <v>0.375</v>
      </c>
      <c r="V25" s="4">
        <v>51</v>
      </c>
      <c r="W25" s="4">
        <v>20</v>
      </c>
      <c r="X25" s="4">
        <v>22</v>
      </c>
      <c r="Y25" s="4">
        <v>17</v>
      </c>
      <c r="Z25" s="4">
        <v>23</v>
      </c>
      <c r="AA25" s="4">
        <v>31</v>
      </c>
      <c r="AB25" s="4">
        <v>11</v>
      </c>
      <c r="AC25" s="4">
        <v>8</v>
      </c>
      <c r="AD25" s="5">
        <v>-0.4</v>
      </c>
      <c r="AE25">
        <v>3</v>
      </c>
      <c r="AF25">
        <v>43</v>
      </c>
      <c r="AG25">
        <v>711.42857142857144</v>
      </c>
      <c r="AH25">
        <v>408.09549381366469</v>
      </c>
      <c r="AI25">
        <v>336.7760557068014</v>
      </c>
      <c r="AJ25">
        <v>1.5517176947589471</v>
      </c>
      <c r="AK25">
        <v>0.53168807097528858</v>
      </c>
      <c r="AL25">
        <v>24.342857142857149</v>
      </c>
      <c r="AM25">
        <v>8.5714285714285719E-3</v>
      </c>
      <c r="AN25">
        <v>-0.90571428571428558</v>
      </c>
      <c r="AO25">
        <v>-0.5357142857142857</v>
      </c>
      <c r="AP25">
        <v>6.4500082293272447</v>
      </c>
      <c r="AQ25">
        <v>43.445648162869183</v>
      </c>
      <c r="AR25">
        <v>30.6962057233408</v>
      </c>
      <c r="AS25">
        <v>3.714285714285714</v>
      </c>
      <c r="AT25">
        <v>7.6033470397857288</v>
      </c>
      <c r="AU25">
        <v>-8.5989636168933057</v>
      </c>
      <c r="AV25">
        <v>92.857142857142861</v>
      </c>
      <c r="AW25">
        <v>6.7983807963009939</v>
      </c>
      <c r="AX25">
        <v>140.71428571428569</v>
      </c>
      <c r="AY25">
        <v>13</v>
      </c>
      <c r="AZ25">
        <v>45</v>
      </c>
      <c r="BA25">
        <v>630</v>
      </c>
      <c r="BB25">
        <v>833.81109534753091</v>
      </c>
      <c r="BC25">
        <v>300.73755795990547</v>
      </c>
      <c r="BD25">
        <v>3.0767513491175</v>
      </c>
      <c r="BE25">
        <v>0.72362386343642005</v>
      </c>
      <c r="BF25">
        <v>26.55</v>
      </c>
      <c r="BG25">
        <v>4.4999999999999998E-2</v>
      </c>
      <c r="BH25">
        <v>-0.94</v>
      </c>
      <c r="BI25">
        <v>-0.55499999999999994</v>
      </c>
      <c r="BJ25">
        <v>10.37652834667583</v>
      </c>
      <c r="BK25">
        <v>67.490835031654498</v>
      </c>
      <c r="BL25">
        <v>20.526789916859801</v>
      </c>
      <c r="BM25">
        <v>1</v>
      </c>
      <c r="BN25">
        <v>1.1112483022595401</v>
      </c>
      <c r="BO25">
        <v>-8.0997983870967687</v>
      </c>
      <c r="BP25">
        <v>232</v>
      </c>
      <c r="BQ25">
        <v>6.8598854355716998</v>
      </c>
      <c r="BR25">
        <v>326</v>
      </c>
      <c r="BS25">
        <v>10</v>
      </c>
      <c r="BT25">
        <v>44</v>
      </c>
      <c r="BU25">
        <v>709.125</v>
      </c>
      <c r="BV25">
        <v>1024.962965549794</v>
      </c>
      <c r="BW25">
        <v>678.59179840666309</v>
      </c>
      <c r="BX25">
        <v>1.629338057054333</v>
      </c>
      <c r="BY25">
        <v>0.56439858471472748</v>
      </c>
      <c r="BZ25">
        <v>27.287500000000001</v>
      </c>
      <c r="CA25">
        <v>4.4999999999999998E-2</v>
      </c>
      <c r="CB25">
        <v>-1.0175000000000001</v>
      </c>
      <c r="CC25">
        <v>-0.35749999999999998</v>
      </c>
      <c r="CD25">
        <v>8.795650605264278</v>
      </c>
      <c r="CE25">
        <v>53.337093834003653</v>
      </c>
      <c r="CF25">
        <v>35.392507424802439</v>
      </c>
      <c r="CG25">
        <v>15.25</v>
      </c>
      <c r="CH25">
        <v>17.66291549174468</v>
      </c>
      <c r="CI25">
        <v>-8.7270943512621919</v>
      </c>
      <c r="CJ25">
        <v>368.875</v>
      </c>
      <c r="CK25">
        <v>7.5039307728904063</v>
      </c>
      <c r="CL25">
        <v>507.625</v>
      </c>
      <c r="CM25">
        <v>566.33333333333337</v>
      </c>
      <c r="CN25">
        <v>1231.1769958674099</v>
      </c>
      <c r="CO25">
        <v>1.731819554593877</v>
      </c>
      <c r="CP25">
        <v>0.5182293832486774</v>
      </c>
      <c r="CQ25">
        <v>27.86666666666666</v>
      </c>
      <c r="CR25">
        <v>0.05</v>
      </c>
      <c r="CS25">
        <v>-1.02</v>
      </c>
      <c r="CT25">
        <v>-0.36666666666666659</v>
      </c>
      <c r="CU25">
        <v>9.7830433201853264</v>
      </c>
      <c r="CV25">
        <v>58.679394630402577</v>
      </c>
      <c r="CW25">
        <v>34.239154699609507</v>
      </c>
      <c r="CX25">
        <v>14</v>
      </c>
      <c r="CY25">
        <v>14.74743622340876</v>
      </c>
      <c r="CZ25">
        <v>-9.5033101581142692</v>
      </c>
      <c r="DA25">
        <v>527</v>
      </c>
      <c r="DB25">
        <v>7.8669907577078968</v>
      </c>
      <c r="DC25">
        <v>696.66666666666663</v>
      </c>
      <c r="DD25">
        <v>714.33333333333337</v>
      </c>
      <c r="DE25">
        <v>654.65105706448901</v>
      </c>
      <c r="DF25">
        <v>795.84838837381164</v>
      </c>
      <c r="DG25">
        <v>0.86329241112059496</v>
      </c>
      <c r="DH25">
        <v>0.43532630286126828</v>
      </c>
      <c r="DI25">
        <v>28</v>
      </c>
      <c r="DJ25">
        <v>0.03</v>
      </c>
      <c r="DK25">
        <v>-0.98666666666666669</v>
      </c>
      <c r="DL25">
        <v>-0.3666666666666667</v>
      </c>
      <c r="DM25">
        <v>10.3415173246292</v>
      </c>
      <c r="DN25">
        <v>69.389496780018661</v>
      </c>
      <c r="DO25">
        <v>35.259242335213933</v>
      </c>
      <c r="DP25">
        <v>13.33333333333333</v>
      </c>
      <c r="DQ25">
        <v>14.72184266251149</v>
      </c>
      <c r="DR25">
        <v>-9.5445319954028935</v>
      </c>
      <c r="DS25">
        <v>605.33333333333337</v>
      </c>
      <c r="DT25">
        <v>7.8311456213377433</v>
      </c>
      <c r="DU25">
        <v>814.66666666666663</v>
      </c>
      <c r="DV25">
        <v>15</v>
      </c>
      <c r="DW25">
        <v>41</v>
      </c>
      <c r="DX25">
        <v>728.33333333333337</v>
      </c>
      <c r="DY25">
        <v>931.32156861769727</v>
      </c>
      <c r="DZ25">
        <v>362.63285592987819</v>
      </c>
      <c r="EA25">
        <v>2.6213420307384392</v>
      </c>
      <c r="EB25">
        <v>0.57336007835346303</v>
      </c>
      <c r="EC25">
        <v>28.18888888888889</v>
      </c>
      <c r="ED25">
        <v>8.4444444444444447E-2</v>
      </c>
      <c r="EE25">
        <v>-1.033333333333333</v>
      </c>
      <c r="EF25">
        <v>-0.26777777777777778</v>
      </c>
      <c r="EG25">
        <v>7.0004904641377772</v>
      </c>
      <c r="EH25">
        <v>48.199385228048783</v>
      </c>
      <c r="EI25">
        <v>26.729063055720921</v>
      </c>
      <c r="EJ25">
        <v>4.8888888888888893</v>
      </c>
      <c r="EK25">
        <v>6.0009966390030902</v>
      </c>
      <c r="EL25">
        <v>-9.8328215428998433</v>
      </c>
      <c r="EM25">
        <v>771.33333333333337</v>
      </c>
      <c r="EN25">
        <v>8.2523926201334792</v>
      </c>
      <c r="EO25">
        <v>1051.2222222222219</v>
      </c>
      <c r="EP25">
        <v>20</v>
      </c>
      <c r="EQ25">
        <v>38</v>
      </c>
      <c r="ER25">
        <v>701.71428571428567</v>
      </c>
      <c r="ES25">
        <v>938.87397306820981</v>
      </c>
      <c r="ET25">
        <v>572.84939957970903</v>
      </c>
      <c r="EU25">
        <v>2.2576043273340098</v>
      </c>
      <c r="EV25">
        <v>0.60234090946410324</v>
      </c>
      <c r="EW25">
        <v>28.599999999999991</v>
      </c>
      <c r="EX25">
        <v>2.571428571428571E-2</v>
      </c>
      <c r="EY25">
        <v>-1.004285714285714</v>
      </c>
      <c r="EZ25">
        <v>-0.40857142857142859</v>
      </c>
      <c r="FA25">
        <v>7.593239297762798</v>
      </c>
      <c r="FB25">
        <v>54.652651373136223</v>
      </c>
      <c r="FC25">
        <v>33.72490140362536</v>
      </c>
      <c r="FD25">
        <v>12.71428571428571</v>
      </c>
      <c r="FE25">
        <v>14.995872609504181</v>
      </c>
      <c r="FF25">
        <v>-9.97340942519509</v>
      </c>
      <c r="FG25">
        <v>967.14285714285711</v>
      </c>
      <c r="FH25">
        <v>8.3983312449951733</v>
      </c>
      <c r="FI25">
        <v>1369.8571428571429</v>
      </c>
    </row>
    <row r="26" spans="1:165" ht="15">
      <c r="A26" s="4">
        <v>25</v>
      </c>
      <c r="B26" s="1" t="s">
        <v>32</v>
      </c>
      <c r="C26" s="4">
        <v>21</v>
      </c>
      <c r="D26" s="1" t="s">
        <v>0</v>
      </c>
      <c r="E26" s="4">
        <v>3</v>
      </c>
      <c r="F26" s="4">
        <v>36</v>
      </c>
      <c r="G26" s="4">
        <v>11</v>
      </c>
      <c r="H26" s="4">
        <v>14</v>
      </c>
      <c r="I26" s="4">
        <v>4</v>
      </c>
      <c r="J26" s="4">
        <v>8</v>
      </c>
      <c r="K26" s="4">
        <v>29</v>
      </c>
      <c r="L26" s="4">
        <v>32</v>
      </c>
      <c r="M26" s="4">
        <v>34</v>
      </c>
      <c r="N26" s="4">
        <v>39</v>
      </c>
      <c r="O26" s="4">
        <v>30</v>
      </c>
      <c r="P26" s="4">
        <v>31</v>
      </c>
      <c r="Q26" s="4">
        <v>0</v>
      </c>
      <c r="R26" s="4">
        <v>0</v>
      </c>
      <c r="S26" s="4">
        <v>0</v>
      </c>
      <c r="T26" s="4">
        <v>1</v>
      </c>
      <c r="U26" s="5">
        <v>0.625</v>
      </c>
      <c r="V26" s="4">
        <v>51</v>
      </c>
      <c r="W26" s="4">
        <v>34</v>
      </c>
      <c r="X26" s="4">
        <v>20</v>
      </c>
      <c r="Y26" s="4">
        <v>23</v>
      </c>
      <c r="Z26" s="4">
        <v>24</v>
      </c>
      <c r="AA26" s="4">
        <v>30</v>
      </c>
      <c r="AB26" s="4">
        <v>7</v>
      </c>
      <c r="AC26" s="4">
        <v>13</v>
      </c>
      <c r="AD26" s="5">
        <v>0</v>
      </c>
      <c r="AF26">
        <v>29</v>
      </c>
      <c r="AG26">
        <v>887.875</v>
      </c>
      <c r="AH26">
        <v>755.33755399060942</v>
      </c>
      <c r="AI26">
        <v>307.39408855104767</v>
      </c>
      <c r="AJ26">
        <v>2.2647401018834761</v>
      </c>
      <c r="AK26">
        <v>0.65157583158799381</v>
      </c>
      <c r="AL26">
        <v>24.9</v>
      </c>
      <c r="AM26">
        <v>0.26250000000000001</v>
      </c>
      <c r="AN26">
        <v>-0.90625</v>
      </c>
      <c r="AO26">
        <v>-0.46750000000000003</v>
      </c>
      <c r="AP26">
        <v>4.6876688792258037</v>
      </c>
      <c r="AQ26">
        <v>41.751395295466679</v>
      </c>
      <c r="AR26">
        <v>30.365604939867641</v>
      </c>
      <c r="AS26">
        <v>6.75</v>
      </c>
      <c r="AT26">
        <v>9.9752831672278539</v>
      </c>
      <c r="AU26">
        <v>-6.5033896449575392</v>
      </c>
      <c r="AV26">
        <v>118.125</v>
      </c>
      <c r="AW26">
        <v>6.6036039524019756</v>
      </c>
      <c r="AX26">
        <v>139.375</v>
      </c>
      <c r="AY26">
        <v>36</v>
      </c>
      <c r="AZ26">
        <v>32</v>
      </c>
      <c r="BA26">
        <v>915</v>
      </c>
      <c r="BB26">
        <v>873.69068690720576</v>
      </c>
      <c r="BC26">
        <v>377.82623149555911</v>
      </c>
      <c r="BD26">
        <v>2.31223445289065</v>
      </c>
      <c r="BE26">
        <v>0.69274289794104638</v>
      </c>
      <c r="BF26">
        <v>28.166666666666671</v>
      </c>
      <c r="BG26">
        <v>0.3</v>
      </c>
      <c r="BH26">
        <v>-0.98</v>
      </c>
      <c r="BI26">
        <v>-3.0000000000000009E-2</v>
      </c>
      <c r="BJ26">
        <v>6.3708814964955032</v>
      </c>
      <c r="BK26">
        <v>54.481250725438429</v>
      </c>
      <c r="BL26">
        <v>34.836814123865963</v>
      </c>
      <c r="BM26">
        <v>11.33333333333333</v>
      </c>
      <c r="BN26">
        <v>17.156862745098039</v>
      </c>
      <c r="BO26">
        <v>-7.1057065924168228</v>
      </c>
      <c r="BP26">
        <v>261</v>
      </c>
      <c r="BQ26">
        <v>7.0001166493047622</v>
      </c>
      <c r="BR26">
        <v>303.66666666666669</v>
      </c>
      <c r="BS26">
        <v>11</v>
      </c>
      <c r="BT26">
        <v>34</v>
      </c>
      <c r="BU26">
        <v>886.8</v>
      </c>
      <c r="BV26">
        <v>592.9793620610842</v>
      </c>
      <c r="BW26">
        <v>441.12441026254118</v>
      </c>
      <c r="BX26">
        <v>1.4685367318191389</v>
      </c>
      <c r="BY26">
        <v>0.56396889002236206</v>
      </c>
      <c r="BZ26">
        <v>28.97</v>
      </c>
      <c r="CA26">
        <v>0.33100000000000002</v>
      </c>
      <c r="CB26">
        <v>-1.0509999999999999</v>
      </c>
      <c r="CC26">
        <v>2.5999999999999999E-2</v>
      </c>
      <c r="CD26">
        <v>6.9436775111741422</v>
      </c>
      <c r="CE26">
        <v>59.616794538388341</v>
      </c>
      <c r="CF26">
        <v>36.657236639632139</v>
      </c>
      <c r="CG26">
        <v>11.9</v>
      </c>
      <c r="CH26">
        <v>18.334457679911111</v>
      </c>
      <c r="CI26">
        <v>-7.2259289715062494</v>
      </c>
      <c r="CJ26">
        <v>418.8</v>
      </c>
      <c r="CK26">
        <v>7.5866815112174324</v>
      </c>
      <c r="CL26">
        <v>479</v>
      </c>
      <c r="CM26">
        <v>881</v>
      </c>
      <c r="CN26">
        <v>402.83609970621001</v>
      </c>
      <c r="CO26">
        <v>3.2091039826038301</v>
      </c>
      <c r="CP26">
        <v>0.76241974440807703</v>
      </c>
      <c r="CQ26">
        <v>29.3</v>
      </c>
      <c r="CR26">
        <v>0.22</v>
      </c>
      <c r="CS26">
        <v>-1.04</v>
      </c>
      <c r="CT26">
        <v>0.06</v>
      </c>
      <c r="CU26">
        <v>4.1680835831776601</v>
      </c>
      <c r="CV26">
        <v>33.518836446007697</v>
      </c>
      <c r="CW26">
        <v>24.659839665084899</v>
      </c>
      <c r="CX26">
        <v>2</v>
      </c>
      <c r="CY26">
        <v>3.0303030303030298</v>
      </c>
      <c r="CZ26">
        <v>-7.4605026929982001</v>
      </c>
      <c r="DA26">
        <v>557</v>
      </c>
      <c r="DB26">
        <v>7.5510366826156297</v>
      </c>
      <c r="DC26">
        <v>627</v>
      </c>
      <c r="DD26">
        <v>772</v>
      </c>
      <c r="DE26">
        <v>553.45380853685401</v>
      </c>
      <c r="DF26">
        <v>340.17614438719301</v>
      </c>
      <c r="DG26">
        <v>1.6269624359870001</v>
      </c>
      <c r="DH26">
        <v>0.619332204259601</v>
      </c>
      <c r="DI26">
        <v>29.2</v>
      </c>
      <c r="DJ26">
        <v>0.35</v>
      </c>
      <c r="DK26">
        <v>-1.01</v>
      </c>
      <c r="DL26">
        <v>0.06</v>
      </c>
      <c r="DM26">
        <v>5.25101339962705</v>
      </c>
      <c r="DN26">
        <v>41.526759440539401</v>
      </c>
      <c r="DO26">
        <v>28.831916546853201</v>
      </c>
      <c r="DP26">
        <v>6</v>
      </c>
      <c r="DQ26">
        <v>8.6956521739130395</v>
      </c>
      <c r="DR26">
        <v>-7.5953608247422704</v>
      </c>
      <c r="DS26">
        <v>582</v>
      </c>
      <c r="DT26">
        <v>7.5700757575757498</v>
      </c>
      <c r="DU26">
        <v>660</v>
      </c>
      <c r="DV26">
        <v>9</v>
      </c>
      <c r="DW26">
        <v>34.5</v>
      </c>
      <c r="DX26">
        <v>923.28571428571433</v>
      </c>
      <c r="DY26">
        <v>780.34856438192958</v>
      </c>
      <c r="DZ26">
        <v>293.57939869881591</v>
      </c>
      <c r="EA26">
        <v>2.8220360010218721</v>
      </c>
      <c r="EB26">
        <v>0.69761766426280825</v>
      </c>
      <c r="EC26">
        <v>29.25714285714286</v>
      </c>
      <c r="ED26">
        <v>0.28000000000000003</v>
      </c>
      <c r="EE26">
        <v>-1.0014285714285709</v>
      </c>
      <c r="EF26">
        <v>5.2857142857142859E-2</v>
      </c>
      <c r="EG26">
        <v>6.0053189347188081</v>
      </c>
      <c r="EH26">
        <v>48.348357802308207</v>
      </c>
      <c r="EI26">
        <v>29.757924984323939</v>
      </c>
      <c r="EJ26">
        <v>6.4285714285714288</v>
      </c>
      <c r="EK26">
        <v>10.0283808538078</v>
      </c>
      <c r="EL26">
        <v>-7.5972973961220074</v>
      </c>
      <c r="EM26">
        <v>680.42857142857144</v>
      </c>
      <c r="EN26">
        <v>7.6994553479019894</v>
      </c>
      <c r="EO26">
        <v>781.28571428571433</v>
      </c>
      <c r="EP26">
        <v>8</v>
      </c>
      <c r="EQ26">
        <v>31</v>
      </c>
      <c r="ER26">
        <v>895</v>
      </c>
      <c r="ES26">
        <v>757.96315923992893</v>
      </c>
      <c r="ET26">
        <v>226.2116305832931</v>
      </c>
      <c r="EU26">
        <v>4.9372311905680917</v>
      </c>
      <c r="EV26">
        <v>0.8159948486332117</v>
      </c>
      <c r="EW26">
        <v>29.05714285714286</v>
      </c>
      <c r="EX26">
        <v>0.29428571428571432</v>
      </c>
      <c r="EY26">
        <v>-1.0228571428571429</v>
      </c>
      <c r="EZ26">
        <v>-6.9999999999999993E-2</v>
      </c>
      <c r="FA26">
        <v>5.0185527340797886</v>
      </c>
      <c r="FB26">
        <v>42.93478685605271</v>
      </c>
      <c r="FC26">
        <v>30.63432643487749</v>
      </c>
      <c r="FD26">
        <v>6.5714285714285712</v>
      </c>
      <c r="FE26">
        <v>9.9158922216360654</v>
      </c>
      <c r="FF26">
        <v>-7.2517204417435703</v>
      </c>
      <c r="FG26">
        <v>889.28571428571433</v>
      </c>
      <c r="FH26">
        <v>7.4226878315984424</v>
      </c>
      <c r="FI26">
        <v>987.71428571428567</v>
      </c>
    </row>
    <row r="27" spans="1:165" ht="15">
      <c r="A27" s="4">
        <v>26</v>
      </c>
      <c r="B27" s="1" t="s">
        <v>32</v>
      </c>
      <c r="C27" s="4">
        <v>20</v>
      </c>
      <c r="D27" s="1" t="s">
        <v>0</v>
      </c>
      <c r="E27" s="4">
        <v>4</v>
      </c>
      <c r="F27" s="4">
        <v>3</v>
      </c>
      <c r="G27" s="4">
        <v>3</v>
      </c>
      <c r="H27" s="4">
        <v>3</v>
      </c>
      <c r="I27" s="4">
        <v>4</v>
      </c>
      <c r="J27" s="4">
        <v>4</v>
      </c>
      <c r="K27" s="4">
        <v>25</v>
      </c>
      <c r="L27" s="4">
        <v>23</v>
      </c>
      <c r="M27" s="4">
        <v>20</v>
      </c>
      <c r="N27" s="4">
        <v>24</v>
      </c>
      <c r="O27" s="4">
        <v>22</v>
      </c>
      <c r="P27" s="4">
        <v>20</v>
      </c>
      <c r="Q27" s="4">
        <v>1</v>
      </c>
      <c r="R27" s="4">
        <v>0</v>
      </c>
      <c r="S27" s="4">
        <v>0</v>
      </c>
      <c r="T27" s="4">
        <v>3</v>
      </c>
      <c r="U27" s="5">
        <v>0.75</v>
      </c>
      <c r="V27" s="4">
        <v>51</v>
      </c>
      <c r="W27" s="4">
        <v>15</v>
      </c>
      <c r="X27" s="4">
        <v>9</v>
      </c>
      <c r="Y27" s="4">
        <v>24</v>
      </c>
      <c r="Z27" s="4">
        <v>29</v>
      </c>
      <c r="AA27" s="4">
        <v>33</v>
      </c>
      <c r="AB27" s="4">
        <v>13</v>
      </c>
      <c r="AC27" s="4">
        <v>10</v>
      </c>
      <c r="AD27" s="5">
        <v>0.35</v>
      </c>
      <c r="AE27">
        <v>4</v>
      </c>
      <c r="AF27">
        <v>25</v>
      </c>
      <c r="AG27">
        <v>761.27272727272725</v>
      </c>
      <c r="AH27">
        <v>328.38491889081729</v>
      </c>
      <c r="AI27">
        <v>229.0902606654754</v>
      </c>
      <c r="AJ27">
        <v>1.48425539450352</v>
      </c>
      <c r="AK27">
        <v>0.51674059006345674</v>
      </c>
      <c r="AL27">
        <v>24.418181818181822</v>
      </c>
      <c r="AM27">
        <v>0.11636363636363629</v>
      </c>
      <c r="AN27">
        <v>-0.9</v>
      </c>
      <c r="AO27">
        <v>-0.61090909090909085</v>
      </c>
      <c r="AP27">
        <v>3.405969502696776</v>
      </c>
      <c r="AQ27">
        <v>29.34150922962333</v>
      </c>
      <c r="AR27">
        <v>22.79291538439735</v>
      </c>
      <c r="AS27">
        <v>2.7272727272727271</v>
      </c>
      <c r="AT27">
        <v>3.5201641448622398</v>
      </c>
      <c r="AU27">
        <v>-8.223394513529195</v>
      </c>
      <c r="AV27">
        <v>181.5454545454545</v>
      </c>
      <c r="AW27">
        <v>6.6700207984487747</v>
      </c>
      <c r="AX27">
        <v>245.18181818181819</v>
      </c>
      <c r="AY27">
        <v>3</v>
      </c>
      <c r="AZ27">
        <v>23</v>
      </c>
      <c r="BA27">
        <v>804.33333333333337</v>
      </c>
      <c r="BB27">
        <v>657.07581565725798</v>
      </c>
      <c r="BC27">
        <v>205.54344911197941</v>
      </c>
      <c r="BD27">
        <v>3.2062831514394232</v>
      </c>
      <c r="BE27">
        <v>0.75482611166996072</v>
      </c>
      <c r="BF27">
        <v>26.833333333333329</v>
      </c>
      <c r="BG27">
        <v>0.16666666666666671</v>
      </c>
      <c r="BH27">
        <v>-0.95333333333333325</v>
      </c>
      <c r="BI27">
        <v>-0.51333333333333331</v>
      </c>
      <c r="BJ27">
        <v>4.97883976312517</v>
      </c>
      <c r="BK27">
        <v>39.0792640014254</v>
      </c>
      <c r="BL27">
        <v>23.99212215972274</v>
      </c>
      <c r="BM27">
        <v>2.666666666666667</v>
      </c>
      <c r="BN27">
        <v>3.4529686761532168</v>
      </c>
      <c r="BO27">
        <v>-7.5432904433116699</v>
      </c>
      <c r="BP27">
        <v>368.66666666666669</v>
      </c>
      <c r="BQ27">
        <v>6.3314286751304101</v>
      </c>
      <c r="BR27">
        <v>535.66666666666663</v>
      </c>
      <c r="BS27">
        <v>3</v>
      </c>
      <c r="BT27">
        <v>20</v>
      </c>
      <c r="BU27">
        <v>775.57142857142856</v>
      </c>
      <c r="BV27">
        <v>448.42526074403492</v>
      </c>
      <c r="BW27">
        <v>248.11449780896501</v>
      </c>
      <c r="BX27">
        <v>1.8621215124305091</v>
      </c>
      <c r="BY27">
        <v>0.61981334599817628</v>
      </c>
      <c r="BZ27">
        <v>27.085714285714289</v>
      </c>
      <c r="CA27">
        <v>0.23142857142857151</v>
      </c>
      <c r="CB27">
        <v>-0.94142857142857139</v>
      </c>
      <c r="CC27">
        <v>-0.45428571428571429</v>
      </c>
      <c r="CD27">
        <v>6.3450620554368298</v>
      </c>
      <c r="CE27">
        <v>42.626559240907213</v>
      </c>
      <c r="CF27">
        <v>29.899704424793491</v>
      </c>
      <c r="CG27">
        <v>7.8571428571428568</v>
      </c>
      <c r="CH27">
        <v>10.333567150911421</v>
      </c>
      <c r="CI27">
        <v>-7.4335326241152604</v>
      </c>
      <c r="CJ27">
        <v>515.28571428571433</v>
      </c>
      <c r="CK27">
        <v>6.3867355314930077</v>
      </c>
      <c r="CL27">
        <v>721.71428571428567</v>
      </c>
      <c r="CM27">
        <v>762</v>
      </c>
      <c r="CN27">
        <v>241.793529906478</v>
      </c>
      <c r="CO27">
        <v>0.96826451586254503</v>
      </c>
      <c r="CP27">
        <v>0.49193820650586001</v>
      </c>
      <c r="CQ27">
        <v>27.1</v>
      </c>
      <c r="CR27">
        <v>0.28000000000000003</v>
      </c>
      <c r="CS27">
        <v>-0.98</v>
      </c>
      <c r="CT27">
        <v>-0.28000000000000003</v>
      </c>
      <c r="CU27">
        <v>4.1529111841450996</v>
      </c>
      <c r="CV27">
        <v>37.246509345826702</v>
      </c>
      <c r="CW27">
        <v>29.0013792775447</v>
      </c>
      <c r="CX27">
        <v>5</v>
      </c>
      <c r="CY27">
        <v>6.5789473684210504</v>
      </c>
      <c r="CZ27">
        <v>-7.5455284552845701</v>
      </c>
      <c r="DA27">
        <v>615</v>
      </c>
      <c r="DB27">
        <v>6.4838709677419502</v>
      </c>
      <c r="DC27">
        <v>868</v>
      </c>
      <c r="DD27">
        <v>822</v>
      </c>
      <c r="DE27">
        <v>328.405192791503</v>
      </c>
      <c r="DF27">
        <v>361.36419039166401</v>
      </c>
      <c r="DG27">
        <v>0.90879285087867001</v>
      </c>
      <c r="DH27">
        <v>0.47610868327609701</v>
      </c>
      <c r="DI27">
        <v>27.2</v>
      </c>
      <c r="DJ27">
        <v>0.28000000000000003</v>
      </c>
      <c r="DK27">
        <v>-1.01</v>
      </c>
      <c r="DL27">
        <v>-0.35</v>
      </c>
      <c r="DM27">
        <v>4.5045851652760698</v>
      </c>
      <c r="DN27">
        <v>35.798817471522497</v>
      </c>
      <c r="DO27">
        <v>32.226509975569499</v>
      </c>
      <c r="DP27">
        <v>11</v>
      </c>
      <c r="DQ27">
        <v>14.8648648648649</v>
      </c>
      <c r="DR27">
        <v>-7.5254303599374204</v>
      </c>
      <c r="DS27">
        <v>639</v>
      </c>
      <c r="DT27">
        <v>6.4468262806235801</v>
      </c>
      <c r="DU27">
        <v>898</v>
      </c>
      <c r="DV27">
        <v>3.5</v>
      </c>
      <c r="DW27">
        <v>23</v>
      </c>
      <c r="DX27">
        <v>812.75</v>
      </c>
      <c r="DY27">
        <v>788.6260784920953</v>
      </c>
      <c r="DZ27">
        <v>408.12495411228088</v>
      </c>
      <c r="EA27">
        <v>1.9741512389826179</v>
      </c>
      <c r="EB27">
        <v>0.62135587946393289</v>
      </c>
      <c r="EC27">
        <v>27.5625</v>
      </c>
      <c r="ED27">
        <v>0.25750000000000001</v>
      </c>
      <c r="EE27">
        <v>-0.97499999999999998</v>
      </c>
      <c r="EF27">
        <v>-0.35125000000000001</v>
      </c>
      <c r="EG27">
        <v>6.1510213542028946</v>
      </c>
      <c r="EH27">
        <v>47.883081522720737</v>
      </c>
      <c r="EI27">
        <v>34.16261041088444</v>
      </c>
      <c r="EJ27">
        <v>9.75</v>
      </c>
      <c r="EK27">
        <v>13.375725156096459</v>
      </c>
      <c r="EL27">
        <v>-7.891740156360342</v>
      </c>
      <c r="EM27">
        <v>736.125</v>
      </c>
      <c r="EN27">
        <v>6.5512525661572898</v>
      </c>
      <c r="EO27">
        <v>1055.75</v>
      </c>
      <c r="EP27">
        <v>4</v>
      </c>
      <c r="EQ27">
        <v>20</v>
      </c>
      <c r="ER27">
        <v>793.57142857142856</v>
      </c>
      <c r="ES27">
        <v>359.74093869918852</v>
      </c>
      <c r="ET27">
        <v>322.35929884002519</v>
      </c>
      <c r="EU27">
        <v>1.1527749150489399</v>
      </c>
      <c r="EV27">
        <v>0.50554967752230628</v>
      </c>
      <c r="EW27">
        <v>27.7</v>
      </c>
      <c r="EX27">
        <v>0.34857142857142859</v>
      </c>
      <c r="EY27">
        <v>-1.0314285714285709</v>
      </c>
      <c r="EZ27">
        <v>-0.37857142857142861</v>
      </c>
      <c r="FA27">
        <v>5.4101654188609656</v>
      </c>
      <c r="FB27">
        <v>42.114606429480467</v>
      </c>
      <c r="FC27">
        <v>32.447345745666091</v>
      </c>
      <c r="FD27">
        <v>9.7142857142857135</v>
      </c>
      <c r="FE27">
        <v>12.50841876085709</v>
      </c>
      <c r="FF27">
        <v>-8.1965292524822182</v>
      </c>
      <c r="FG27">
        <v>892.14285714285711</v>
      </c>
      <c r="FH27">
        <v>6.6148967936795282</v>
      </c>
      <c r="FI27">
        <v>1324.285714285714</v>
      </c>
    </row>
    <row r="28" spans="1:165" ht="15">
      <c r="A28" s="4">
        <v>27</v>
      </c>
      <c r="B28" s="1" t="s">
        <v>33</v>
      </c>
      <c r="C28" s="4">
        <v>20</v>
      </c>
      <c r="D28" s="1" t="s">
        <v>0</v>
      </c>
      <c r="E28" s="4">
        <v>13</v>
      </c>
      <c r="F28" s="4">
        <v>12</v>
      </c>
      <c r="G28" s="4">
        <v>16</v>
      </c>
      <c r="H28" s="4">
        <v>14</v>
      </c>
      <c r="I28" s="4">
        <v>16</v>
      </c>
      <c r="J28" s="4">
        <v>22</v>
      </c>
      <c r="K28" s="4">
        <v>40</v>
      </c>
      <c r="L28" s="4">
        <v>49</v>
      </c>
      <c r="M28" s="4">
        <v>38</v>
      </c>
      <c r="N28" s="4">
        <v>56</v>
      </c>
      <c r="O28" s="4">
        <v>54</v>
      </c>
      <c r="P28" s="4">
        <v>49</v>
      </c>
      <c r="Q28" s="4">
        <v>0</v>
      </c>
      <c r="R28" s="4">
        <v>0</v>
      </c>
      <c r="S28" s="4">
        <v>0</v>
      </c>
      <c r="T28" s="4">
        <v>2</v>
      </c>
      <c r="U28" s="5">
        <v>0.375</v>
      </c>
      <c r="V28" s="4">
        <v>52</v>
      </c>
      <c r="W28" s="4">
        <v>21</v>
      </c>
      <c r="X28" s="4">
        <v>14</v>
      </c>
      <c r="Y28" s="4">
        <v>27</v>
      </c>
      <c r="Z28" s="4">
        <v>29</v>
      </c>
      <c r="AA28" s="4">
        <v>29</v>
      </c>
      <c r="AB28" s="4">
        <v>10</v>
      </c>
      <c r="AC28" s="4">
        <v>9</v>
      </c>
      <c r="AD28" s="5">
        <v>0</v>
      </c>
      <c r="AE28">
        <v>13</v>
      </c>
      <c r="AF28">
        <v>40</v>
      </c>
      <c r="AG28">
        <v>882.375</v>
      </c>
      <c r="AH28">
        <v>1271.752839714386</v>
      </c>
      <c r="AI28">
        <v>778.88906179708829</v>
      </c>
      <c r="AJ28">
        <v>1.751731243314796</v>
      </c>
      <c r="AK28">
        <v>0.58144622858607209</v>
      </c>
      <c r="AL28">
        <v>25.362500000000001</v>
      </c>
      <c r="AM28">
        <v>0.14499999999999999</v>
      </c>
      <c r="AN28">
        <v>-0.89874999999999994</v>
      </c>
      <c r="AO28">
        <v>-0.55624999999999991</v>
      </c>
      <c r="AP28">
        <v>7.4572968398312698</v>
      </c>
      <c r="AQ28">
        <v>65.380145256126099</v>
      </c>
      <c r="AR28">
        <v>55.390938432446831</v>
      </c>
      <c r="AS28">
        <v>23.5</v>
      </c>
      <c r="AT28">
        <v>34.398774759741677</v>
      </c>
      <c r="AU28">
        <v>-9.1711039100454208</v>
      </c>
      <c r="AV28">
        <v>67.375</v>
      </c>
      <c r="AW28">
        <v>7.8425239480213396</v>
      </c>
      <c r="AX28">
        <v>118.125</v>
      </c>
      <c r="AY28">
        <v>12</v>
      </c>
      <c r="AZ28">
        <v>49</v>
      </c>
      <c r="BA28">
        <v>903.75</v>
      </c>
      <c r="BB28">
        <v>3596.5257395527678</v>
      </c>
      <c r="BC28">
        <v>3440.13674228017</v>
      </c>
      <c r="BD28">
        <v>1.2134262075243381</v>
      </c>
      <c r="BE28">
        <v>0.50628075261408023</v>
      </c>
      <c r="BF28">
        <v>26.925000000000001</v>
      </c>
      <c r="BG28">
        <v>0.13750000000000001</v>
      </c>
      <c r="BH28">
        <v>-0.9524999999999999</v>
      </c>
      <c r="BI28">
        <v>-0.38500000000000001</v>
      </c>
      <c r="BJ28">
        <v>8.6899398862555604</v>
      </c>
      <c r="BK28">
        <v>70.4059153871397</v>
      </c>
      <c r="BL28">
        <v>72.084892894151622</v>
      </c>
      <c r="BM28">
        <v>20.5</v>
      </c>
      <c r="BN28">
        <v>31.8403364948656</v>
      </c>
      <c r="BO28">
        <v>-11.292844433521701</v>
      </c>
      <c r="BP28">
        <v>148.5</v>
      </c>
      <c r="BQ28">
        <v>7.8250638943584931</v>
      </c>
      <c r="BR28">
        <v>275.25</v>
      </c>
      <c r="BS28">
        <v>16</v>
      </c>
      <c r="BT28">
        <v>38</v>
      </c>
      <c r="BU28">
        <v>738.30769230769226</v>
      </c>
      <c r="BV28">
        <v>8798.8133667080656</v>
      </c>
      <c r="BW28">
        <v>3811.0559990260522</v>
      </c>
      <c r="BX28">
        <v>20.53275209012455</v>
      </c>
      <c r="BY28">
        <v>0.68383414609556659</v>
      </c>
      <c r="BZ28">
        <v>25.753846153846151</v>
      </c>
      <c r="CA28">
        <v>0.16923076923076921</v>
      </c>
      <c r="CB28">
        <v>-0.88000000000000012</v>
      </c>
      <c r="CC28">
        <v>3.3076923076923087E-2</v>
      </c>
      <c r="CD28">
        <v>13.598699698122321</v>
      </c>
      <c r="CE28">
        <v>89.384903980975224</v>
      </c>
      <c r="CF28">
        <v>97.419689550347712</v>
      </c>
      <c r="CG28">
        <v>16.30769230769231</v>
      </c>
      <c r="CH28">
        <v>38.573552374134039</v>
      </c>
      <c r="CI28">
        <v>-12.18910895910961</v>
      </c>
      <c r="CJ28">
        <v>217.38461538461539</v>
      </c>
      <c r="CK28">
        <v>6.9849022039369144</v>
      </c>
      <c r="CL28">
        <v>387.84615384615392</v>
      </c>
      <c r="CM28">
        <v>710</v>
      </c>
      <c r="CN28">
        <v>925.24196523349599</v>
      </c>
      <c r="CO28">
        <v>1.9649159024042899</v>
      </c>
      <c r="CP28">
        <v>0.66272230548290201</v>
      </c>
      <c r="CQ28">
        <v>26</v>
      </c>
      <c r="CR28">
        <v>-0.03</v>
      </c>
      <c r="CS28">
        <v>-1.01</v>
      </c>
      <c r="CT28">
        <v>0.28000000000000003</v>
      </c>
      <c r="CU28">
        <v>6.1160627301605697</v>
      </c>
      <c r="CV28">
        <v>41.2992319719473</v>
      </c>
      <c r="CW28">
        <v>35.098747526401503</v>
      </c>
      <c r="CX28">
        <v>14</v>
      </c>
      <c r="CY28">
        <v>17.948717948717899</v>
      </c>
      <c r="CZ28">
        <v>-11.621495327102799</v>
      </c>
      <c r="DA28">
        <v>321</v>
      </c>
      <c r="DB28">
        <v>6.8991862567811797</v>
      </c>
      <c r="DC28">
        <v>553</v>
      </c>
      <c r="DD28">
        <v>551</v>
      </c>
      <c r="DE28">
        <v>2073.8863734605702</v>
      </c>
      <c r="DF28">
        <v>1320.7562413831199</v>
      </c>
      <c r="DG28">
        <v>1.5702264418517999</v>
      </c>
      <c r="DH28">
        <v>0.61092922253203497</v>
      </c>
      <c r="DI28">
        <v>26.2</v>
      </c>
      <c r="DJ28">
        <v>0.06</v>
      </c>
      <c r="DK28">
        <v>-1.07</v>
      </c>
      <c r="DL28">
        <v>0.22</v>
      </c>
      <c r="DM28">
        <v>13.0545423296424</v>
      </c>
      <c r="DN28">
        <v>91.714592783768396</v>
      </c>
      <c r="DO28">
        <v>45.403881992622601</v>
      </c>
      <c r="DP28">
        <v>23</v>
      </c>
      <c r="DQ28">
        <v>28.395061728395099</v>
      </c>
      <c r="DR28">
        <v>-11.610230547550399</v>
      </c>
      <c r="DS28">
        <v>347</v>
      </c>
      <c r="DT28">
        <v>6.7365451388888902</v>
      </c>
      <c r="DU28">
        <v>576</v>
      </c>
      <c r="DV28">
        <v>15</v>
      </c>
      <c r="DW28">
        <v>55</v>
      </c>
      <c r="DX28">
        <v>964.85714285714289</v>
      </c>
      <c r="DY28">
        <v>1194.429287213824</v>
      </c>
      <c r="DZ28">
        <v>842.47881898855064</v>
      </c>
      <c r="EA28">
        <v>1.4578466083213659</v>
      </c>
      <c r="EB28">
        <v>0.55712592991527232</v>
      </c>
      <c r="EC28">
        <v>26.68571428571429</v>
      </c>
      <c r="ED28">
        <v>2.1428571428571429E-2</v>
      </c>
      <c r="EE28">
        <v>-0.97428571428571431</v>
      </c>
      <c r="EF28">
        <v>0.37857142857142861</v>
      </c>
      <c r="EG28">
        <v>10.118557133597101</v>
      </c>
      <c r="EH28">
        <v>85.179583955001164</v>
      </c>
      <c r="EI28">
        <v>55.429012301556192</v>
      </c>
      <c r="EJ28">
        <v>26</v>
      </c>
      <c r="EK28">
        <v>39.475853309012948</v>
      </c>
      <c r="EL28">
        <v>-10.976271502352141</v>
      </c>
      <c r="EM28">
        <v>417</v>
      </c>
      <c r="EN28">
        <v>6.8612657000764541</v>
      </c>
      <c r="EO28">
        <v>648</v>
      </c>
      <c r="EP28">
        <v>22</v>
      </c>
      <c r="EQ28">
        <v>49</v>
      </c>
      <c r="ER28">
        <v>855.42857142857144</v>
      </c>
      <c r="ES28">
        <v>711.70518247090081</v>
      </c>
      <c r="ET28">
        <v>1037.038302253801</v>
      </c>
      <c r="EU28">
        <v>0.98673647344409054</v>
      </c>
      <c r="EV28">
        <v>0.39584874075231641</v>
      </c>
      <c r="EW28">
        <v>27.4</v>
      </c>
      <c r="EX28">
        <v>4.2857142857142859E-3</v>
      </c>
      <c r="EY28">
        <v>-1.0171428571428569</v>
      </c>
      <c r="EZ28">
        <v>0.25571428571428573</v>
      </c>
      <c r="FA28">
        <v>8.4526235117871966</v>
      </c>
      <c r="FB28">
        <v>70.574862004146993</v>
      </c>
      <c r="FC28">
        <v>59.8436520560888</v>
      </c>
      <c r="FD28">
        <v>30</v>
      </c>
      <c r="FE28">
        <v>43.411561636695637</v>
      </c>
      <c r="FF28">
        <v>-10.7783566408055</v>
      </c>
      <c r="FG28">
        <v>514.85714285714289</v>
      </c>
      <c r="FH28">
        <v>6.8569270944085936</v>
      </c>
      <c r="FI28">
        <v>791.28571428571433</v>
      </c>
    </row>
    <row r="29" spans="1:165" ht="15">
      <c r="A29" s="4">
        <v>28</v>
      </c>
      <c r="B29" s="1" t="s">
        <v>33</v>
      </c>
      <c r="C29" s="4">
        <v>21</v>
      </c>
      <c r="D29" s="1" t="s">
        <v>1</v>
      </c>
      <c r="E29" s="4">
        <v>8</v>
      </c>
      <c r="F29" s="4">
        <v>24</v>
      </c>
      <c r="G29" s="4">
        <v>21</v>
      </c>
      <c r="H29" s="4">
        <v>22</v>
      </c>
      <c r="I29" s="4">
        <v>31</v>
      </c>
      <c r="J29" s="4">
        <v>5</v>
      </c>
      <c r="K29" s="4">
        <v>48</v>
      </c>
      <c r="L29" s="4">
        <v>50</v>
      </c>
      <c r="M29" s="4">
        <v>54</v>
      </c>
      <c r="N29" s="4">
        <v>56</v>
      </c>
      <c r="O29" s="4">
        <v>47</v>
      </c>
      <c r="P29" s="4">
        <v>53</v>
      </c>
      <c r="Q29" s="4">
        <v>0</v>
      </c>
      <c r="R29" s="4">
        <v>0</v>
      </c>
      <c r="S29" s="4">
        <v>0</v>
      </c>
      <c r="T29" s="4">
        <v>3</v>
      </c>
      <c r="U29" s="5">
        <v>0.625</v>
      </c>
      <c r="V29" s="4">
        <v>49</v>
      </c>
      <c r="W29" s="4">
        <v>24</v>
      </c>
      <c r="X29" s="4">
        <v>27</v>
      </c>
      <c r="Y29" s="4">
        <v>28</v>
      </c>
      <c r="Z29" s="4">
        <v>30</v>
      </c>
      <c r="AA29" s="4">
        <v>24</v>
      </c>
      <c r="AB29" s="4">
        <v>7</v>
      </c>
      <c r="AC29" s="4">
        <v>14</v>
      </c>
      <c r="AD29" s="5">
        <v>0</v>
      </c>
    </row>
    <row r="30" spans="1:165" ht="15">
      <c r="A30" s="4">
        <v>29</v>
      </c>
      <c r="B30" s="1" t="s">
        <v>32</v>
      </c>
      <c r="C30" s="4">
        <v>24</v>
      </c>
      <c r="D30" s="1" t="s">
        <v>1</v>
      </c>
      <c r="E30" s="4">
        <v>52</v>
      </c>
      <c r="F30" s="4">
        <v>3</v>
      </c>
      <c r="G30" s="4">
        <v>3</v>
      </c>
      <c r="H30" s="4">
        <v>3</v>
      </c>
      <c r="I30" s="4">
        <v>3</v>
      </c>
      <c r="J30" s="4">
        <v>3</v>
      </c>
      <c r="K30" s="4">
        <v>41</v>
      </c>
      <c r="L30" s="4">
        <v>41</v>
      </c>
      <c r="M30" s="4">
        <v>43</v>
      </c>
      <c r="N30" s="4">
        <v>47</v>
      </c>
      <c r="O30" s="4">
        <v>42</v>
      </c>
      <c r="P30" s="4">
        <v>40</v>
      </c>
      <c r="Q30" s="4">
        <v>0</v>
      </c>
      <c r="R30" s="4">
        <v>0</v>
      </c>
      <c r="S30" s="4">
        <v>0</v>
      </c>
      <c r="T30" s="4">
        <v>0</v>
      </c>
      <c r="U30" s="5">
        <v>0.25</v>
      </c>
      <c r="V30" s="4">
        <v>48</v>
      </c>
      <c r="W30" s="4">
        <v>27</v>
      </c>
      <c r="X30" s="4">
        <v>24</v>
      </c>
      <c r="Y30" s="4">
        <v>26</v>
      </c>
      <c r="Z30" s="4">
        <v>28</v>
      </c>
      <c r="AA30" s="4">
        <v>33</v>
      </c>
      <c r="AB30" s="4">
        <v>7</v>
      </c>
      <c r="AC30" s="4">
        <v>14</v>
      </c>
      <c r="AD30" s="5">
        <v>0</v>
      </c>
      <c r="AE30">
        <v>52</v>
      </c>
      <c r="AF30">
        <v>41</v>
      </c>
      <c r="AG30">
        <v>817.42857142857144</v>
      </c>
      <c r="AH30">
        <v>1118.7074839201121</v>
      </c>
      <c r="AI30">
        <v>340.91418053697458</v>
      </c>
      <c r="AJ30">
        <v>3.1997213530515438</v>
      </c>
      <c r="AK30">
        <v>0.73929216251871832</v>
      </c>
      <c r="AL30">
        <v>22.671428571428571</v>
      </c>
      <c r="AM30">
        <v>-7.1428571428571409E-3</v>
      </c>
      <c r="AN30">
        <v>-0.94571428571428562</v>
      </c>
      <c r="AO30">
        <v>-0.45285714285714279</v>
      </c>
      <c r="AP30">
        <v>8.7160523842783029</v>
      </c>
      <c r="AQ30">
        <v>66.186900331868671</v>
      </c>
      <c r="AR30">
        <v>34.824728066379677</v>
      </c>
      <c r="AS30">
        <v>10.142857142857141</v>
      </c>
      <c r="AT30">
        <v>14.33729664638045</v>
      </c>
      <c r="AU30">
        <v>-8.3619582550082825</v>
      </c>
      <c r="AV30">
        <v>102.1428571428571</v>
      </c>
      <c r="AW30">
        <v>8.3650891603375239</v>
      </c>
      <c r="AX30">
        <v>119.1428571428571</v>
      </c>
      <c r="AY30">
        <v>3</v>
      </c>
      <c r="AZ30">
        <v>41</v>
      </c>
      <c r="BA30">
        <v>807</v>
      </c>
      <c r="BB30">
        <v>1555.8462387437489</v>
      </c>
      <c r="BC30">
        <v>363.65328769836702</v>
      </c>
      <c r="BD30">
        <v>5.718988272376806</v>
      </c>
      <c r="BE30">
        <v>0.7585010665018127</v>
      </c>
      <c r="BF30">
        <v>25.2</v>
      </c>
      <c r="BG30">
        <v>-0.19666666666666671</v>
      </c>
      <c r="BH30">
        <v>-1.06</v>
      </c>
      <c r="BI30">
        <v>-0.35666666666666669</v>
      </c>
      <c r="BJ30">
        <v>13.084399566557231</v>
      </c>
      <c r="BK30">
        <v>83.506379847511269</v>
      </c>
      <c r="BL30">
        <v>32.923323172148031</v>
      </c>
      <c r="BM30">
        <v>11</v>
      </c>
      <c r="BN30">
        <v>14.902461377323901</v>
      </c>
      <c r="BO30">
        <v>-9.1586375336375259</v>
      </c>
      <c r="BP30">
        <v>233.33333333333329</v>
      </c>
      <c r="BQ30">
        <v>8.9135372862501878</v>
      </c>
      <c r="BR30">
        <v>265</v>
      </c>
      <c r="BS30">
        <v>3</v>
      </c>
      <c r="BT30">
        <v>43</v>
      </c>
      <c r="BU30">
        <v>816.71428571428567</v>
      </c>
      <c r="BV30">
        <v>910.3918555495535</v>
      </c>
      <c r="BW30">
        <v>314.96850061287103</v>
      </c>
      <c r="BX30">
        <v>3.3024772629890369</v>
      </c>
      <c r="BY30">
        <v>0.72421555563888862</v>
      </c>
      <c r="BZ30">
        <v>26.25714285714286</v>
      </c>
      <c r="CA30">
        <v>-0.16428571428571431</v>
      </c>
      <c r="CB30">
        <v>-1.031428571428572</v>
      </c>
      <c r="CC30">
        <v>-0.1485714285714286</v>
      </c>
      <c r="CD30">
        <v>8.5711581354127624</v>
      </c>
      <c r="CE30">
        <v>69.317804181024343</v>
      </c>
      <c r="CF30">
        <v>29.064190921957209</v>
      </c>
      <c r="CG30">
        <v>6.5714285714285712</v>
      </c>
      <c r="CH30">
        <v>8.8634393665967846</v>
      </c>
      <c r="CI30">
        <v>-9.7043454054669969</v>
      </c>
      <c r="CJ30">
        <v>376.42857142857139</v>
      </c>
      <c r="CK30">
        <v>8.907060017355402</v>
      </c>
      <c r="CL30">
        <v>417.71428571428572</v>
      </c>
      <c r="CM30">
        <v>669</v>
      </c>
      <c r="CN30">
        <v>606.69910077138297</v>
      </c>
      <c r="CO30">
        <v>2.41489698022913</v>
      </c>
      <c r="CP30">
        <v>0.70716539743670304</v>
      </c>
      <c r="CQ30">
        <v>27.1</v>
      </c>
      <c r="CR30">
        <v>-0.19</v>
      </c>
      <c r="CS30">
        <v>-1.04</v>
      </c>
      <c r="CT30">
        <v>-0.09</v>
      </c>
      <c r="CU30">
        <v>7.40707045134514</v>
      </c>
      <c r="CV30">
        <v>54.356816668196103</v>
      </c>
      <c r="CW30">
        <v>30.019292042565599</v>
      </c>
      <c r="CX30">
        <v>6</v>
      </c>
      <c r="CY30">
        <v>7.7922077922077904</v>
      </c>
      <c r="CZ30">
        <v>-9.9388888888889007</v>
      </c>
      <c r="DA30">
        <v>495</v>
      </c>
      <c r="DB30">
        <v>8.8690476190476204</v>
      </c>
      <c r="DC30">
        <v>546</v>
      </c>
      <c r="DD30">
        <v>600</v>
      </c>
      <c r="DE30">
        <v>688.79148847772501</v>
      </c>
      <c r="DF30">
        <v>303.14613628057702</v>
      </c>
      <c r="DG30">
        <v>2.2721433857900601</v>
      </c>
      <c r="DH30">
        <v>0.69438992058150595</v>
      </c>
      <c r="DI30">
        <v>27.2</v>
      </c>
      <c r="DJ30">
        <v>-0.09</v>
      </c>
      <c r="DK30">
        <v>-1.07</v>
      </c>
      <c r="DL30">
        <v>-0.13</v>
      </c>
      <c r="DM30">
        <v>13.3534577338836</v>
      </c>
      <c r="DN30">
        <v>56.265733501305299</v>
      </c>
      <c r="DO30">
        <v>27.104216539440301</v>
      </c>
      <c r="DP30">
        <v>5</v>
      </c>
      <c r="DQ30">
        <v>5.9523809523809499</v>
      </c>
      <c r="DR30">
        <v>-9.8180112570356108</v>
      </c>
      <c r="DS30">
        <v>533</v>
      </c>
      <c r="DT30">
        <v>8.6306034482758793</v>
      </c>
      <c r="DU30">
        <v>580</v>
      </c>
      <c r="DV30">
        <v>3</v>
      </c>
      <c r="DW30">
        <v>44.5</v>
      </c>
      <c r="DX30">
        <v>859.85714285714289</v>
      </c>
      <c r="DY30">
        <v>1032.6698764699231</v>
      </c>
      <c r="DZ30">
        <v>294.45138441514882</v>
      </c>
      <c r="EA30">
        <v>4.2937570806439016</v>
      </c>
      <c r="EB30">
        <v>0.75216064924464276</v>
      </c>
      <c r="EC30">
        <v>27.528571428571421</v>
      </c>
      <c r="ED30">
        <v>-7.1428571428571425E-2</v>
      </c>
      <c r="EE30">
        <v>-0.99</v>
      </c>
      <c r="EF30">
        <v>-0.2742857142857143</v>
      </c>
      <c r="EG30">
        <v>9.0866483751547484</v>
      </c>
      <c r="EH30">
        <v>66.417521442452568</v>
      </c>
      <c r="EI30">
        <v>28.71444760760324</v>
      </c>
      <c r="EJ30">
        <v>6.7142857142857144</v>
      </c>
      <c r="EK30">
        <v>9.4151224062845245</v>
      </c>
      <c r="EL30">
        <v>-9.4858595215285231</v>
      </c>
      <c r="EM30">
        <v>648.71428571428567</v>
      </c>
      <c r="EN30">
        <v>8.626507253696774</v>
      </c>
      <c r="EO30">
        <v>719</v>
      </c>
      <c r="EP30">
        <v>3</v>
      </c>
      <c r="EQ30">
        <v>40</v>
      </c>
      <c r="ER30">
        <v>788.14285714285711</v>
      </c>
      <c r="ES30">
        <v>485.18334102810098</v>
      </c>
      <c r="ET30">
        <v>185.60572251914309</v>
      </c>
      <c r="EU30">
        <v>2.636668910730005</v>
      </c>
      <c r="EV30">
        <v>0.59580035268184184</v>
      </c>
      <c r="EW30">
        <v>27.714285714285719</v>
      </c>
      <c r="EX30">
        <v>-9.285714285714286E-2</v>
      </c>
      <c r="EY30">
        <v>-1.035714285714286</v>
      </c>
      <c r="EZ30">
        <v>-0.15142857142857141</v>
      </c>
      <c r="FA30">
        <v>5.2632936434800701</v>
      </c>
      <c r="FB30">
        <v>39.3885942144273</v>
      </c>
      <c r="FC30">
        <v>23.865629713510138</v>
      </c>
      <c r="FD30">
        <v>3</v>
      </c>
      <c r="FE30">
        <v>4.0268499051845339</v>
      </c>
      <c r="FF30">
        <v>-9.3026358626928722</v>
      </c>
      <c r="FG30">
        <v>857.42857142857144</v>
      </c>
      <c r="FH30">
        <v>8.4887370352038278</v>
      </c>
      <c r="FI30">
        <v>961</v>
      </c>
    </row>
    <row r="31" spans="1:165" ht="15">
      <c r="A31" s="4">
        <v>30</v>
      </c>
      <c r="B31" s="1" t="s">
        <v>32</v>
      </c>
      <c r="C31" s="4">
        <v>20</v>
      </c>
      <c r="D31" s="1" t="s">
        <v>1</v>
      </c>
      <c r="E31" s="4">
        <v>4</v>
      </c>
      <c r="F31" s="4">
        <v>3</v>
      </c>
      <c r="G31" s="4">
        <v>3</v>
      </c>
      <c r="H31" s="4">
        <v>9</v>
      </c>
      <c r="I31" s="4">
        <v>3</v>
      </c>
      <c r="J31" s="4">
        <v>9</v>
      </c>
      <c r="K31" s="4">
        <v>38</v>
      </c>
      <c r="L31" s="4">
        <v>36</v>
      </c>
      <c r="M31" s="4">
        <v>37</v>
      </c>
      <c r="N31" s="4">
        <v>34</v>
      </c>
      <c r="O31" s="4">
        <v>35</v>
      </c>
      <c r="P31" s="4">
        <v>34</v>
      </c>
      <c r="Q31" s="4">
        <v>0</v>
      </c>
      <c r="R31" s="4">
        <v>0</v>
      </c>
      <c r="S31" s="4">
        <v>0</v>
      </c>
      <c r="T31" s="4">
        <v>1</v>
      </c>
      <c r="U31" s="5">
        <v>0.5</v>
      </c>
      <c r="V31" s="4">
        <v>55</v>
      </c>
      <c r="W31" s="4">
        <v>36</v>
      </c>
      <c r="X31" s="4">
        <v>19</v>
      </c>
      <c r="Y31" s="4">
        <v>27</v>
      </c>
      <c r="Z31" s="4">
        <v>31</v>
      </c>
      <c r="AA31" s="4">
        <v>31</v>
      </c>
      <c r="AB31" s="4">
        <v>10</v>
      </c>
      <c r="AC31" s="4">
        <v>9</v>
      </c>
      <c r="AD31" s="5">
        <v>-0.05</v>
      </c>
      <c r="AE31">
        <v>4</v>
      </c>
      <c r="AF31">
        <v>38</v>
      </c>
      <c r="AG31">
        <v>782.58333333333337</v>
      </c>
      <c r="AH31">
        <v>430.0731697865524</v>
      </c>
      <c r="AI31">
        <v>447.84918005592698</v>
      </c>
      <c r="AJ31">
        <v>1.045998511534608</v>
      </c>
      <c r="AK31">
        <v>0.4780767659753104</v>
      </c>
      <c r="AL31">
        <v>27.225000000000001</v>
      </c>
      <c r="AM31">
        <v>-0.27166666666666672</v>
      </c>
      <c r="AN31">
        <v>-0.92333333333333345</v>
      </c>
      <c r="AO31">
        <v>-0.43916666666666659</v>
      </c>
      <c r="AP31">
        <v>4.9804932541698959</v>
      </c>
      <c r="AQ31">
        <v>37.040932830603687</v>
      </c>
      <c r="AR31">
        <v>34.402922200485357</v>
      </c>
      <c r="AS31">
        <v>10.41666666666667</v>
      </c>
      <c r="AT31">
        <v>13.767434162171</v>
      </c>
      <c r="AU31">
        <v>-8.5023973458891806</v>
      </c>
      <c r="AV31">
        <v>173.25</v>
      </c>
      <c r="AW31">
        <v>7.6004208395043236</v>
      </c>
      <c r="AX31">
        <v>200.58333333333329</v>
      </c>
      <c r="AY31">
        <v>3</v>
      </c>
      <c r="AZ31">
        <v>36</v>
      </c>
      <c r="BA31">
        <v>803.5</v>
      </c>
      <c r="BB31">
        <v>648.35874488902346</v>
      </c>
      <c r="BC31">
        <v>611.4799288183815</v>
      </c>
      <c r="BD31">
        <v>1.25615610543316</v>
      </c>
      <c r="BE31">
        <v>0.51963969912580998</v>
      </c>
      <c r="BF31">
        <v>28.85</v>
      </c>
      <c r="BG31">
        <v>-0.17</v>
      </c>
      <c r="BH31">
        <v>-0.96</v>
      </c>
      <c r="BI31">
        <v>0</v>
      </c>
      <c r="BJ31">
        <v>7.0507963822856086</v>
      </c>
      <c r="BK31">
        <v>52.461407468697651</v>
      </c>
      <c r="BL31">
        <v>41.7985807098948</v>
      </c>
      <c r="BM31">
        <v>17.5</v>
      </c>
      <c r="BN31">
        <v>25.23709167544785</v>
      </c>
      <c r="BO31">
        <v>-9.6975760183591255</v>
      </c>
      <c r="BP31">
        <v>344.5</v>
      </c>
      <c r="BQ31">
        <v>8.3160166162569755</v>
      </c>
      <c r="BR31">
        <v>430</v>
      </c>
      <c r="BS31">
        <v>3</v>
      </c>
      <c r="BT31">
        <v>37</v>
      </c>
      <c r="BU31">
        <v>807.81818181818187</v>
      </c>
      <c r="BV31">
        <v>828.12955369927988</v>
      </c>
      <c r="BW31">
        <v>523.8580051238024</v>
      </c>
      <c r="BX31">
        <v>1.855204895234015</v>
      </c>
      <c r="BY31">
        <v>0.60238175688295093</v>
      </c>
      <c r="BZ31">
        <v>28.74545454545455</v>
      </c>
      <c r="CA31">
        <v>-0.13545454545454549</v>
      </c>
      <c r="CB31">
        <v>-0.98272727272727278</v>
      </c>
      <c r="CC31">
        <v>0.22545454545454549</v>
      </c>
      <c r="CD31">
        <v>7.9107299065889212</v>
      </c>
      <c r="CE31">
        <v>57.770377202798556</v>
      </c>
      <c r="CF31">
        <v>48.270320347470573</v>
      </c>
      <c r="CG31">
        <v>23.18181818181818</v>
      </c>
      <c r="CH31">
        <v>31.535830916902349</v>
      </c>
      <c r="CI31">
        <v>-9.483203398917432</v>
      </c>
      <c r="CJ31">
        <v>489</v>
      </c>
      <c r="CK31">
        <v>8.3078693785437974</v>
      </c>
      <c r="CL31">
        <v>572.27272727272725</v>
      </c>
      <c r="CM31">
        <v>873</v>
      </c>
      <c r="CN31">
        <v>344.66012513102203</v>
      </c>
      <c r="CO31">
        <v>1.4480525158159001</v>
      </c>
      <c r="CP31">
        <v>0.59151203107801198</v>
      </c>
      <c r="CQ31">
        <v>28.6</v>
      </c>
      <c r="CR31">
        <v>-0.09</v>
      </c>
      <c r="CS31">
        <v>-1.04</v>
      </c>
      <c r="CT31">
        <v>0.22</v>
      </c>
      <c r="CU31">
        <v>5.5499372937750104</v>
      </c>
      <c r="CV31">
        <v>38.751971532934</v>
      </c>
      <c r="CW31">
        <v>39.348811257373697</v>
      </c>
      <c r="CX31">
        <v>16</v>
      </c>
      <c r="CY31">
        <v>20.7792207792208</v>
      </c>
      <c r="CZ31">
        <v>-9.3055105348460092</v>
      </c>
      <c r="DA31">
        <v>617</v>
      </c>
      <c r="DB31">
        <v>8.0961538461538396</v>
      </c>
      <c r="DC31">
        <v>702</v>
      </c>
      <c r="DD31">
        <v>751</v>
      </c>
      <c r="DE31">
        <v>292.587065858502</v>
      </c>
      <c r="DF31">
        <v>138.585766326532</v>
      </c>
      <c r="DG31">
        <v>2.1112346066558998</v>
      </c>
      <c r="DH31">
        <v>0.67858418717100699</v>
      </c>
      <c r="DI31">
        <v>28.6</v>
      </c>
      <c r="DJ31">
        <v>-0.16</v>
      </c>
      <c r="DK31">
        <v>-1.01</v>
      </c>
      <c r="DL31">
        <v>0.22</v>
      </c>
      <c r="DM31">
        <v>7.8102262804265798</v>
      </c>
      <c r="DN31">
        <v>45.271953820896002</v>
      </c>
      <c r="DO31">
        <v>39.953056869866103</v>
      </c>
      <c r="DP31">
        <v>12</v>
      </c>
      <c r="DQ31">
        <v>15.384615384615399</v>
      </c>
      <c r="DR31">
        <v>-9.2246543778801708</v>
      </c>
      <c r="DS31">
        <v>651</v>
      </c>
      <c r="DT31">
        <v>7.9924137931034496</v>
      </c>
      <c r="DU31">
        <v>725</v>
      </c>
      <c r="DV31">
        <v>3</v>
      </c>
      <c r="DW31">
        <v>34.5</v>
      </c>
      <c r="DX31">
        <v>806</v>
      </c>
      <c r="DY31">
        <v>583.16591609742511</v>
      </c>
      <c r="DZ31">
        <v>695.90810833332273</v>
      </c>
      <c r="EA31">
        <v>1.085352921917053</v>
      </c>
      <c r="EB31">
        <v>0.48261713308211263</v>
      </c>
      <c r="EC31">
        <v>28.44285714285715</v>
      </c>
      <c r="ED31">
        <v>-0.13714285714285709</v>
      </c>
      <c r="EE31">
        <v>-1.008571428571428</v>
      </c>
      <c r="EF31">
        <v>0.22285714285714289</v>
      </c>
      <c r="EG31">
        <v>6.7534268368483037</v>
      </c>
      <c r="EH31">
        <v>57.465152689398231</v>
      </c>
      <c r="EI31">
        <v>54.583313141491821</v>
      </c>
      <c r="EJ31">
        <v>21.571428571428569</v>
      </c>
      <c r="EK31">
        <v>30.077561033295439</v>
      </c>
      <c r="EL31">
        <v>-9.1887123981132799</v>
      </c>
      <c r="EM31">
        <v>732.85714285714289</v>
      </c>
      <c r="EN31">
        <v>7.8832528623932214</v>
      </c>
      <c r="EO31">
        <v>812.28571428571433</v>
      </c>
      <c r="EP31">
        <v>9</v>
      </c>
      <c r="EQ31">
        <v>34</v>
      </c>
      <c r="ER31">
        <v>815.71428571428567</v>
      </c>
      <c r="ES31">
        <v>748.53826175635834</v>
      </c>
      <c r="ET31">
        <v>526.81282473010037</v>
      </c>
      <c r="EU31">
        <v>1.541999949110632</v>
      </c>
      <c r="EV31">
        <v>0.52835828486789649</v>
      </c>
      <c r="EW31">
        <v>28.6</v>
      </c>
      <c r="EX31">
        <v>-9.4285714285714292E-2</v>
      </c>
      <c r="EY31">
        <v>-1.025714285714286</v>
      </c>
      <c r="EZ31">
        <v>0.14000000000000001</v>
      </c>
      <c r="FA31">
        <v>6.7674046161857158</v>
      </c>
      <c r="FB31">
        <v>51.484859443087423</v>
      </c>
      <c r="FC31">
        <v>41.818109936887907</v>
      </c>
      <c r="FD31">
        <v>18.714285714285719</v>
      </c>
      <c r="FE31">
        <v>24.885252028109189</v>
      </c>
      <c r="FF31">
        <v>-9.1071330387706517</v>
      </c>
      <c r="FG31">
        <v>897.85714285714289</v>
      </c>
      <c r="FH31">
        <v>7.7682961677679101</v>
      </c>
      <c r="FI31">
        <v>969.57142857142856</v>
      </c>
    </row>
    <row r="32" spans="1:165" ht="15">
      <c r="A32" s="4">
        <v>31</v>
      </c>
      <c r="B32" s="1" t="s">
        <v>33</v>
      </c>
      <c r="C32" s="4">
        <v>21</v>
      </c>
      <c r="D32" s="1" t="s">
        <v>0</v>
      </c>
      <c r="E32" s="4">
        <v>23</v>
      </c>
      <c r="F32" s="4">
        <v>21</v>
      </c>
      <c r="G32" s="4">
        <v>15</v>
      </c>
      <c r="H32" s="4">
        <v>28</v>
      </c>
      <c r="I32" s="4">
        <v>12</v>
      </c>
      <c r="J32" s="4">
        <v>25</v>
      </c>
      <c r="K32" s="4">
        <v>26</v>
      </c>
      <c r="L32" s="4">
        <v>39</v>
      </c>
      <c r="M32" s="4">
        <v>43</v>
      </c>
      <c r="N32" s="4">
        <v>48</v>
      </c>
      <c r="O32" s="4">
        <v>42</v>
      </c>
      <c r="P32" s="4">
        <v>50</v>
      </c>
      <c r="Q32" s="4">
        <v>0</v>
      </c>
      <c r="R32" s="4">
        <v>0</v>
      </c>
      <c r="S32" s="4">
        <v>0</v>
      </c>
      <c r="T32" s="4">
        <v>2</v>
      </c>
      <c r="U32" s="5">
        <v>0.25</v>
      </c>
      <c r="V32" s="4">
        <v>44</v>
      </c>
      <c r="W32" s="4">
        <v>26</v>
      </c>
      <c r="X32" s="4">
        <v>31</v>
      </c>
      <c r="Y32" s="4">
        <v>18</v>
      </c>
      <c r="Z32" s="4">
        <v>22</v>
      </c>
      <c r="AA32" s="4">
        <v>24</v>
      </c>
      <c r="AB32" s="4">
        <v>4</v>
      </c>
      <c r="AC32" s="4">
        <v>16</v>
      </c>
      <c r="AD32" s="5">
        <v>0</v>
      </c>
      <c r="AE32">
        <v>23</v>
      </c>
      <c r="AF32">
        <v>26</v>
      </c>
      <c r="AG32">
        <v>1027.5</v>
      </c>
      <c r="AH32">
        <v>718.69701351701246</v>
      </c>
      <c r="AI32">
        <v>1202.9033852137479</v>
      </c>
      <c r="AJ32">
        <v>0.62688681118426914</v>
      </c>
      <c r="AK32">
        <v>0.36059819166438473</v>
      </c>
      <c r="AL32">
        <v>26.18</v>
      </c>
      <c r="AM32">
        <v>-3.9999999999999987E-2</v>
      </c>
      <c r="AN32">
        <v>0.59699999999999998</v>
      </c>
      <c r="AO32">
        <v>-0.84099999999999997</v>
      </c>
      <c r="AP32">
        <v>6.8452634832479147</v>
      </c>
      <c r="AQ32">
        <v>65.251644721221808</v>
      </c>
      <c r="AR32">
        <v>64.604955885369321</v>
      </c>
      <c r="AS32">
        <v>29.7</v>
      </c>
      <c r="AT32">
        <v>50.576298963532082</v>
      </c>
      <c r="AU32">
        <v>-7.4200790844884921</v>
      </c>
      <c r="AV32">
        <v>66.599999999999994</v>
      </c>
      <c r="AW32">
        <v>6.5717761646181909</v>
      </c>
      <c r="AX32">
        <v>93.5</v>
      </c>
      <c r="AY32">
        <v>21</v>
      </c>
      <c r="AZ32">
        <v>39</v>
      </c>
      <c r="BA32">
        <v>1069</v>
      </c>
      <c r="BB32">
        <v>1297.46860824903</v>
      </c>
      <c r="BC32">
        <v>730.82104816042192</v>
      </c>
      <c r="BD32">
        <v>2.0081917786866952</v>
      </c>
      <c r="BE32">
        <v>0.65575411049239796</v>
      </c>
      <c r="BF32">
        <v>28.45</v>
      </c>
      <c r="BG32">
        <v>0.11</v>
      </c>
      <c r="BH32">
        <v>0.505</v>
      </c>
      <c r="BI32">
        <v>-0.89999999999999991</v>
      </c>
      <c r="BJ32">
        <v>8.1427895251964504</v>
      </c>
      <c r="BK32">
        <v>83.171445978719561</v>
      </c>
      <c r="BL32">
        <v>59.883672330149849</v>
      </c>
      <c r="BM32">
        <v>27</v>
      </c>
      <c r="BN32">
        <v>44.860579551667549</v>
      </c>
      <c r="BO32">
        <v>-9.6612702366126797</v>
      </c>
      <c r="BP32">
        <v>139</v>
      </c>
      <c r="BQ32">
        <v>6.2560113758422036</v>
      </c>
      <c r="BR32">
        <v>202.5</v>
      </c>
      <c r="BS32">
        <v>15</v>
      </c>
      <c r="BT32">
        <v>43</v>
      </c>
      <c r="BU32">
        <v>916.44444444444446</v>
      </c>
      <c r="BV32">
        <v>1189.41792568599</v>
      </c>
      <c r="BW32">
        <v>1051.3034832117301</v>
      </c>
      <c r="BX32">
        <v>1.170331478821218</v>
      </c>
      <c r="BY32">
        <v>0.52046538425201039</v>
      </c>
      <c r="BZ32">
        <v>28.977777777777771</v>
      </c>
      <c r="CA32">
        <v>-8.8888888888888871E-3</v>
      </c>
      <c r="CB32">
        <v>0.74222222222222223</v>
      </c>
      <c r="CC32">
        <v>-0.75</v>
      </c>
      <c r="CD32">
        <v>8.9972925884471415</v>
      </c>
      <c r="CE32">
        <v>85.480561218804723</v>
      </c>
      <c r="CF32">
        <v>57.859496290908837</v>
      </c>
      <c r="CG32">
        <v>26.222222222222221</v>
      </c>
      <c r="CH32">
        <v>41.287372542680053</v>
      </c>
      <c r="CI32">
        <v>-10.173391087347261</v>
      </c>
      <c r="CJ32">
        <v>226.88888888888891</v>
      </c>
      <c r="CK32">
        <v>6.6834547928118768</v>
      </c>
      <c r="CL32">
        <v>307.11111111111109</v>
      </c>
      <c r="CM32">
        <v>791</v>
      </c>
      <c r="CN32">
        <v>1005.78139797284</v>
      </c>
      <c r="CO32">
        <v>2.1131172632940101</v>
      </c>
      <c r="CP32">
        <v>0.67877856327779496</v>
      </c>
      <c r="CQ32">
        <v>29.5</v>
      </c>
      <c r="CR32">
        <v>-0.03</v>
      </c>
      <c r="CS32">
        <v>0.66</v>
      </c>
      <c r="CT32">
        <v>-0.82</v>
      </c>
      <c r="CU32">
        <v>11.755741622641199</v>
      </c>
      <c r="CV32">
        <v>63.881999205450697</v>
      </c>
      <c r="CW32">
        <v>44.245232794053599</v>
      </c>
      <c r="CX32">
        <v>21</v>
      </c>
      <c r="CY32">
        <v>32.307692307692299</v>
      </c>
      <c r="CZ32">
        <v>-10.7169354838709</v>
      </c>
      <c r="DA32">
        <v>310</v>
      </c>
      <c r="DB32">
        <v>6.5573170731707098</v>
      </c>
      <c r="DC32">
        <v>410</v>
      </c>
      <c r="DD32">
        <v>918</v>
      </c>
      <c r="DE32">
        <v>1015.96045763513</v>
      </c>
      <c r="DF32">
        <v>128.302852508135</v>
      </c>
      <c r="DG32">
        <v>7.9184557301304999</v>
      </c>
      <c r="DH32">
        <v>0.88787296475312905</v>
      </c>
      <c r="DI32">
        <v>29.6</v>
      </c>
      <c r="DJ32">
        <v>-0.09</v>
      </c>
      <c r="DK32">
        <v>0.82</v>
      </c>
      <c r="DL32">
        <v>-0.66</v>
      </c>
      <c r="DM32">
        <v>13.748421162105799</v>
      </c>
      <c r="DN32">
        <v>75.731786086483396</v>
      </c>
      <c r="DO32">
        <v>31.782153217771398</v>
      </c>
      <c r="DP32">
        <v>8</v>
      </c>
      <c r="DQ32">
        <v>10.3896103896104</v>
      </c>
      <c r="DR32">
        <v>-10.5014705882353</v>
      </c>
      <c r="DS32">
        <v>340</v>
      </c>
      <c r="DT32">
        <v>6.6679864253393903</v>
      </c>
      <c r="DU32">
        <v>442</v>
      </c>
      <c r="DV32">
        <v>20</v>
      </c>
      <c r="DW32">
        <v>45</v>
      </c>
      <c r="DX32">
        <v>935</v>
      </c>
      <c r="DY32">
        <v>2177.6221492413388</v>
      </c>
      <c r="DZ32">
        <v>1009.714958483607</v>
      </c>
      <c r="EA32">
        <v>2.3217747696834139</v>
      </c>
      <c r="EB32">
        <v>0.62787027893348268</v>
      </c>
      <c r="EC32">
        <v>29.787500000000001</v>
      </c>
      <c r="ED32">
        <v>-0.04</v>
      </c>
      <c r="EE32">
        <v>0.78</v>
      </c>
      <c r="EF32">
        <v>-0.69625000000000004</v>
      </c>
      <c r="EG32">
        <v>8.571417002387232</v>
      </c>
      <c r="EH32">
        <v>72.612470799702507</v>
      </c>
      <c r="EI32">
        <v>53.6912776023037</v>
      </c>
      <c r="EJ32">
        <v>21.375</v>
      </c>
      <c r="EK32">
        <v>34.145386888004573</v>
      </c>
      <c r="EL32">
        <v>-11.13161834787895</v>
      </c>
      <c r="EM32">
        <v>419.625</v>
      </c>
      <c r="EN32">
        <v>7.0474038822569387</v>
      </c>
      <c r="EO32">
        <v>525.75</v>
      </c>
      <c r="EP32">
        <v>25</v>
      </c>
      <c r="EQ32">
        <v>50</v>
      </c>
      <c r="ER32">
        <v>875.33333333333337</v>
      </c>
      <c r="ES32">
        <v>2210.092837341077</v>
      </c>
      <c r="ET32">
        <v>769.25421214335995</v>
      </c>
      <c r="EU32">
        <v>2.91493681552218</v>
      </c>
      <c r="EV32">
        <v>0.72460511545492545</v>
      </c>
      <c r="EW32">
        <v>30.45</v>
      </c>
      <c r="EX32">
        <v>-0.05</v>
      </c>
      <c r="EY32">
        <v>0.65666666666666662</v>
      </c>
      <c r="EZ32">
        <v>-0.80333333333333334</v>
      </c>
      <c r="FA32">
        <v>8.4300529806782638</v>
      </c>
      <c r="FB32">
        <v>69.993325461150434</v>
      </c>
      <c r="FC32">
        <v>43.9624028376995</v>
      </c>
      <c r="FD32">
        <v>15.16666666666667</v>
      </c>
      <c r="FE32">
        <v>22.406849331401769</v>
      </c>
      <c r="FF32">
        <v>-12.16670908469275</v>
      </c>
      <c r="FG32">
        <v>548</v>
      </c>
      <c r="FH32">
        <v>7.9679148020997506</v>
      </c>
      <c r="FI32">
        <v>713.83333333333337</v>
      </c>
    </row>
    <row r="37" spans="1:30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3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3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3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3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3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3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3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3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3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3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3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3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3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3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3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3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3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7"/>
      <c r="V74" s="6"/>
      <c r="W74" s="6"/>
      <c r="X74" s="6"/>
      <c r="Y74" s="6"/>
      <c r="Z74" s="6"/>
      <c r="AA74" s="6"/>
      <c r="AB74" s="6"/>
      <c r="AC74" s="6"/>
      <c r="AD74" s="7"/>
    </row>
    <row r="75" spans="1:30" ht="13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3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3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3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7"/>
      <c r="V78" s="6"/>
      <c r="W78" s="6"/>
      <c r="X78" s="6"/>
      <c r="Y78" s="6"/>
      <c r="Z78" s="6"/>
      <c r="AA78" s="6"/>
      <c r="AB78" s="6"/>
      <c r="AC78" s="6"/>
      <c r="AD78" s="7"/>
    </row>
    <row r="79" spans="1:30" ht="13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7"/>
      <c r="V79" s="6"/>
      <c r="W79" s="6"/>
      <c r="X79" s="6"/>
      <c r="Y79" s="6"/>
      <c r="Z79" s="6"/>
      <c r="AA79" s="6"/>
      <c r="AB79" s="6"/>
      <c r="AC79" s="6"/>
      <c r="AD79" s="7"/>
    </row>
    <row r="80" spans="1:30" ht="13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7"/>
      <c r="V80" s="6"/>
      <c r="W80" s="6"/>
      <c r="X80" s="6"/>
      <c r="Y80" s="6"/>
      <c r="Z80" s="6"/>
      <c r="AA80" s="6"/>
      <c r="AB80" s="6"/>
      <c r="AC80" s="6"/>
      <c r="AD80" s="7"/>
    </row>
    <row r="81" spans="4:30" ht="13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3" spans="4:30" ht="13">
      <c r="D83" s="6"/>
    </row>
    <row r="84" spans="4:30" ht="13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7"/>
      <c r="V84" s="6"/>
      <c r="W84" s="6"/>
      <c r="X84" s="6"/>
      <c r="Y84" s="6"/>
      <c r="Z84" s="6"/>
      <c r="AA84" s="6"/>
      <c r="AB84" s="6"/>
      <c r="AC84" s="6"/>
      <c r="AD84" s="7"/>
    </row>
    <row r="85" spans="4:30" ht="13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4:30" ht="13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4:30" ht="13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4:30" ht="13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7"/>
      <c r="V88" s="6"/>
      <c r="W88" s="6"/>
      <c r="X88" s="6"/>
      <c r="Y88" s="6"/>
      <c r="Z88" s="6"/>
      <c r="AA88" s="6"/>
      <c r="AB88" s="6"/>
      <c r="AC88" s="6"/>
      <c r="AD88" s="7"/>
    </row>
    <row r="89" spans="4:30" ht="13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7"/>
      <c r="V89" s="6"/>
      <c r="W89" s="6"/>
      <c r="X89" s="6"/>
      <c r="Y89" s="6"/>
      <c r="Z89" s="6"/>
      <c r="AA89" s="6"/>
      <c r="AB89" s="6"/>
      <c r="AC89" s="6"/>
      <c r="AD89" s="7"/>
    </row>
    <row r="90" spans="4:30" ht="13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7"/>
      <c r="V90" s="6"/>
      <c r="W90" s="6"/>
      <c r="X90" s="6"/>
      <c r="Y90" s="6"/>
      <c r="Z90" s="6"/>
      <c r="AA90" s="6"/>
      <c r="AB90" s="6"/>
      <c r="AC90" s="6"/>
      <c r="AD90" s="7"/>
    </row>
    <row r="91" spans="4:30" ht="13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3" spans="4:30" ht="13">
      <c r="D93" s="6"/>
    </row>
    <row r="94" spans="4:30" ht="13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7"/>
      <c r="V94" s="6"/>
      <c r="W94" s="6"/>
      <c r="X94" s="6"/>
      <c r="Y94" s="6"/>
      <c r="Z94" s="6"/>
      <c r="AA94" s="6"/>
      <c r="AB94" s="6"/>
      <c r="AC94" s="6"/>
      <c r="AD94" s="7"/>
    </row>
    <row r="95" spans="4:30" ht="13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4:30" ht="13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4:30" ht="13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4:30" ht="13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7"/>
      <c r="V98" s="6"/>
      <c r="W98" s="6"/>
      <c r="X98" s="6"/>
      <c r="Y98" s="6"/>
      <c r="Z98" s="6"/>
      <c r="AA98" s="6"/>
      <c r="AB98" s="6"/>
      <c r="AC98" s="6"/>
      <c r="AD98" s="7"/>
    </row>
    <row r="99" spans="4:30" ht="13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7"/>
      <c r="V99" s="6"/>
      <c r="W99" s="6"/>
      <c r="X99" s="6"/>
      <c r="Y99" s="6"/>
      <c r="Z99" s="6"/>
      <c r="AA99" s="6"/>
      <c r="AB99" s="6"/>
      <c r="AC99" s="6"/>
      <c r="AD99" s="7"/>
    </row>
    <row r="100" spans="4:30" ht="13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7"/>
      <c r="V100" s="6"/>
      <c r="W100" s="6"/>
      <c r="X100" s="6"/>
      <c r="Y100" s="6"/>
      <c r="Z100" s="6"/>
      <c r="AA100" s="6"/>
      <c r="AB100" s="6"/>
      <c r="AC100" s="6"/>
      <c r="AD100" s="7"/>
    </row>
    <row r="101" spans="4:30" ht="13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C744-2A76-6148-BE95-994DF37D55F2}">
  <dimension ref="A1:AT224"/>
  <sheetViews>
    <sheetView topLeftCell="E100" zoomScale="125" workbookViewId="0">
      <selection activeCell="I98" sqref="I98:I128"/>
    </sheetView>
  </sheetViews>
  <sheetFormatPr baseColWidth="10" defaultRowHeight="13"/>
  <cols>
    <col min="1" max="42" width="20.83203125" customWidth="1"/>
  </cols>
  <sheetData>
    <row r="1" spans="1:46" ht="15">
      <c r="A1" s="1" t="s">
        <v>2</v>
      </c>
      <c r="B1" s="1" t="s">
        <v>3</v>
      </c>
      <c r="C1" s="1" t="s">
        <v>4</v>
      </c>
      <c r="D1" s="1" t="s">
        <v>5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9" t="s">
        <v>39</v>
      </c>
      <c r="K1" s="9" t="s">
        <v>40</v>
      </c>
      <c r="L1" s="9" t="s">
        <v>41</v>
      </c>
      <c r="M1" s="9" t="s">
        <v>42</v>
      </c>
      <c r="N1" s="9" t="s">
        <v>43</v>
      </c>
      <c r="O1" s="9" t="s">
        <v>44</v>
      </c>
      <c r="P1" s="9" t="s">
        <v>45</v>
      </c>
      <c r="Q1" s="9" t="s">
        <v>46</v>
      </c>
      <c r="R1" s="9" t="s">
        <v>47</v>
      </c>
      <c r="S1" s="9" t="s">
        <v>48</v>
      </c>
      <c r="T1" s="9" t="s">
        <v>49</v>
      </c>
      <c r="U1" s="9" t="s">
        <v>50</v>
      </c>
      <c r="V1" s="9" t="s">
        <v>51</v>
      </c>
      <c r="W1" s="9" t="s">
        <v>52</v>
      </c>
      <c r="X1" s="20" t="s">
        <v>53</v>
      </c>
      <c r="Y1" s="21"/>
      <c r="AA1" s="21" t="s">
        <v>169</v>
      </c>
      <c r="AB1" s="15" t="s">
        <v>170</v>
      </c>
      <c r="AC1" s="15" t="s">
        <v>171</v>
      </c>
      <c r="AD1" s="15" t="s">
        <v>172</v>
      </c>
      <c r="AE1" s="15" t="s">
        <v>173</v>
      </c>
      <c r="AF1" s="15" t="s">
        <v>174</v>
      </c>
      <c r="AG1" s="15" t="s">
        <v>175</v>
      </c>
      <c r="AH1" s="15" t="s">
        <v>176</v>
      </c>
      <c r="AI1" s="15" t="s">
        <v>177</v>
      </c>
      <c r="AJ1" s="15" t="s">
        <v>178</v>
      </c>
      <c r="AK1" s="15" t="s">
        <v>179</v>
      </c>
      <c r="AL1" s="15" t="s">
        <v>180</v>
      </c>
      <c r="AM1" s="15" t="s">
        <v>181</v>
      </c>
      <c r="AN1" s="15" t="s">
        <v>182</v>
      </c>
      <c r="AO1" s="15" t="s">
        <v>183</v>
      </c>
      <c r="AP1" s="15" t="s">
        <v>184</v>
      </c>
      <c r="AQ1" s="15" t="s">
        <v>185</v>
      </c>
      <c r="AR1" s="15" t="s">
        <v>186</v>
      </c>
      <c r="AS1" s="15" t="s">
        <v>187</v>
      </c>
      <c r="AT1" s="15" t="s">
        <v>188</v>
      </c>
    </row>
    <row r="2" spans="1:46" ht="15">
      <c r="A2" s="4">
        <v>1</v>
      </c>
      <c r="B2" s="1" t="s">
        <v>32</v>
      </c>
      <c r="C2" s="4">
        <v>20</v>
      </c>
      <c r="D2" s="1" t="s">
        <v>1</v>
      </c>
      <c r="E2">
        <v>3</v>
      </c>
      <c r="F2">
        <v>41</v>
      </c>
      <c r="G2">
        <v>919.55555555555554</v>
      </c>
      <c r="H2">
        <v>1273.0318599378229</v>
      </c>
      <c r="I2">
        <v>533.46989844321013</v>
      </c>
      <c r="J2">
        <v>2.0075839106689508</v>
      </c>
      <c r="K2">
        <v>0.60429722826077004</v>
      </c>
      <c r="L2">
        <v>27.788888888888891</v>
      </c>
      <c r="M2">
        <v>-6.4444444444444443E-2</v>
      </c>
      <c r="N2">
        <v>-0.88</v>
      </c>
      <c r="O2">
        <v>-0.55555555555555558</v>
      </c>
      <c r="P2">
        <v>5.4087524468915538</v>
      </c>
      <c r="Q2">
        <v>56.519585583401962</v>
      </c>
      <c r="R2">
        <v>38.857212569060962</v>
      </c>
      <c r="S2">
        <v>13.111111111111111</v>
      </c>
      <c r="T2">
        <v>20.550940350429141</v>
      </c>
      <c r="U2">
        <v>-8.8724737369383817</v>
      </c>
      <c r="V2">
        <v>95.222222222222229</v>
      </c>
      <c r="W2">
        <v>6.5584877189629722</v>
      </c>
      <c r="X2">
        <v>138.44444444444451</v>
      </c>
      <c r="Y2" s="15"/>
      <c r="Z2" s="14" t="s">
        <v>189</v>
      </c>
      <c r="AA2" s="15">
        <f>AVERAGE(E2:E32)</f>
        <v>14.5</v>
      </c>
      <c r="AB2" s="15">
        <f t="shared" ref="AB2:AT2" si="0">AVERAGE(F2:F32)</f>
        <v>35.5</v>
      </c>
      <c r="AC2" s="15">
        <f t="shared" si="0"/>
        <v>819.78797979797992</v>
      </c>
      <c r="AD2" s="15">
        <f t="shared" si="0"/>
        <v>3486.8533368442859</v>
      </c>
      <c r="AE2" s="15">
        <f t="shared" si="0"/>
        <v>786.11470917639258</v>
      </c>
      <c r="AF2" s="15">
        <f t="shared" si="0"/>
        <v>8.3535567041360235</v>
      </c>
      <c r="AG2" s="15">
        <f t="shared" si="0"/>
        <v>0.55480314892848581</v>
      </c>
      <c r="AH2" s="15">
        <f t="shared" si="0"/>
        <v>25.226692039442035</v>
      </c>
      <c r="AI2" s="15">
        <f t="shared" si="0"/>
        <v>-4.4366895141895145E-2</v>
      </c>
      <c r="AJ2" s="15">
        <f t="shared" si="0"/>
        <v>-0.87167395382395363</v>
      </c>
      <c r="AK2" s="15">
        <f t="shared" si="0"/>
        <v>-0.31458647186147187</v>
      </c>
      <c r="AL2" s="15">
        <f t="shared" si="0"/>
        <v>5.966546349994732</v>
      </c>
      <c r="AM2" s="15">
        <f t="shared" si="0"/>
        <v>50.662651364031753</v>
      </c>
      <c r="AN2" s="15">
        <f t="shared" si="0"/>
        <v>41.890338191945695</v>
      </c>
      <c r="AO2" s="15">
        <f t="shared" si="0"/>
        <v>13.212136844636849</v>
      </c>
      <c r="AP2" s="15">
        <f t="shared" si="0"/>
        <v>20.803226936676751</v>
      </c>
      <c r="AQ2" s="15">
        <f t="shared" si="0"/>
        <v>-9.3200052560017035</v>
      </c>
      <c r="AR2" s="15">
        <f t="shared" si="0"/>
        <v>101.32973184223184</v>
      </c>
      <c r="AS2" s="15">
        <f t="shared" si="0"/>
        <v>7.0802859058923815</v>
      </c>
      <c r="AT2" s="15">
        <f>AVERAGE(X2:X32)</f>
        <v>134.05943241943243</v>
      </c>
    </row>
    <row r="3" spans="1:46" ht="15">
      <c r="A3" s="4">
        <v>2</v>
      </c>
      <c r="B3" s="1" t="s">
        <v>33</v>
      </c>
      <c r="C3" s="4">
        <v>22</v>
      </c>
      <c r="D3" s="1" t="s">
        <v>1</v>
      </c>
      <c r="G3">
        <v>678</v>
      </c>
      <c r="H3">
        <v>1335.8978170579901</v>
      </c>
      <c r="I3">
        <v>501.696807228127</v>
      </c>
      <c r="J3">
        <v>2.66275925581194</v>
      </c>
      <c r="K3">
        <v>0.726981783360936</v>
      </c>
      <c r="L3">
        <v>23.9</v>
      </c>
      <c r="M3">
        <v>0.09</v>
      </c>
      <c r="N3">
        <v>-1.01</v>
      </c>
      <c r="O3">
        <v>-0.19</v>
      </c>
      <c r="P3">
        <v>7.7561298200930402</v>
      </c>
      <c r="Q3">
        <v>53.476799441555897</v>
      </c>
      <c r="R3">
        <v>44.733309351279203</v>
      </c>
      <c r="S3">
        <v>26</v>
      </c>
      <c r="T3">
        <v>29.545454545454501</v>
      </c>
      <c r="U3">
        <v>-11.215909090909101</v>
      </c>
      <c r="V3">
        <v>22</v>
      </c>
      <c r="W3">
        <v>7.3173076923077103</v>
      </c>
      <c r="X3">
        <v>26</v>
      </c>
      <c r="Y3" s="15"/>
      <c r="Z3" s="14" t="s">
        <v>190</v>
      </c>
      <c r="AA3" s="15">
        <f>AVERAGE(E34:E64)</f>
        <v>15.5</v>
      </c>
      <c r="AB3" s="15">
        <f t="shared" ref="AB3:AT3" si="1">AVERAGE(F34:F64)</f>
        <v>37.43333333333333</v>
      </c>
      <c r="AC3" s="15">
        <f t="shared" si="1"/>
        <v>833.56944444444423</v>
      </c>
      <c r="AD3" s="15">
        <f t="shared" si="1"/>
        <v>1434.3168329574114</v>
      </c>
      <c r="AE3" s="15">
        <f t="shared" si="1"/>
        <v>717.21515842039264</v>
      </c>
      <c r="AF3" s="15">
        <f t="shared" si="1"/>
        <v>2.6917651296169662</v>
      </c>
      <c r="AG3" s="15">
        <f t="shared" si="1"/>
        <v>0.63458081792582632</v>
      </c>
      <c r="AH3" s="15">
        <f t="shared" si="1"/>
        <v>27.26583333333333</v>
      </c>
      <c r="AI3" s="15">
        <f t="shared" si="1"/>
        <v>-3.3027777777777788E-2</v>
      </c>
      <c r="AJ3" s="15">
        <f t="shared" si="1"/>
        <v>-0.87102777777777796</v>
      </c>
      <c r="AK3" s="15">
        <f t="shared" si="1"/>
        <v>-0.23666666666666666</v>
      </c>
      <c r="AL3" s="15">
        <f t="shared" si="1"/>
        <v>7.9924910687235284</v>
      </c>
      <c r="AM3" s="15">
        <f t="shared" si="1"/>
        <v>64.659078719099583</v>
      </c>
      <c r="AN3" s="15">
        <f t="shared" si="1"/>
        <v>39.154725403327234</v>
      </c>
      <c r="AO3" s="15">
        <f t="shared" si="1"/>
        <v>12.727777777777776</v>
      </c>
      <c r="AP3" s="15">
        <f t="shared" si="1"/>
        <v>18.764206146430997</v>
      </c>
      <c r="AQ3" s="15">
        <f t="shared" si="1"/>
        <v>-9.7349598638284132</v>
      </c>
      <c r="AR3" s="15">
        <f t="shared" si="1"/>
        <v>232.72777777777776</v>
      </c>
      <c r="AS3" s="15">
        <f t="shared" si="1"/>
        <v>7.5251929149813153</v>
      </c>
      <c r="AT3" s="15">
        <f>AVERAGE(X34:X64)</f>
        <v>310.42500000000001</v>
      </c>
    </row>
    <row r="4" spans="1:46" ht="15">
      <c r="A4" s="4">
        <v>3</v>
      </c>
      <c r="B4" s="1" t="s">
        <v>32</v>
      </c>
      <c r="C4" s="4">
        <v>21</v>
      </c>
      <c r="D4" s="1" t="s">
        <v>1</v>
      </c>
      <c r="E4">
        <v>3</v>
      </c>
      <c r="F4">
        <v>38</v>
      </c>
      <c r="G4">
        <v>962.66666666666663</v>
      </c>
      <c r="H4">
        <v>617.34752721082305</v>
      </c>
      <c r="I4">
        <v>1244.356402382839</v>
      </c>
      <c r="J4">
        <v>0.54506479761213289</v>
      </c>
      <c r="K4">
        <v>0.32427582527296078</v>
      </c>
      <c r="L4">
        <v>25.63333333333334</v>
      </c>
      <c r="M4">
        <v>-0.19</v>
      </c>
      <c r="N4">
        <v>-0.90333333333333332</v>
      </c>
      <c r="O4">
        <v>-0.44500000000000012</v>
      </c>
      <c r="P4">
        <v>5.458247430025124</v>
      </c>
      <c r="Q4">
        <v>59.621773610503062</v>
      </c>
      <c r="R4">
        <v>64.027696979933879</v>
      </c>
      <c r="S4">
        <v>27</v>
      </c>
      <c r="T4">
        <v>43.722911927565541</v>
      </c>
      <c r="U4">
        <v>-9.4688573669084573</v>
      </c>
      <c r="V4">
        <v>50.666666666666657</v>
      </c>
      <c r="W4">
        <v>7.5830169403071084</v>
      </c>
      <c r="X4">
        <v>60.833333333333343</v>
      </c>
      <c r="Y4" s="15"/>
      <c r="Z4" s="14" t="s">
        <v>191</v>
      </c>
      <c r="AA4" s="15">
        <f>AVERAGE(E66:E96)</f>
        <v>14.033333333333333</v>
      </c>
      <c r="AB4" s="15">
        <f t="shared" ref="AB4:AT4" si="2">AVERAGE(F66:F96)</f>
        <v>37.466666666666669</v>
      </c>
      <c r="AC4" s="15">
        <f t="shared" si="2"/>
        <v>796.80854404854404</v>
      </c>
      <c r="AD4" s="15">
        <f t="shared" si="2"/>
        <v>1447.6009525470442</v>
      </c>
      <c r="AE4" s="15">
        <f t="shared" si="2"/>
        <v>767.20008777628072</v>
      </c>
      <c r="AF4" s="15">
        <f t="shared" si="2"/>
        <v>3.1568535067538059</v>
      </c>
      <c r="AG4" s="15">
        <f t="shared" si="2"/>
        <v>0.61715205153887776</v>
      </c>
      <c r="AH4" s="15">
        <f t="shared" si="2"/>
        <v>27.833586839086838</v>
      </c>
      <c r="AI4" s="15">
        <f t="shared" si="2"/>
        <v>2.9049866799866725E-3</v>
      </c>
      <c r="AJ4" s="15">
        <f t="shared" si="2"/>
        <v>-0.88776632996633009</v>
      </c>
      <c r="AK4" s="15">
        <f t="shared" si="2"/>
        <v>-0.10853643301143298</v>
      </c>
      <c r="AL4" s="15">
        <f t="shared" si="2"/>
        <v>7.9755568021443093</v>
      </c>
      <c r="AM4" s="15">
        <f t="shared" si="2"/>
        <v>60.33889170765876</v>
      </c>
      <c r="AN4" s="15">
        <f t="shared" si="2"/>
        <v>43.297012496370009</v>
      </c>
      <c r="AO4" s="15">
        <f t="shared" si="2"/>
        <v>12.613823028823028</v>
      </c>
      <c r="AP4" s="15">
        <f t="shared" si="2"/>
        <v>18.673895002346068</v>
      </c>
      <c r="AQ4" s="15">
        <f t="shared" si="2"/>
        <v>-9.3489650543407361</v>
      </c>
      <c r="AR4" s="15">
        <f t="shared" si="2"/>
        <v>365.5069931919931</v>
      </c>
      <c r="AS4" s="15">
        <f t="shared" si="2"/>
        <v>7.3070317096360196</v>
      </c>
      <c r="AT4" s="15">
        <f>AVERAGE(X66:X96)</f>
        <v>468.60043697043704</v>
      </c>
    </row>
    <row r="5" spans="1:46" ht="15">
      <c r="A5" s="4">
        <v>4</v>
      </c>
      <c r="B5" s="1" t="s">
        <v>32</v>
      </c>
      <c r="C5" s="4">
        <v>21</v>
      </c>
      <c r="D5" s="1" t="s">
        <v>1</v>
      </c>
      <c r="E5">
        <v>3</v>
      </c>
      <c r="F5">
        <v>35</v>
      </c>
      <c r="G5">
        <v>889.75</v>
      </c>
      <c r="H5">
        <v>920.74725262443621</v>
      </c>
      <c r="I5">
        <v>678.64422690758386</v>
      </c>
      <c r="J5">
        <v>1.354720793294014</v>
      </c>
      <c r="K5">
        <v>0.54823030350181134</v>
      </c>
      <c r="L5">
        <v>24.274999999999999</v>
      </c>
      <c r="M5">
        <v>-0.14624999999999999</v>
      </c>
      <c r="N5">
        <v>-0.97499999999999998</v>
      </c>
      <c r="O5">
        <v>-0.39250000000000002</v>
      </c>
      <c r="P5">
        <v>5.6383949221518819</v>
      </c>
      <c r="Q5">
        <v>50.585710906714347</v>
      </c>
      <c r="R5">
        <v>36.67480121680056</v>
      </c>
      <c r="S5">
        <v>11</v>
      </c>
      <c r="T5">
        <v>16.734700247410149</v>
      </c>
      <c r="U5">
        <v>-12.6390563704476</v>
      </c>
      <c r="V5">
        <v>90.5</v>
      </c>
      <c r="W5">
        <v>8.5466133011710106</v>
      </c>
      <c r="X5">
        <v>137.875</v>
      </c>
      <c r="Y5" s="15"/>
      <c r="Z5" s="14" t="s">
        <v>192</v>
      </c>
      <c r="AA5" s="15" t="e">
        <f>AVERAGE(E98:E128)</f>
        <v>#DIV/0!</v>
      </c>
      <c r="AB5" s="15" t="e">
        <f t="shared" ref="AB5:AT5" si="3">AVERAGE(F98:F128)</f>
        <v>#DIV/0!</v>
      </c>
      <c r="AC5" s="15">
        <f t="shared" si="3"/>
        <v>758.75297619047615</v>
      </c>
      <c r="AD5" s="15">
        <f t="shared" si="3"/>
        <v>2049.3021585359661</v>
      </c>
      <c r="AE5" s="15">
        <f t="shared" si="3"/>
        <v>599.66429198550304</v>
      </c>
      <c r="AF5" s="15">
        <f t="shared" si="3"/>
        <v>2.6906599227459389</v>
      </c>
      <c r="AG5" s="15">
        <f t="shared" si="3"/>
        <v>0.66053522235914219</v>
      </c>
      <c r="AH5" s="15">
        <f t="shared" si="3"/>
        <v>28.222023809523812</v>
      </c>
      <c r="AI5" s="15">
        <f t="shared" si="3"/>
        <v>4.91071428571429E-3</v>
      </c>
      <c r="AJ5" s="15">
        <f t="shared" si="3"/>
        <v>-0.90080357142857126</v>
      </c>
      <c r="AK5" s="15">
        <f t="shared" si="3"/>
        <v>-3.6041666666666659E-2</v>
      </c>
      <c r="AL5" s="15">
        <f t="shared" si="3"/>
        <v>7.1688843632649721</v>
      </c>
      <c r="AM5" s="15">
        <f t="shared" si="3"/>
        <v>54.10658486805751</v>
      </c>
      <c r="AN5" s="15">
        <f t="shared" si="3"/>
        <v>36.722765210670104</v>
      </c>
      <c r="AO5" s="15">
        <f t="shared" si="3"/>
        <v>10.446428571428571</v>
      </c>
      <c r="AP5" s="15">
        <f t="shared" si="3"/>
        <v>14.569437233387081</v>
      </c>
      <c r="AQ5" s="15">
        <f t="shared" si="3"/>
        <v>-9.2593404443921994</v>
      </c>
      <c r="AR5" s="15">
        <f t="shared" si="3"/>
        <v>487.42857142857144</v>
      </c>
      <c r="AS5" s="15">
        <f t="shared" si="3"/>
        <v>7.3298857110234232</v>
      </c>
      <c r="AT5" s="15">
        <f>AVERAGE(X98:X128)</f>
        <v>617.93452380952374</v>
      </c>
    </row>
    <row r="6" spans="1:46" ht="15">
      <c r="A6" s="4">
        <v>5</v>
      </c>
      <c r="B6" s="1" t="s">
        <v>33</v>
      </c>
      <c r="C6" s="4">
        <v>21</v>
      </c>
      <c r="D6" s="1" t="s">
        <v>1</v>
      </c>
      <c r="E6">
        <v>43</v>
      </c>
      <c r="F6">
        <v>29</v>
      </c>
      <c r="G6">
        <v>749</v>
      </c>
      <c r="H6">
        <v>4.7648780657788938</v>
      </c>
      <c r="I6">
        <v>17.575903172767571</v>
      </c>
      <c r="J6">
        <v>0.30520866161393628</v>
      </c>
      <c r="K6">
        <v>0.20974601656628999</v>
      </c>
      <c r="L6">
        <v>28.357142857142861</v>
      </c>
      <c r="M6">
        <v>0.27</v>
      </c>
      <c r="N6">
        <v>-0.8928571428571429</v>
      </c>
      <c r="O6">
        <v>0.38428571428571429</v>
      </c>
      <c r="P6">
        <v>1.6069208392427261</v>
      </c>
      <c r="Q6">
        <v>11.437104271094279</v>
      </c>
      <c r="R6">
        <v>8.4691473864982676</v>
      </c>
      <c r="S6">
        <v>0</v>
      </c>
      <c r="T6">
        <v>0</v>
      </c>
      <c r="U6">
        <v>-2.6848057598305779</v>
      </c>
      <c r="V6">
        <v>159.42857142857139</v>
      </c>
      <c r="W6">
        <v>2.7349816145074271</v>
      </c>
      <c r="X6">
        <v>140.14285714285711</v>
      </c>
      <c r="Y6" s="15"/>
      <c r="Z6" s="14" t="s">
        <v>193</v>
      </c>
      <c r="AA6" s="15">
        <f>AVERAGE(E130:E160)</f>
        <v>14.580645161290322</v>
      </c>
      <c r="AB6" s="15">
        <f t="shared" ref="AB6:AT6" si="4">AVERAGE(F130:F160)</f>
        <v>44.645161290322584</v>
      </c>
      <c r="AC6" s="15">
        <f t="shared" si="4"/>
        <v>755.58888888888896</v>
      </c>
      <c r="AD6" s="15">
        <f t="shared" si="4"/>
        <v>1340.3687443560636</v>
      </c>
      <c r="AE6" s="15">
        <f t="shared" si="4"/>
        <v>549.01715313841385</v>
      </c>
      <c r="AF6" s="15">
        <f t="shared" si="4"/>
        <v>2.9441620931229431</v>
      </c>
      <c r="AG6" s="15">
        <f t="shared" si="4"/>
        <v>0.65206591447287288</v>
      </c>
      <c r="AH6" s="15">
        <f t="shared" si="4"/>
        <v>28.262777777777785</v>
      </c>
      <c r="AI6" s="15">
        <f t="shared" si="4"/>
        <v>1.155555555555556E-2</v>
      </c>
      <c r="AJ6" s="15">
        <f t="shared" si="4"/>
        <v>-0.88522222222222247</v>
      </c>
      <c r="AK6" s="15">
        <f t="shared" si="4"/>
        <v>-9.9055555555555549E-2</v>
      </c>
      <c r="AL6" s="15">
        <f t="shared" si="4"/>
        <v>8.5010263900623251</v>
      </c>
      <c r="AM6" s="15">
        <f t="shared" si="4"/>
        <v>54.994343669481744</v>
      </c>
      <c r="AN6" s="15">
        <f t="shared" si="4"/>
        <v>33.794783112417967</v>
      </c>
      <c r="AO6" s="15">
        <f t="shared" si="4"/>
        <v>9.0444444444444461</v>
      </c>
      <c r="AP6" s="15">
        <f t="shared" si="4"/>
        <v>12.088544940469156</v>
      </c>
      <c r="AQ6" s="15">
        <f t="shared" si="4"/>
        <v>-8.9900976168296811</v>
      </c>
      <c r="AR6" s="15">
        <f t="shared" si="4"/>
        <v>524.84444444444443</v>
      </c>
      <c r="AS6" s="15">
        <f t="shared" si="4"/>
        <v>7.1208791740397146</v>
      </c>
      <c r="AT6" s="15">
        <f>AVERAGE(X130:X160)</f>
        <v>660.3888888888888</v>
      </c>
    </row>
    <row r="7" spans="1:46" ht="15">
      <c r="A7" s="4">
        <v>6</v>
      </c>
      <c r="B7" s="1" t="s">
        <v>33</v>
      </c>
      <c r="C7" s="4">
        <v>21</v>
      </c>
      <c r="D7" s="1" t="s">
        <v>0</v>
      </c>
      <c r="E7">
        <v>5</v>
      </c>
      <c r="F7">
        <v>38</v>
      </c>
      <c r="G7">
        <v>677.83333333333337</v>
      </c>
      <c r="H7">
        <v>270.7232048119335</v>
      </c>
      <c r="I7">
        <v>427.58701487497348</v>
      </c>
      <c r="J7">
        <v>0.70536375075797897</v>
      </c>
      <c r="K7">
        <v>0.37673586555173522</v>
      </c>
      <c r="L7">
        <v>26.05</v>
      </c>
      <c r="M7">
        <v>-0.1033333333333333</v>
      </c>
      <c r="N7">
        <v>-1.0249999999999999</v>
      </c>
      <c r="O7">
        <v>-0.04</v>
      </c>
      <c r="P7">
        <v>6.2324632105696898</v>
      </c>
      <c r="Q7">
        <v>43.021675176860903</v>
      </c>
      <c r="R7">
        <v>31.442647311357689</v>
      </c>
      <c r="S7">
        <v>10.16666666666667</v>
      </c>
      <c r="T7">
        <v>11.64317913099258</v>
      </c>
      <c r="U7">
        <v>-10.958017417739949</v>
      </c>
      <c r="V7">
        <v>76</v>
      </c>
      <c r="W7">
        <v>8.3268185185284747</v>
      </c>
      <c r="X7">
        <v>130.33333333333329</v>
      </c>
      <c r="Y7" s="15"/>
      <c r="Z7" s="14" t="s">
        <v>194</v>
      </c>
      <c r="AA7" s="15">
        <f>AVERAGE(E162:E192)</f>
        <v>12.416666666666666</v>
      </c>
      <c r="AB7" s="15">
        <f t="shared" ref="AB7:AT7" si="5">AVERAGE(F162:F192)</f>
        <v>40.983333333333334</v>
      </c>
      <c r="AC7" s="15">
        <f t="shared" si="5"/>
        <v>827.75992063492049</v>
      </c>
      <c r="AD7" s="15">
        <f t="shared" si="5"/>
        <v>1130.3318781259634</v>
      </c>
      <c r="AE7" s="15">
        <f t="shared" si="5"/>
        <v>630.39349663934388</v>
      </c>
      <c r="AF7" s="15">
        <f t="shared" si="5"/>
        <v>2.4325833880366834</v>
      </c>
      <c r="AG7" s="15">
        <f t="shared" si="5"/>
        <v>0.60044274294783229</v>
      </c>
      <c r="AH7" s="15">
        <f t="shared" si="5"/>
        <v>28.448240740740744</v>
      </c>
      <c r="AI7" s="15">
        <f t="shared" si="5"/>
        <v>2.4441798941798942E-2</v>
      </c>
      <c r="AJ7" s="15">
        <f t="shared" si="5"/>
        <v>-0.87724206349206324</v>
      </c>
      <c r="AK7" s="15">
        <f t="shared" si="5"/>
        <v>-1.6086640211640201E-2</v>
      </c>
      <c r="AL7" s="15">
        <f t="shared" si="5"/>
        <v>7.7981886820318183</v>
      </c>
      <c r="AM7" s="15">
        <f t="shared" si="5"/>
        <v>58.7729743562465</v>
      </c>
      <c r="AN7" s="15">
        <f t="shared" si="5"/>
        <v>38.839192053683767</v>
      </c>
      <c r="AO7" s="15">
        <f t="shared" si="5"/>
        <v>12.404629629629628</v>
      </c>
      <c r="AP7" s="15">
        <f t="shared" si="5"/>
        <v>18.239578988584388</v>
      </c>
      <c r="AQ7" s="15">
        <f t="shared" si="5"/>
        <v>-8.9443576878837519</v>
      </c>
      <c r="AR7" s="15">
        <f t="shared" si="5"/>
        <v>631.9474206349206</v>
      </c>
      <c r="AS7" s="15">
        <f t="shared" si="5"/>
        <v>7.1495066944923629</v>
      </c>
      <c r="AT7" s="15">
        <f>AVERAGE(X162:X192)</f>
        <v>789.4330026455026</v>
      </c>
    </row>
    <row r="8" spans="1:46" ht="15">
      <c r="A8" s="4">
        <v>7</v>
      </c>
      <c r="B8" s="1" t="s">
        <v>32</v>
      </c>
      <c r="C8" s="4">
        <v>21</v>
      </c>
      <c r="D8" s="1" t="s">
        <v>0</v>
      </c>
      <c r="E8">
        <v>8</v>
      </c>
      <c r="F8">
        <v>40</v>
      </c>
      <c r="G8">
        <v>873</v>
      </c>
      <c r="H8">
        <v>993.75924359370117</v>
      </c>
      <c r="I8">
        <v>613.46512934143095</v>
      </c>
      <c r="J8">
        <v>1.269064841026273</v>
      </c>
      <c r="K8">
        <v>0.48412769031621761</v>
      </c>
      <c r="L8">
        <v>25.788888888888891</v>
      </c>
      <c r="M8">
        <v>-0.1222222222222222</v>
      </c>
      <c r="N8">
        <v>-1.033333333333333</v>
      </c>
      <c r="O8">
        <v>-0.30111111111111111</v>
      </c>
      <c r="P8">
        <v>6.4873641204380634</v>
      </c>
      <c r="Q8">
        <v>55.013113010108889</v>
      </c>
      <c r="R8">
        <v>43.020599798326387</v>
      </c>
      <c r="S8">
        <v>17</v>
      </c>
      <c r="T8">
        <v>24.81744404781708</v>
      </c>
      <c r="U8">
        <v>-11.91959640171344</v>
      </c>
      <c r="V8">
        <v>95.222222222222229</v>
      </c>
      <c r="W8">
        <v>10.86717897705932</v>
      </c>
      <c r="X8">
        <v>131.7777777777778</v>
      </c>
      <c r="Y8" s="15"/>
      <c r="Z8" s="14" t="s">
        <v>195</v>
      </c>
      <c r="AA8" s="15">
        <f>AVERAGE(E194:E224)</f>
        <v>11.2</v>
      </c>
      <c r="AB8" s="15">
        <f t="shared" ref="AB8:AT8" si="6">AVERAGE(F194:F224)</f>
        <v>36.43333333333333</v>
      </c>
      <c r="AC8" s="15">
        <f t="shared" si="6"/>
        <v>787.16051587301604</v>
      </c>
      <c r="AD8" s="15">
        <f t="shared" si="6"/>
        <v>2579.1121440549387</v>
      </c>
      <c r="AE8" s="15">
        <f t="shared" si="6"/>
        <v>583.99407732002453</v>
      </c>
      <c r="AF8" s="15">
        <f t="shared" si="6"/>
        <v>2.5887412575158617</v>
      </c>
      <c r="AG8" s="15">
        <f t="shared" si="6"/>
        <v>0.58447804229405653</v>
      </c>
      <c r="AH8" s="15">
        <f t="shared" si="6"/>
        <v>28.695857142857143</v>
      </c>
      <c r="AI8" s="15">
        <f t="shared" si="6"/>
        <v>1.104642857142857E-2</v>
      </c>
      <c r="AJ8" s="15">
        <f t="shared" si="6"/>
        <v>-0.89341349206349208</v>
      </c>
      <c r="AK8" s="15">
        <f t="shared" si="6"/>
        <v>-7.2823809523809527E-2</v>
      </c>
      <c r="AL8" s="15">
        <f t="shared" si="6"/>
        <v>6.416856169795774</v>
      </c>
      <c r="AM8" s="15">
        <f t="shared" si="6"/>
        <v>49.693429591926723</v>
      </c>
      <c r="AN8" s="15">
        <f t="shared" si="6"/>
        <v>37.409017210811115</v>
      </c>
      <c r="AO8" s="15">
        <f t="shared" si="6"/>
        <v>11.718174603174605</v>
      </c>
      <c r="AP8" s="15">
        <f t="shared" si="6"/>
        <v>16.610028911907147</v>
      </c>
      <c r="AQ8" s="15">
        <f t="shared" si="6"/>
        <v>-8.9214696489743854</v>
      </c>
      <c r="AR8" s="15">
        <f t="shared" si="6"/>
        <v>811.16845238095232</v>
      </c>
      <c r="AS8" s="15">
        <f t="shared" si="6"/>
        <v>7.1507089735647025</v>
      </c>
      <c r="AT8" s="15">
        <f>AVERAGE(X194:X224)</f>
        <v>1013.8761904761902</v>
      </c>
    </row>
    <row r="9" spans="1:46" ht="15">
      <c r="A9" s="4">
        <v>8</v>
      </c>
      <c r="B9" s="1" t="s">
        <v>33</v>
      </c>
      <c r="C9" s="4">
        <v>22</v>
      </c>
      <c r="D9" s="1" t="s">
        <v>0</v>
      </c>
      <c r="E9">
        <v>39</v>
      </c>
      <c r="F9">
        <v>45</v>
      </c>
      <c r="G9">
        <v>755.78571428571433</v>
      </c>
      <c r="H9">
        <v>28662.606702435151</v>
      </c>
      <c r="I9">
        <v>2117.1816886521929</v>
      </c>
      <c r="J9">
        <v>5.7797330105182132</v>
      </c>
      <c r="K9">
        <v>0.71132266568903002</v>
      </c>
      <c r="L9">
        <v>25.87857142857143</v>
      </c>
      <c r="M9">
        <v>-7.4285714285714288E-2</v>
      </c>
      <c r="N9">
        <v>-0.17285714285714271</v>
      </c>
      <c r="O9">
        <v>-8.357142857142856E-2</v>
      </c>
      <c r="P9">
        <v>6.2905848640109179</v>
      </c>
      <c r="Q9">
        <v>50.31922434876595</v>
      </c>
      <c r="R9">
        <v>49.797835989609148</v>
      </c>
      <c r="S9">
        <v>6.7857142857142856</v>
      </c>
      <c r="T9">
        <v>13.139867036720981</v>
      </c>
      <c r="U9">
        <v>-7.7791634610829732</v>
      </c>
      <c r="V9">
        <v>136.92857142857139</v>
      </c>
      <c r="W9">
        <v>8.026988459673893</v>
      </c>
      <c r="X9">
        <v>184.5</v>
      </c>
      <c r="Y9" s="15"/>
      <c r="AA9" s="15"/>
      <c r="AL9" s="15"/>
      <c r="AM9" s="15"/>
      <c r="AN9" s="15"/>
      <c r="AO9" s="15"/>
      <c r="AP9" s="15"/>
    </row>
    <row r="10" spans="1:46" ht="15">
      <c r="A10" s="4">
        <v>9</v>
      </c>
      <c r="B10" s="1" t="s">
        <v>32</v>
      </c>
      <c r="C10" s="4">
        <v>21</v>
      </c>
      <c r="D10" s="1" t="s">
        <v>0</v>
      </c>
      <c r="E10">
        <v>3</v>
      </c>
      <c r="F10">
        <v>29</v>
      </c>
      <c r="G10">
        <v>765.375</v>
      </c>
      <c r="H10">
        <v>310.78605224955811</v>
      </c>
      <c r="I10">
        <v>140.35761619562149</v>
      </c>
      <c r="J10">
        <v>3.0058895351698069</v>
      </c>
      <c r="K10">
        <v>0.65102912986919992</v>
      </c>
      <c r="L10">
        <v>23.912500000000001</v>
      </c>
      <c r="M10">
        <v>-0.22125</v>
      </c>
      <c r="N10">
        <v>-1.0062500000000001</v>
      </c>
      <c r="O10">
        <v>-0.30499999999999999</v>
      </c>
      <c r="P10">
        <v>4.0208311172391777</v>
      </c>
      <c r="Q10">
        <v>34.130315219586898</v>
      </c>
      <c r="R10">
        <v>20.026998221660389</v>
      </c>
      <c r="S10">
        <v>1.625</v>
      </c>
      <c r="T10">
        <v>2.0782821873761259</v>
      </c>
      <c r="U10">
        <v>-7.9132057698108831</v>
      </c>
      <c r="V10">
        <v>151.375</v>
      </c>
      <c r="W10">
        <v>7.5450332985269046</v>
      </c>
      <c r="X10">
        <v>180.25</v>
      </c>
      <c r="Y10" s="15"/>
      <c r="AA10" s="15"/>
      <c r="AK10" s="15"/>
      <c r="AL10" s="15"/>
      <c r="AM10" s="15"/>
      <c r="AN10" s="15"/>
      <c r="AO10" s="15"/>
      <c r="AP10" s="15"/>
    </row>
    <row r="11" spans="1:46" ht="15">
      <c r="A11" s="4">
        <v>10</v>
      </c>
      <c r="B11" s="1" t="s">
        <v>32</v>
      </c>
      <c r="C11" s="4">
        <v>23</v>
      </c>
      <c r="D11" s="1" t="s">
        <v>0</v>
      </c>
      <c r="E11">
        <v>12</v>
      </c>
      <c r="F11">
        <v>27</v>
      </c>
      <c r="G11">
        <v>841.6</v>
      </c>
      <c r="H11">
        <v>23745.793589814639</v>
      </c>
      <c r="I11">
        <v>1040.1883071880379</v>
      </c>
      <c r="J11">
        <v>15.180226264925009</v>
      </c>
      <c r="K11">
        <v>0.71964628269098363</v>
      </c>
      <c r="L11">
        <v>25.333333333333339</v>
      </c>
      <c r="M11">
        <v>0.38800000000000001</v>
      </c>
      <c r="N11">
        <v>-1.011333333333333</v>
      </c>
      <c r="O11">
        <v>-0.1093333333333333</v>
      </c>
      <c r="P11">
        <v>5.6086070036545426</v>
      </c>
      <c r="Q11">
        <v>47.527257269273839</v>
      </c>
      <c r="R11">
        <v>50.069669289030898</v>
      </c>
      <c r="S11">
        <v>3.6</v>
      </c>
      <c r="T11">
        <v>10.808355357309051</v>
      </c>
      <c r="U11">
        <v>-6.8889631965319378</v>
      </c>
      <c r="V11">
        <v>189.4</v>
      </c>
      <c r="W11">
        <v>6.2307581686121374</v>
      </c>
      <c r="X11">
        <v>196.2</v>
      </c>
      <c r="Y11" s="15"/>
      <c r="AA11" s="15"/>
      <c r="AJ11" s="15"/>
      <c r="AK11" s="15"/>
      <c r="AL11" s="15"/>
      <c r="AM11" s="15"/>
      <c r="AN11" s="15"/>
      <c r="AO11" s="15"/>
      <c r="AP11" s="15"/>
    </row>
    <row r="12" spans="1:46" ht="15">
      <c r="A12" s="4">
        <v>11</v>
      </c>
      <c r="B12" s="1" t="s">
        <v>32</v>
      </c>
      <c r="C12" s="4">
        <v>21</v>
      </c>
      <c r="D12" s="1" t="s">
        <v>1</v>
      </c>
      <c r="E12">
        <v>13</v>
      </c>
      <c r="F12">
        <v>40</v>
      </c>
      <c r="G12">
        <v>817.4545454545455</v>
      </c>
      <c r="H12">
        <v>660.9924815646624</v>
      </c>
      <c r="I12">
        <v>186.42180354390649</v>
      </c>
      <c r="J12">
        <v>3.010217537997093</v>
      </c>
      <c r="K12">
        <v>0.68880192256511419</v>
      </c>
      <c r="L12">
        <v>25.4</v>
      </c>
      <c r="M12">
        <v>-0.12909090909090909</v>
      </c>
      <c r="N12">
        <v>-0.89545454545454539</v>
      </c>
      <c r="O12">
        <v>-0.56454545454545457</v>
      </c>
      <c r="P12">
        <v>4.3196531348996423</v>
      </c>
      <c r="Q12">
        <v>38.632543231726892</v>
      </c>
      <c r="R12">
        <v>21.965014264744291</v>
      </c>
      <c r="S12">
        <v>1.7272727272727271</v>
      </c>
      <c r="T12">
        <v>2.390894403970369</v>
      </c>
      <c r="U12">
        <v>-11.03741086312899</v>
      </c>
      <c r="V12">
        <v>170.4545454545455</v>
      </c>
      <c r="W12">
        <v>9.2740373014563033</v>
      </c>
      <c r="X12">
        <v>233.18181818181819</v>
      </c>
      <c r="Y12" s="15"/>
      <c r="AA12" s="15"/>
      <c r="AI12" s="15"/>
      <c r="AJ12" s="15"/>
      <c r="AK12" s="15"/>
      <c r="AL12" s="15"/>
      <c r="AM12" s="15"/>
      <c r="AN12" s="15"/>
      <c r="AO12" s="15"/>
      <c r="AP12" s="15"/>
    </row>
    <row r="13" spans="1:46" ht="15">
      <c r="A13" s="4">
        <v>12</v>
      </c>
      <c r="B13" s="1" t="s">
        <v>33</v>
      </c>
      <c r="C13" s="4">
        <v>21</v>
      </c>
      <c r="D13" s="1" t="s">
        <v>1</v>
      </c>
      <c r="E13">
        <v>10</v>
      </c>
      <c r="F13">
        <v>43</v>
      </c>
      <c r="G13">
        <v>755.8</v>
      </c>
      <c r="H13">
        <v>3261.2308909889239</v>
      </c>
      <c r="I13">
        <v>908.74456181878736</v>
      </c>
      <c r="J13">
        <v>57.975362274723743</v>
      </c>
      <c r="K13">
        <v>0.65233509185674909</v>
      </c>
      <c r="L13">
        <v>24.97</v>
      </c>
      <c r="M13">
        <v>-0.25700000000000001</v>
      </c>
      <c r="N13">
        <v>-1.02</v>
      </c>
      <c r="O13">
        <v>-0.216</v>
      </c>
      <c r="P13">
        <v>7.6905312776385983</v>
      </c>
      <c r="Q13">
        <v>66.985454769342269</v>
      </c>
      <c r="R13">
        <v>71.663762048564493</v>
      </c>
      <c r="S13">
        <v>20.8</v>
      </c>
      <c r="T13">
        <v>40.514114026672367</v>
      </c>
      <c r="U13">
        <v>-7.67017446935139</v>
      </c>
      <c r="V13">
        <v>64.099999999999994</v>
      </c>
      <c r="W13">
        <v>1.799277366474433</v>
      </c>
      <c r="X13">
        <v>77.599999999999994</v>
      </c>
      <c r="Y13" s="15"/>
      <c r="AA13" s="15"/>
      <c r="AH13" s="15"/>
      <c r="AI13" s="15"/>
      <c r="AJ13" s="15"/>
      <c r="AK13" s="15"/>
      <c r="AL13" s="15"/>
      <c r="AM13" s="15"/>
      <c r="AN13" s="15"/>
      <c r="AO13" s="15"/>
      <c r="AP13" s="15"/>
    </row>
    <row r="14" spans="1:46" ht="15">
      <c r="A14" s="4">
        <v>13</v>
      </c>
      <c r="B14" s="1" t="s">
        <v>32</v>
      </c>
      <c r="C14" s="4">
        <v>20</v>
      </c>
      <c r="D14" s="1" t="s">
        <v>0</v>
      </c>
      <c r="E14">
        <v>20</v>
      </c>
      <c r="F14">
        <v>39</v>
      </c>
      <c r="G14">
        <v>964.27272727272725</v>
      </c>
      <c r="H14">
        <v>1438.0987240048789</v>
      </c>
      <c r="I14">
        <v>1768.376604459949</v>
      </c>
      <c r="J14">
        <v>0.76898715187212552</v>
      </c>
      <c r="K14">
        <v>0.38767981948583907</v>
      </c>
      <c r="L14">
        <v>25.945454545454542</v>
      </c>
      <c r="M14">
        <v>-0.20363636363636359</v>
      </c>
      <c r="N14">
        <v>-0.70727272727272716</v>
      </c>
      <c r="O14">
        <v>-0.72454545454545449</v>
      </c>
      <c r="P14">
        <v>7.1449676974361997</v>
      </c>
      <c r="Q14">
        <v>81.970383171980444</v>
      </c>
      <c r="R14">
        <v>72.048155578871601</v>
      </c>
      <c r="S14">
        <v>34.090909090909093</v>
      </c>
      <c r="T14">
        <v>56.706452028253807</v>
      </c>
      <c r="U14">
        <v>-12.431307660432321</v>
      </c>
      <c r="V14">
        <v>72.454545454545453</v>
      </c>
      <c r="W14">
        <v>8.0421538889738429</v>
      </c>
      <c r="X14">
        <v>79.36363636363636</v>
      </c>
      <c r="Y14" s="15"/>
      <c r="AA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</row>
    <row r="15" spans="1:46" ht="15">
      <c r="A15" s="4">
        <v>14</v>
      </c>
      <c r="B15" s="1" t="s">
        <v>33</v>
      </c>
      <c r="C15" s="4">
        <v>21</v>
      </c>
      <c r="D15" s="1" t="s">
        <v>0</v>
      </c>
      <c r="E15">
        <v>3</v>
      </c>
      <c r="F15">
        <v>37</v>
      </c>
      <c r="G15">
        <v>916.27272727272725</v>
      </c>
      <c r="H15">
        <v>676.93435734467994</v>
      </c>
      <c r="I15">
        <v>982.43801780967726</v>
      </c>
      <c r="J15">
        <v>0.6404513272093374</v>
      </c>
      <c r="K15">
        <v>0.36211957988650828</v>
      </c>
      <c r="L15">
        <v>24.054545454545458</v>
      </c>
      <c r="M15">
        <v>-0.1209090909090909</v>
      </c>
      <c r="N15">
        <v>-1.0181818181818181</v>
      </c>
      <c r="O15">
        <v>0.1127272727272727</v>
      </c>
      <c r="P15">
        <v>5.3735277572480333</v>
      </c>
      <c r="Q15">
        <v>47.162094945982133</v>
      </c>
      <c r="R15">
        <v>50.173849143371669</v>
      </c>
      <c r="S15">
        <v>25</v>
      </c>
      <c r="T15">
        <v>38.309651207378472</v>
      </c>
      <c r="U15">
        <v>-11.81034115535414</v>
      </c>
      <c r="V15">
        <v>77.272727272727266</v>
      </c>
      <c r="W15">
        <v>9.6590356807010416</v>
      </c>
      <c r="X15">
        <v>136.3636363636364</v>
      </c>
      <c r="Y15" s="15"/>
      <c r="AA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</row>
    <row r="16" spans="1:46" ht="15">
      <c r="A16" s="4">
        <v>15</v>
      </c>
      <c r="B16" s="1" t="s">
        <v>32</v>
      </c>
      <c r="C16" s="4">
        <v>22</v>
      </c>
      <c r="D16" s="1" t="s">
        <v>1</v>
      </c>
      <c r="E16">
        <v>3</v>
      </c>
      <c r="F16">
        <v>26</v>
      </c>
      <c r="G16">
        <v>913.16666666666663</v>
      </c>
      <c r="H16">
        <v>3089.692344840907</v>
      </c>
      <c r="I16">
        <v>1164.033712695948</v>
      </c>
      <c r="J16">
        <v>2.503146797038541</v>
      </c>
      <c r="K16">
        <v>0.70254820538758489</v>
      </c>
      <c r="L16">
        <v>24.38333333333334</v>
      </c>
      <c r="M16">
        <v>-0.24</v>
      </c>
      <c r="N16">
        <v>-0.875</v>
      </c>
      <c r="O16">
        <v>-0.55999999999999994</v>
      </c>
      <c r="P16">
        <v>6.7078960003164756</v>
      </c>
      <c r="Q16">
        <v>69.343627999584868</v>
      </c>
      <c r="R16">
        <v>54.64450956873867</v>
      </c>
      <c r="S16">
        <v>21.166666666666671</v>
      </c>
      <c r="T16">
        <v>31.829906204906209</v>
      </c>
      <c r="U16">
        <v>-18.799486582161929</v>
      </c>
      <c r="V16">
        <v>58.333333333333343</v>
      </c>
      <c r="W16">
        <v>7.8448712302319237</v>
      </c>
      <c r="X16">
        <v>73.833333333333329</v>
      </c>
      <c r="Y16" s="15"/>
      <c r="AA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</row>
    <row r="17" spans="1:42" ht="15">
      <c r="A17" s="4">
        <v>16</v>
      </c>
      <c r="B17" s="1" t="s">
        <v>32</v>
      </c>
      <c r="C17" s="4">
        <v>21</v>
      </c>
      <c r="D17" s="1" t="s">
        <v>0</v>
      </c>
      <c r="E17">
        <v>18</v>
      </c>
      <c r="F17">
        <v>50</v>
      </c>
      <c r="G17">
        <v>795.44444444444446</v>
      </c>
      <c r="H17">
        <v>406.45507232750907</v>
      </c>
      <c r="I17">
        <v>410.3472441818779</v>
      </c>
      <c r="J17">
        <v>1.094487807535548</v>
      </c>
      <c r="K17">
        <v>0.47645739519333002</v>
      </c>
      <c r="L17">
        <v>25.17777777777777</v>
      </c>
      <c r="M17">
        <v>9.1111111111111101E-2</v>
      </c>
      <c r="N17">
        <v>-0.86</v>
      </c>
      <c r="O17">
        <v>-0.60999999999999988</v>
      </c>
      <c r="P17">
        <v>5.3245662091476431</v>
      </c>
      <c r="Q17">
        <v>40.389107591722023</v>
      </c>
      <c r="R17">
        <v>31.76523592468341</v>
      </c>
      <c r="S17">
        <v>9.4444444444444446</v>
      </c>
      <c r="T17">
        <v>12.81143498951718</v>
      </c>
      <c r="U17">
        <v>-10.946301290730171</v>
      </c>
      <c r="V17">
        <v>94.333333333333329</v>
      </c>
      <c r="W17">
        <v>8.7049068752350056</v>
      </c>
      <c r="X17">
        <v>180.55555555555549</v>
      </c>
      <c r="Y17" s="15"/>
      <c r="AA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</row>
    <row r="18" spans="1:42" ht="15">
      <c r="A18" s="4">
        <v>17</v>
      </c>
      <c r="B18" s="1" t="s">
        <v>32</v>
      </c>
      <c r="C18" s="4">
        <v>20</v>
      </c>
      <c r="D18" s="1" t="s">
        <v>1</v>
      </c>
      <c r="E18">
        <v>19</v>
      </c>
      <c r="F18">
        <v>42</v>
      </c>
      <c r="G18">
        <v>912.375</v>
      </c>
      <c r="H18">
        <v>265.78874158363868</v>
      </c>
      <c r="I18">
        <v>144.6730894009084</v>
      </c>
      <c r="J18">
        <v>1.565342276024815</v>
      </c>
      <c r="K18">
        <v>0.5504550174851166</v>
      </c>
      <c r="L18">
        <v>24.737500000000001</v>
      </c>
      <c r="M18">
        <v>0.19625000000000001</v>
      </c>
      <c r="N18">
        <v>-1.00125</v>
      </c>
      <c r="O18">
        <v>-0.35</v>
      </c>
      <c r="P18">
        <v>4.8488228012110852</v>
      </c>
      <c r="Q18">
        <v>49.312391818625798</v>
      </c>
      <c r="R18">
        <v>31.98039439988834</v>
      </c>
      <c r="S18">
        <v>7.625</v>
      </c>
      <c r="T18">
        <v>11.881128084505111</v>
      </c>
      <c r="U18">
        <v>-6.5795789416350932</v>
      </c>
      <c r="V18">
        <v>122.75</v>
      </c>
      <c r="W18">
        <v>5.0253371511880376</v>
      </c>
      <c r="X18">
        <v>112.125</v>
      </c>
      <c r="Y18" s="15"/>
      <c r="AA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</row>
    <row r="19" spans="1:42" ht="15">
      <c r="A19" s="4">
        <v>18</v>
      </c>
      <c r="B19" s="1" t="s">
        <v>33</v>
      </c>
      <c r="C19" s="4">
        <v>20</v>
      </c>
      <c r="D19" s="1" t="s">
        <v>1</v>
      </c>
      <c r="E19">
        <v>3</v>
      </c>
      <c r="F19">
        <v>34</v>
      </c>
      <c r="G19">
        <v>695.71428571428567</v>
      </c>
      <c r="H19">
        <v>256.44033513767653</v>
      </c>
      <c r="I19">
        <v>200.5372046530004</v>
      </c>
      <c r="J19">
        <v>1.299624152416178</v>
      </c>
      <c r="K19">
        <v>0.50565632396232252</v>
      </c>
      <c r="L19">
        <v>24.914285714285711</v>
      </c>
      <c r="M19">
        <v>-8.2857142857142865E-2</v>
      </c>
      <c r="N19">
        <v>-1.04</v>
      </c>
      <c r="O19">
        <v>4.2857142857142858E-2</v>
      </c>
      <c r="P19">
        <v>4.0005445423035768</v>
      </c>
      <c r="Q19">
        <v>26.694998071733369</v>
      </c>
      <c r="R19">
        <v>18.922046146194141</v>
      </c>
      <c r="S19">
        <v>0.7142857142857143</v>
      </c>
      <c r="T19">
        <v>0.83504887898934577</v>
      </c>
      <c r="U19">
        <v>-8.7685145896616934</v>
      </c>
      <c r="V19">
        <v>130.14285714285711</v>
      </c>
      <c r="W19">
        <v>7.313733745677963</v>
      </c>
      <c r="X19">
        <v>187.42857142857139</v>
      </c>
      <c r="Y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</row>
    <row r="20" spans="1:42" ht="15">
      <c r="A20" s="4">
        <v>19</v>
      </c>
      <c r="B20" s="1" t="s">
        <v>33</v>
      </c>
      <c r="C20" s="4">
        <v>21</v>
      </c>
      <c r="D20" s="1" t="s">
        <v>0</v>
      </c>
      <c r="E20">
        <v>57</v>
      </c>
      <c r="F20">
        <v>25</v>
      </c>
      <c r="G20">
        <v>788</v>
      </c>
      <c r="H20">
        <v>615.70407206933135</v>
      </c>
      <c r="I20">
        <v>863.66749757051798</v>
      </c>
      <c r="J20">
        <v>1.073190900652673</v>
      </c>
      <c r="K20">
        <v>0.45718761855084239</v>
      </c>
      <c r="L20">
        <v>25.225000000000001</v>
      </c>
      <c r="M20">
        <v>-0.1</v>
      </c>
      <c r="N20">
        <v>-1.04</v>
      </c>
      <c r="O20">
        <v>7.4999999999999997E-2</v>
      </c>
      <c r="P20">
        <v>6.903176456007559</v>
      </c>
      <c r="Q20">
        <v>53.796967101231573</v>
      </c>
      <c r="R20">
        <v>46.672139976234369</v>
      </c>
      <c r="S20">
        <v>23.375</v>
      </c>
      <c r="T20">
        <v>30.895625411919799</v>
      </c>
      <c r="U20">
        <v>-12.314093191690921</v>
      </c>
      <c r="V20">
        <v>54.75</v>
      </c>
      <c r="W20">
        <v>6.4565718245360983</v>
      </c>
      <c r="X20">
        <v>118.5</v>
      </c>
      <c r="Y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</row>
    <row r="21" spans="1:42" ht="15">
      <c r="A21" s="4">
        <v>20</v>
      </c>
      <c r="B21" s="1" t="s">
        <v>33</v>
      </c>
      <c r="C21" s="4">
        <v>21</v>
      </c>
      <c r="D21" s="1" t="s">
        <v>0</v>
      </c>
      <c r="E21">
        <v>10</v>
      </c>
      <c r="F21">
        <v>38</v>
      </c>
      <c r="G21">
        <v>937.28571428571433</v>
      </c>
      <c r="H21">
        <v>692.23313810502373</v>
      </c>
      <c r="I21">
        <v>538.49729212374359</v>
      </c>
      <c r="J21">
        <v>1.3949063741564189</v>
      </c>
      <c r="K21">
        <v>0.4762564229948546</v>
      </c>
      <c r="L21">
        <v>25.614285714285721</v>
      </c>
      <c r="M21">
        <v>-0.18571428571428569</v>
      </c>
      <c r="N21">
        <v>-1.035714285714286</v>
      </c>
      <c r="O21">
        <v>0.1228571428571429</v>
      </c>
      <c r="P21">
        <v>5.108758758668543</v>
      </c>
      <c r="Q21">
        <v>45.76012883688901</v>
      </c>
      <c r="R21">
        <v>40.000897823078432</v>
      </c>
      <c r="S21">
        <v>16.714285714285719</v>
      </c>
      <c r="T21">
        <v>26.401814391445718</v>
      </c>
      <c r="U21">
        <v>-11.190155594893129</v>
      </c>
      <c r="V21">
        <v>62.714285714285722</v>
      </c>
      <c r="W21">
        <v>8.8960278677054241</v>
      </c>
      <c r="X21">
        <v>111.28571428571431</v>
      </c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  <row r="22" spans="1:42" ht="15">
      <c r="A22" s="4">
        <v>21</v>
      </c>
      <c r="B22" s="1" t="s">
        <v>33</v>
      </c>
      <c r="C22" s="4">
        <v>22</v>
      </c>
      <c r="D22" s="1" t="s">
        <v>1</v>
      </c>
      <c r="G22">
        <v>715.4666666666667</v>
      </c>
      <c r="H22">
        <v>22761.117323648541</v>
      </c>
      <c r="I22">
        <v>2878.5673925097431</v>
      </c>
      <c r="J22">
        <v>126.0194151668089</v>
      </c>
      <c r="K22">
        <v>0.63750015066601207</v>
      </c>
      <c r="L22">
        <v>24.41333333333333</v>
      </c>
      <c r="M22">
        <v>0.13600000000000001</v>
      </c>
      <c r="N22">
        <v>-1.005333333333333</v>
      </c>
      <c r="O22">
        <v>-1.3333333333333331E-2</v>
      </c>
      <c r="P22">
        <v>8.1746642964082401</v>
      </c>
      <c r="Q22">
        <v>62.409751286906008</v>
      </c>
      <c r="R22">
        <v>74.800172767870919</v>
      </c>
      <c r="S22">
        <v>8.1333333333333329</v>
      </c>
      <c r="T22">
        <v>30.72074860504075</v>
      </c>
      <c r="U22">
        <v>-8.3616451203348756</v>
      </c>
      <c r="V22">
        <v>36.4</v>
      </c>
      <c r="W22">
        <v>2.421366322852565</v>
      </c>
      <c r="X22">
        <v>78.400000000000006</v>
      </c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</row>
    <row r="23" spans="1:42" ht="15">
      <c r="A23" s="4">
        <v>22</v>
      </c>
      <c r="B23" s="1" t="s">
        <v>32</v>
      </c>
      <c r="C23" s="4">
        <v>21</v>
      </c>
      <c r="D23" s="1" t="s">
        <v>0</v>
      </c>
      <c r="E23">
        <v>3</v>
      </c>
      <c r="F23">
        <v>26</v>
      </c>
      <c r="G23">
        <v>762.5</v>
      </c>
      <c r="H23">
        <v>6677.4096975923094</v>
      </c>
      <c r="I23">
        <v>1954.923998129477</v>
      </c>
      <c r="J23">
        <v>4.4872287264572961</v>
      </c>
      <c r="K23">
        <v>0.7886797530561438</v>
      </c>
      <c r="L23">
        <v>25.833333333333329</v>
      </c>
      <c r="M23">
        <v>-0.19500000000000001</v>
      </c>
      <c r="N23">
        <v>-0.8849999999999999</v>
      </c>
      <c r="O23">
        <v>-0.59</v>
      </c>
      <c r="P23">
        <v>12.720813306378069</v>
      </c>
      <c r="Q23">
        <v>103.8416385123716</v>
      </c>
      <c r="R23">
        <v>62.223534482536699</v>
      </c>
      <c r="S23">
        <v>23.333333333333329</v>
      </c>
      <c r="T23">
        <v>32.458008835027847</v>
      </c>
      <c r="U23">
        <v>-8.4063125092306503</v>
      </c>
      <c r="V23">
        <v>70.833333333333329</v>
      </c>
      <c r="W23">
        <v>9.3469448521506688</v>
      </c>
      <c r="X23">
        <v>68.166666666666671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</row>
    <row r="24" spans="1:42" ht="15">
      <c r="A24" s="4">
        <v>23</v>
      </c>
      <c r="B24" s="1" t="s">
        <v>32</v>
      </c>
      <c r="C24" s="4">
        <v>20</v>
      </c>
      <c r="D24" s="1" t="s">
        <v>1</v>
      </c>
      <c r="F24">
        <v>30</v>
      </c>
      <c r="G24">
        <v>636.85714285714289</v>
      </c>
      <c r="H24">
        <v>636.99632468547645</v>
      </c>
      <c r="I24">
        <v>623.87364948039101</v>
      </c>
      <c r="J24">
        <v>4.033674699558671</v>
      </c>
      <c r="K24">
        <v>0.74260653431300283</v>
      </c>
      <c r="L24">
        <v>24.11428571428571</v>
      </c>
      <c r="M24">
        <v>-0.28000000000000003</v>
      </c>
      <c r="N24">
        <v>-0.97428571428571431</v>
      </c>
      <c r="O24">
        <v>-0.22142857142857139</v>
      </c>
      <c r="P24">
        <v>3.627419915084408</v>
      </c>
      <c r="Q24">
        <v>23.52971891721123</v>
      </c>
      <c r="R24">
        <v>19.652244887749841</v>
      </c>
      <c r="S24">
        <v>1</v>
      </c>
      <c r="T24">
        <v>1.1222473178994909</v>
      </c>
      <c r="U24">
        <v>-4.1635007687210637</v>
      </c>
      <c r="V24">
        <v>156.71428571428569</v>
      </c>
      <c r="W24">
        <v>3.435312720298012</v>
      </c>
      <c r="X24">
        <v>182</v>
      </c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</row>
    <row r="25" spans="1:42" ht="15">
      <c r="A25" s="4">
        <v>24</v>
      </c>
      <c r="B25" s="1" t="s">
        <v>32</v>
      </c>
      <c r="C25" s="4">
        <v>20</v>
      </c>
      <c r="D25" s="1" t="s">
        <v>0</v>
      </c>
      <c r="E25">
        <v>3</v>
      </c>
      <c r="F25">
        <v>43</v>
      </c>
      <c r="G25">
        <v>711.42857142857144</v>
      </c>
      <c r="H25">
        <v>408.09549381366469</v>
      </c>
      <c r="I25">
        <v>336.7760557068014</v>
      </c>
      <c r="J25">
        <v>1.5517176947589471</v>
      </c>
      <c r="K25">
        <v>0.53168807097528858</v>
      </c>
      <c r="L25">
        <v>24.342857142857149</v>
      </c>
      <c r="M25">
        <v>8.5714285714285719E-3</v>
      </c>
      <c r="N25">
        <v>-0.90571428571428558</v>
      </c>
      <c r="O25">
        <v>-0.5357142857142857</v>
      </c>
      <c r="P25">
        <v>6.4500082293272447</v>
      </c>
      <c r="Q25">
        <v>43.445648162869183</v>
      </c>
      <c r="R25">
        <v>30.6962057233408</v>
      </c>
      <c r="S25">
        <v>3.714285714285714</v>
      </c>
      <c r="T25">
        <v>7.6033470397857288</v>
      </c>
      <c r="U25">
        <v>-8.5989636168933057</v>
      </c>
      <c r="V25">
        <v>92.857142857142861</v>
      </c>
      <c r="W25">
        <v>6.7983807963009939</v>
      </c>
      <c r="X25">
        <v>140.71428571428569</v>
      </c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</row>
    <row r="26" spans="1:42" ht="15">
      <c r="A26" s="4">
        <v>25</v>
      </c>
      <c r="B26" s="1" t="s">
        <v>32</v>
      </c>
      <c r="C26" s="4">
        <v>21</v>
      </c>
      <c r="D26" s="1" t="s">
        <v>0</v>
      </c>
      <c r="F26">
        <v>29</v>
      </c>
      <c r="G26">
        <v>887.875</v>
      </c>
      <c r="H26">
        <v>755.33755399060942</v>
      </c>
      <c r="I26">
        <v>307.39408855104767</v>
      </c>
      <c r="J26">
        <v>2.2647401018834761</v>
      </c>
      <c r="K26">
        <v>0.65157583158799381</v>
      </c>
      <c r="L26">
        <v>24.9</v>
      </c>
      <c r="M26">
        <v>0.26250000000000001</v>
      </c>
      <c r="N26">
        <v>-0.90625</v>
      </c>
      <c r="O26">
        <v>-0.46750000000000003</v>
      </c>
      <c r="P26">
        <v>4.6876688792258037</v>
      </c>
      <c r="Q26">
        <v>41.751395295466679</v>
      </c>
      <c r="R26">
        <v>30.365604939867641</v>
      </c>
      <c r="S26">
        <v>6.75</v>
      </c>
      <c r="T26">
        <v>9.9752831672278539</v>
      </c>
      <c r="U26">
        <v>-6.5033896449575392</v>
      </c>
      <c r="V26">
        <v>118.125</v>
      </c>
      <c r="W26">
        <v>6.6036039524019756</v>
      </c>
      <c r="X26">
        <v>139.375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  <row r="27" spans="1:42" ht="15">
      <c r="A27" s="4">
        <v>26</v>
      </c>
      <c r="B27" s="1" t="s">
        <v>32</v>
      </c>
      <c r="C27" s="4">
        <v>20</v>
      </c>
      <c r="D27" s="1" t="s">
        <v>0</v>
      </c>
      <c r="E27">
        <v>4</v>
      </c>
      <c r="F27">
        <v>25</v>
      </c>
      <c r="G27">
        <v>761.27272727272725</v>
      </c>
      <c r="H27">
        <v>328.38491889081729</v>
      </c>
      <c r="I27">
        <v>229.0902606654754</v>
      </c>
      <c r="J27">
        <v>1.48425539450352</v>
      </c>
      <c r="K27">
        <v>0.51674059006345674</v>
      </c>
      <c r="L27">
        <v>24.418181818181822</v>
      </c>
      <c r="M27">
        <v>0.11636363636363629</v>
      </c>
      <c r="N27">
        <v>-0.9</v>
      </c>
      <c r="O27">
        <v>-0.61090909090909085</v>
      </c>
      <c r="P27">
        <v>3.405969502696776</v>
      </c>
      <c r="Q27">
        <v>29.34150922962333</v>
      </c>
      <c r="R27">
        <v>22.79291538439735</v>
      </c>
      <c r="S27">
        <v>2.7272727272727271</v>
      </c>
      <c r="T27">
        <v>3.5201641448622398</v>
      </c>
      <c r="U27">
        <v>-8.223394513529195</v>
      </c>
      <c r="V27">
        <v>181.5454545454545</v>
      </c>
      <c r="W27">
        <v>6.6700207984487747</v>
      </c>
      <c r="X27">
        <v>245.18181818181819</v>
      </c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</row>
    <row r="28" spans="1:42" ht="15">
      <c r="A28" s="4">
        <v>27</v>
      </c>
      <c r="B28" s="1" t="s">
        <v>33</v>
      </c>
      <c r="C28" s="4">
        <v>20</v>
      </c>
      <c r="D28" s="1" t="s">
        <v>0</v>
      </c>
      <c r="E28">
        <v>13</v>
      </c>
      <c r="F28">
        <v>40</v>
      </c>
      <c r="G28">
        <v>882.375</v>
      </c>
      <c r="H28">
        <v>1271.752839714386</v>
      </c>
      <c r="I28">
        <v>778.88906179708829</v>
      </c>
      <c r="J28">
        <v>1.751731243314796</v>
      </c>
      <c r="K28">
        <v>0.58144622858607209</v>
      </c>
      <c r="L28">
        <v>25.362500000000001</v>
      </c>
      <c r="M28">
        <v>0.14499999999999999</v>
      </c>
      <c r="N28">
        <v>-0.89874999999999994</v>
      </c>
      <c r="O28">
        <v>-0.55624999999999991</v>
      </c>
      <c r="P28">
        <v>7.4572968398312698</v>
      </c>
      <c r="Q28">
        <v>65.380145256126099</v>
      </c>
      <c r="R28">
        <v>55.390938432446831</v>
      </c>
      <c r="S28">
        <v>23.5</v>
      </c>
      <c r="T28">
        <v>34.398774759741677</v>
      </c>
      <c r="U28">
        <v>-9.1711039100454208</v>
      </c>
      <c r="V28">
        <v>67.375</v>
      </c>
      <c r="W28">
        <v>7.8425239480213396</v>
      </c>
      <c r="X28">
        <v>118.125</v>
      </c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</row>
    <row r="29" spans="1:42" ht="15">
      <c r="A29" s="4">
        <v>28</v>
      </c>
      <c r="B29" s="1" t="s">
        <v>33</v>
      </c>
      <c r="C29" s="4">
        <v>21</v>
      </c>
      <c r="D29" s="1" t="s">
        <v>1</v>
      </c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</row>
    <row r="30" spans="1:42" ht="15">
      <c r="A30" s="4">
        <v>29</v>
      </c>
      <c r="B30" s="1" t="s">
        <v>32</v>
      </c>
      <c r="C30" s="4">
        <v>24</v>
      </c>
      <c r="D30" s="1" t="s">
        <v>1</v>
      </c>
      <c r="E30">
        <v>52</v>
      </c>
      <c r="F30">
        <v>41</v>
      </c>
      <c r="G30">
        <v>817.42857142857144</v>
      </c>
      <c r="H30">
        <v>1118.7074839201121</v>
      </c>
      <c r="I30">
        <v>340.91418053697458</v>
      </c>
      <c r="J30">
        <v>3.1997213530515438</v>
      </c>
      <c r="K30">
        <v>0.73929216251871832</v>
      </c>
      <c r="L30">
        <v>22.671428571428571</v>
      </c>
      <c r="M30">
        <v>-7.1428571428571409E-3</v>
      </c>
      <c r="N30">
        <v>-0.94571428571428562</v>
      </c>
      <c r="O30">
        <v>-0.45285714285714279</v>
      </c>
      <c r="P30">
        <v>8.7160523842783029</v>
      </c>
      <c r="Q30">
        <v>66.186900331868671</v>
      </c>
      <c r="R30">
        <v>34.824728066379677</v>
      </c>
      <c r="S30">
        <v>10.142857142857141</v>
      </c>
      <c r="T30">
        <v>14.33729664638045</v>
      </c>
      <c r="U30">
        <v>-8.3619582550082825</v>
      </c>
      <c r="V30">
        <v>102.1428571428571</v>
      </c>
      <c r="W30">
        <v>8.3650891603375239</v>
      </c>
      <c r="X30">
        <v>119.1428571428571</v>
      </c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</row>
    <row r="31" spans="1:42" ht="15">
      <c r="A31" s="4">
        <v>30</v>
      </c>
      <c r="B31" s="1" t="s">
        <v>32</v>
      </c>
      <c r="C31" s="4">
        <v>20</v>
      </c>
      <c r="D31" s="1" t="s">
        <v>1</v>
      </c>
      <c r="E31">
        <v>4</v>
      </c>
      <c r="F31">
        <v>38</v>
      </c>
      <c r="G31">
        <v>782.58333333333337</v>
      </c>
      <c r="H31">
        <v>430.0731697865524</v>
      </c>
      <c r="I31">
        <v>447.84918005592698</v>
      </c>
      <c r="J31">
        <v>1.045998511534608</v>
      </c>
      <c r="K31">
        <v>0.4780767659753104</v>
      </c>
      <c r="L31">
        <v>27.225000000000001</v>
      </c>
      <c r="M31">
        <v>-0.27166666666666672</v>
      </c>
      <c r="N31">
        <v>-0.92333333333333345</v>
      </c>
      <c r="O31">
        <v>-0.43916666666666659</v>
      </c>
      <c r="P31">
        <v>4.9804932541698959</v>
      </c>
      <c r="Q31">
        <v>37.040932830603687</v>
      </c>
      <c r="R31">
        <v>34.402922200485357</v>
      </c>
      <c r="S31">
        <v>10.41666666666667</v>
      </c>
      <c r="T31">
        <v>13.767434162171</v>
      </c>
      <c r="U31">
        <v>-8.5023973458891806</v>
      </c>
      <c r="V31">
        <v>173.25</v>
      </c>
      <c r="W31">
        <v>7.6004208395043236</v>
      </c>
      <c r="X31">
        <v>200.58333333333329</v>
      </c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</row>
    <row r="32" spans="1:42" ht="15">
      <c r="A32" s="4">
        <v>31</v>
      </c>
      <c r="B32" s="1" t="s">
        <v>33</v>
      </c>
      <c r="C32" s="4">
        <v>21</v>
      </c>
      <c r="D32" s="1" t="s">
        <v>0</v>
      </c>
      <c r="E32">
        <v>23</v>
      </c>
      <c r="F32">
        <v>26</v>
      </c>
      <c r="G32">
        <v>1027.5</v>
      </c>
      <c r="H32">
        <v>718.69701351701246</v>
      </c>
      <c r="I32">
        <v>1202.9033852137479</v>
      </c>
      <c r="J32">
        <v>0.62688681118426914</v>
      </c>
      <c r="K32">
        <v>0.36059819166438473</v>
      </c>
      <c r="L32">
        <v>26.18</v>
      </c>
      <c r="M32">
        <v>-3.9999999999999987E-2</v>
      </c>
      <c r="N32">
        <v>0.59699999999999998</v>
      </c>
      <c r="O32">
        <v>-0.84099999999999997</v>
      </c>
      <c r="P32">
        <v>6.8452634832479147</v>
      </c>
      <c r="Q32">
        <v>65.251644721221808</v>
      </c>
      <c r="R32">
        <v>64.604955885369321</v>
      </c>
      <c r="S32">
        <v>29.7</v>
      </c>
      <c r="T32">
        <v>50.576298963532082</v>
      </c>
      <c r="U32">
        <v>-7.4200790844884921</v>
      </c>
      <c r="V32">
        <v>66.599999999999994</v>
      </c>
      <c r="W32">
        <v>6.5717761646181909</v>
      </c>
      <c r="X32">
        <v>93.5</v>
      </c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</row>
    <row r="33" spans="3:24" ht="14">
      <c r="E33" s="9" t="s">
        <v>54</v>
      </c>
      <c r="F33" s="9" t="s">
        <v>55</v>
      </c>
      <c r="G33" s="9" t="s">
        <v>56</v>
      </c>
      <c r="H33" s="12" t="s">
        <v>57</v>
      </c>
      <c r="I33" s="9" t="s">
        <v>58</v>
      </c>
      <c r="J33" s="10" t="s">
        <v>59</v>
      </c>
      <c r="K33" s="12" t="s">
        <v>60</v>
      </c>
      <c r="L33" s="9" t="s">
        <v>61</v>
      </c>
      <c r="M33" s="9" t="s">
        <v>62</v>
      </c>
      <c r="N33" s="9" t="s">
        <v>63</v>
      </c>
      <c r="O33" s="9" t="s">
        <v>64</v>
      </c>
      <c r="P33" s="12" t="s">
        <v>65</v>
      </c>
      <c r="Q33" s="12" t="s">
        <v>66</v>
      </c>
      <c r="R33" s="9" t="s">
        <v>67</v>
      </c>
      <c r="S33" s="9" t="s">
        <v>68</v>
      </c>
      <c r="T33" s="9" t="s">
        <v>69</v>
      </c>
      <c r="U33" s="10" t="s">
        <v>70</v>
      </c>
      <c r="V33" s="9" t="s">
        <v>71</v>
      </c>
      <c r="W33" s="12" t="s">
        <v>72</v>
      </c>
      <c r="X33" s="9" t="s">
        <v>73</v>
      </c>
    </row>
    <row r="34" spans="3:24">
      <c r="E34">
        <v>5</v>
      </c>
      <c r="F34">
        <v>40</v>
      </c>
      <c r="G34">
        <v>1112.666666666667</v>
      </c>
      <c r="H34">
        <v>1834.762718228978</v>
      </c>
      <c r="I34">
        <v>855.9427729236204</v>
      </c>
      <c r="J34">
        <v>2.2667454800683808</v>
      </c>
      <c r="K34">
        <v>0.65011848189960408</v>
      </c>
      <c r="L34">
        <v>29.2</v>
      </c>
      <c r="M34">
        <v>0.1166666666666667</v>
      </c>
      <c r="N34">
        <v>-0.98666666666666669</v>
      </c>
      <c r="O34">
        <v>-0.36999999999999988</v>
      </c>
      <c r="P34">
        <v>10.12930185134293</v>
      </c>
      <c r="Q34">
        <v>93.407638836830571</v>
      </c>
      <c r="R34">
        <v>56.490459811751101</v>
      </c>
      <c r="S34">
        <v>24</v>
      </c>
      <c r="T34">
        <v>39.743106588782098</v>
      </c>
      <c r="U34">
        <v>-9.3446272511866262</v>
      </c>
      <c r="V34">
        <v>218.66666666666671</v>
      </c>
      <c r="W34">
        <v>7.2957861146250602</v>
      </c>
      <c r="X34">
        <v>290</v>
      </c>
    </row>
    <row r="35" spans="3:24">
      <c r="E35">
        <v>2</v>
      </c>
      <c r="F35">
        <v>34</v>
      </c>
      <c r="G35">
        <v>680</v>
      </c>
      <c r="H35">
        <v>674.31636602591141</v>
      </c>
      <c r="I35">
        <v>239.15833020593001</v>
      </c>
      <c r="J35">
        <v>2.391668115621866</v>
      </c>
      <c r="K35">
        <v>0.65273460112700488</v>
      </c>
      <c r="L35">
        <v>24.9</v>
      </c>
      <c r="M35">
        <v>3.3333333333333333E-2</v>
      </c>
      <c r="N35">
        <v>-1.01</v>
      </c>
      <c r="O35">
        <v>-0.14333333333333331</v>
      </c>
      <c r="P35">
        <v>8.0787540547799352</v>
      </c>
      <c r="Q35">
        <v>52.650469140759732</v>
      </c>
      <c r="R35">
        <v>30.103448946187999</v>
      </c>
      <c r="S35">
        <v>8</v>
      </c>
      <c r="T35">
        <v>8.9082195642543684</v>
      </c>
      <c r="U35">
        <v>-10.636350914020809</v>
      </c>
      <c r="V35">
        <v>72.333333333333329</v>
      </c>
      <c r="W35">
        <v>7.0358070995355133</v>
      </c>
      <c r="X35">
        <v>108.6666666666667</v>
      </c>
    </row>
    <row r="36" spans="3:24">
      <c r="E36">
        <v>8</v>
      </c>
      <c r="F36">
        <v>37</v>
      </c>
      <c r="G36">
        <v>919.33333333333337</v>
      </c>
      <c r="H36">
        <v>1086.2300189151169</v>
      </c>
      <c r="I36">
        <v>1675.62319884462</v>
      </c>
      <c r="J36">
        <v>0.61581112390854564</v>
      </c>
      <c r="K36">
        <v>0.37470107373820111</v>
      </c>
      <c r="L36">
        <v>27.36666666666666</v>
      </c>
      <c r="M36">
        <v>-0.17</v>
      </c>
      <c r="N36">
        <v>-0.95666666666666667</v>
      </c>
      <c r="O36">
        <v>-0.36666666666666659</v>
      </c>
      <c r="P36">
        <v>7.0114700882415768</v>
      </c>
      <c r="Q36">
        <v>71.46325473339347</v>
      </c>
      <c r="R36">
        <v>68.473504242623292</v>
      </c>
      <c r="S36">
        <v>35</v>
      </c>
      <c r="T36">
        <v>52.244819856760159</v>
      </c>
      <c r="U36">
        <v>-10.175673827056279</v>
      </c>
      <c r="V36">
        <v>101</v>
      </c>
      <c r="W36">
        <v>7.2390612139404231</v>
      </c>
      <c r="X36">
        <v>154.33333333333329</v>
      </c>
    </row>
    <row r="37" spans="3:24">
      <c r="C37" s="19"/>
      <c r="D37" s="19"/>
      <c r="E37">
        <v>6</v>
      </c>
      <c r="F37">
        <v>26</v>
      </c>
      <c r="G37">
        <v>879.5</v>
      </c>
      <c r="H37">
        <v>741.06675360663155</v>
      </c>
      <c r="I37">
        <v>354.10422999193298</v>
      </c>
      <c r="J37">
        <v>2.056056798410915</v>
      </c>
      <c r="K37">
        <v>0.57812537948860554</v>
      </c>
      <c r="L37">
        <v>26.3</v>
      </c>
      <c r="M37">
        <v>-0.155</v>
      </c>
      <c r="N37">
        <v>-1.01</v>
      </c>
      <c r="O37">
        <v>-0.36499999999999999</v>
      </c>
      <c r="P37">
        <v>6.9229500542618352</v>
      </c>
      <c r="Q37">
        <v>59.682780132329903</v>
      </c>
      <c r="R37">
        <v>26.399295960316952</v>
      </c>
      <c r="S37">
        <v>4</v>
      </c>
      <c r="T37">
        <v>5.7971014492753703</v>
      </c>
      <c r="U37">
        <v>-10.58307416267945</v>
      </c>
      <c r="V37">
        <v>205</v>
      </c>
      <c r="W37">
        <v>8.8671114817903902</v>
      </c>
      <c r="X37">
        <v>312</v>
      </c>
    </row>
    <row r="38" spans="3:24">
      <c r="C38" s="16"/>
      <c r="D38" s="16"/>
      <c r="E38">
        <v>45</v>
      </c>
      <c r="F38">
        <v>31</v>
      </c>
      <c r="G38">
        <v>777.66666666666663</v>
      </c>
      <c r="H38">
        <v>20.651117272596661</v>
      </c>
      <c r="I38">
        <v>16.73114987247898</v>
      </c>
      <c r="J38">
        <v>2.1582405419345889</v>
      </c>
      <c r="K38">
        <v>0.48029113582716998</v>
      </c>
      <c r="L38">
        <v>29.4</v>
      </c>
      <c r="M38">
        <v>9.6666666666666637E-2</v>
      </c>
      <c r="N38">
        <v>-0.95666666666666667</v>
      </c>
      <c r="O38">
        <v>-9.3333333333333338E-2</v>
      </c>
      <c r="P38">
        <v>1.7532956024244</v>
      </c>
      <c r="Q38">
        <v>13.2666944455253</v>
      </c>
      <c r="R38">
        <v>7.8133943860557116</v>
      </c>
      <c r="S38">
        <v>0</v>
      </c>
      <c r="T38">
        <v>0</v>
      </c>
      <c r="U38">
        <v>-2.325941660713756</v>
      </c>
      <c r="V38">
        <v>369.66666666666669</v>
      </c>
      <c r="W38">
        <v>2.8766597263753599</v>
      </c>
      <c r="X38">
        <v>304.66666666666669</v>
      </c>
    </row>
    <row r="39" spans="3:24">
      <c r="C39" s="16"/>
      <c r="D39" s="16"/>
      <c r="E39">
        <v>10</v>
      </c>
      <c r="F39">
        <v>45</v>
      </c>
      <c r="G39">
        <v>728</v>
      </c>
      <c r="H39">
        <v>1374.3692861376221</v>
      </c>
      <c r="I39">
        <v>535.31898701833165</v>
      </c>
      <c r="J39">
        <v>2.3273407288794918</v>
      </c>
      <c r="K39">
        <v>0.60322126263627929</v>
      </c>
      <c r="L39">
        <v>27.8</v>
      </c>
      <c r="M39">
        <v>-5.3333333333333337E-2</v>
      </c>
      <c r="N39">
        <v>-0.96666666666666667</v>
      </c>
      <c r="O39">
        <v>0.1566666666666667</v>
      </c>
      <c r="P39">
        <v>8.7825393319648395</v>
      </c>
      <c r="Q39">
        <v>59.343888211871239</v>
      </c>
      <c r="R39">
        <v>32.100611203960462</v>
      </c>
      <c r="S39">
        <v>12</v>
      </c>
      <c r="T39">
        <v>13.90692640692644</v>
      </c>
      <c r="U39">
        <v>-10.9371586255415</v>
      </c>
      <c r="V39">
        <v>186.66666666666671</v>
      </c>
      <c r="W39">
        <v>8.708665240606754</v>
      </c>
      <c r="X39">
        <v>307</v>
      </c>
    </row>
    <row r="40" spans="3:24">
      <c r="C40" s="16"/>
      <c r="D40" s="16"/>
      <c r="E40">
        <v>11</v>
      </c>
      <c r="F40">
        <v>37</v>
      </c>
      <c r="G40">
        <v>908.33333333333337</v>
      </c>
      <c r="H40">
        <v>1348.5256361445729</v>
      </c>
      <c r="I40">
        <v>415.95124055461599</v>
      </c>
      <c r="J40">
        <v>3.4045514255242071</v>
      </c>
      <c r="K40">
        <v>0.76093747028501901</v>
      </c>
      <c r="L40">
        <v>28.1</v>
      </c>
      <c r="M40">
        <v>-0.14000000000000001</v>
      </c>
      <c r="N40">
        <v>-0.98666666666666669</v>
      </c>
      <c r="O40">
        <v>-0.37666666666666659</v>
      </c>
      <c r="P40">
        <v>10.03282188030327</v>
      </c>
      <c r="Q40">
        <v>77.905596663545637</v>
      </c>
      <c r="R40">
        <v>33.424244924597538</v>
      </c>
      <c r="S40">
        <v>11</v>
      </c>
      <c r="T40">
        <v>14.989989989990001</v>
      </c>
      <c r="U40">
        <v>-10.75845014574757</v>
      </c>
      <c r="V40">
        <v>217</v>
      </c>
      <c r="W40">
        <v>8.359980804848874</v>
      </c>
      <c r="X40">
        <v>291.33333333333331</v>
      </c>
    </row>
    <row r="41" spans="3:24">
      <c r="C41" s="16"/>
      <c r="D41" s="16"/>
      <c r="E41">
        <v>71</v>
      </c>
      <c r="F41">
        <v>48</v>
      </c>
      <c r="G41">
        <v>757</v>
      </c>
      <c r="H41">
        <v>300.44109607687471</v>
      </c>
      <c r="I41">
        <v>269.97751271675901</v>
      </c>
      <c r="J41">
        <v>1.4966136707705739</v>
      </c>
      <c r="K41">
        <v>0.49891281760291872</v>
      </c>
      <c r="L41">
        <v>26.833333333333329</v>
      </c>
      <c r="M41">
        <v>-2.3333333333333331E-2</v>
      </c>
      <c r="N41">
        <v>0.98666666666666669</v>
      </c>
      <c r="O41">
        <v>-0.29333333333333328</v>
      </c>
      <c r="P41">
        <v>7.1131067739282798</v>
      </c>
      <c r="Q41">
        <v>47.147926792771642</v>
      </c>
      <c r="R41">
        <v>25.62532157064507</v>
      </c>
      <c r="S41">
        <v>2</v>
      </c>
      <c r="T41">
        <v>2.396158378357693</v>
      </c>
      <c r="U41">
        <v>-8.446516611309411</v>
      </c>
      <c r="V41">
        <v>347.66666666666669</v>
      </c>
      <c r="W41">
        <v>7.985496379694041</v>
      </c>
      <c r="X41">
        <v>469</v>
      </c>
    </row>
    <row r="42" spans="3:24">
      <c r="C42" s="16"/>
      <c r="D42" s="16"/>
      <c r="E42">
        <v>3</v>
      </c>
      <c r="F42">
        <v>34</v>
      </c>
      <c r="G42">
        <v>651.33333333333337</v>
      </c>
      <c r="H42">
        <v>319.72531351906872</v>
      </c>
      <c r="I42">
        <v>180.02230630309671</v>
      </c>
      <c r="J42">
        <v>1.8993279558196801</v>
      </c>
      <c r="K42">
        <v>0.64381124259538236</v>
      </c>
      <c r="L42">
        <v>26.63333333333334</v>
      </c>
      <c r="M42">
        <v>-0.24</v>
      </c>
      <c r="N42">
        <v>-0.98999999999999988</v>
      </c>
      <c r="O42">
        <v>-0.15</v>
      </c>
      <c r="P42">
        <v>6.2274081713179088</v>
      </c>
      <c r="Q42">
        <v>58.714929796484228</v>
      </c>
      <c r="R42">
        <v>20.88431452538763</v>
      </c>
      <c r="S42">
        <v>1.666666666666667</v>
      </c>
      <c r="T42">
        <v>2.0565340009784472</v>
      </c>
      <c r="U42">
        <v>-7.5641045981203598</v>
      </c>
      <c r="V42">
        <v>355.33333333333331</v>
      </c>
      <c r="W42">
        <v>7.306832323814084</v>
      </c>
      <c r="X42">
        <v>382.33333333333331</v>
      </c>
    </row>
    <row r="43" spans="3:24">
      <c r="C43" s="16"/>
      <c r="D43" s="16"/>
      <c r="E43">
        <v>13</v>
      </c>
      <c r="F43">
        <v>27</v>
      </c>
      <c r="G43">
        <v>780.33333333333337</v>
      </c>
      <c r="H43">
        <v>435.17368461048198</v>
      </c>
      <c r="I43">
        <v>335.06189618351931</v>
      </c>
      <c r="J43">
        <v>1.607642550584196</v>
      </c>
      <c r="K43">
        <v>0.57738941284827761</v>
      </c>
      <c r="L43">
        <v>28.06666666666667</v>
      </c>
      <c r="M43">
        <v>0.22</v>
      </c>
      <c r="N43">
        <v>-1.1133333333333331</v>
      </c>
      <c r="O43">
        <v>-0.16666666666666671</v>
      </c>
      <c r="P43">
        <v>7.8820257478221301</v>
      </c>
      <c r="Q43">
        <v>60.949431314370727</v>
      </c>
      <c r="R43">
        <v>29.719775957363801</v>
      </c>
      <c r="S43">
        <v>7.666666666666667</v>
      </c>
      <c r="T43">
        <v>11.33521919966932</v>
      </c>
      <c r="U43">
        <v>-7.5978518790104372</v>
      </c>
      <c r="V43">
        <v>418</v>
      </c>
      <c r="W43">
        <v>6.4604745612809999</v>
      </c>
      <c r="X43">
        <v>462.33333333333331</v>
      </c>
    </row>
    <row r="44" spans="3:24">
      <c r="C44" s="16"/>
      <c r="D44" s="16"/>
      <c r="E44">
        <v>4</v>
      </c>
      <c r="F44">
        <v>42</v>
      </c>
      <c r="G44">
        <v>819.66666666666663</v>
      </c>
      <c r="H44">
        <v>1076.227771609111</v>
      </c>
      <c r="I44">
        <v>159.5022971773567</v>
      </c>
      <c r="J44">
        <v>7.38190520810317</v>
      </c>
      <c r="K44">
        <v>0.80252744452398739</v>
      </c>
      <c r="L44">
        <v>28.06666666666667</v>
      </c>
      <c r="M44">
        <v>-0.21</v>
      </c>
      <c r="N44">
        <v>-0.96666666666666679</v>
      </c>
      <c r="O44">
        <v>-0.32666666666666672</v>
      </c>
      <c r="P44">
        <v>5.2157866467636333</v>
      </c>
      <c r="Q44">
        <v>40.826679647578203</v>
      </c>
      <c r="R44">
        <v>19.777106368659929</v>
      </c>
      <c r="S44">
        <v>1.333333333333333</v>
      </c>
      <c r="T44">
        <v>1.7910428869332971</v>
      </c>
      <c r="U44">
        <v>-10.4348182976789</v>
      </c>
      <c r="V44">
        <v>392</v>
      </c>
      <c r="W44">
        <v>8.6617932784770062</v>
      </c>
      <c r="X44">
        <v>506</v>
      </c>
    </row>
    <row r="45" spans="3:24">
      <c r="C45" s="16"/>
      <c r="D45" s="16"/>
      <c r="E45">
        <v>4</v>
      </c>
      <c r="F45">
        <v>43</v>
      </c>
      <c r="G45">
        <v>880</v>
      </c>
      <c r="H45">
        <v>656.25692228643356</v>
      </c>
      <c r="I45">
        <v>847.56346206614251</v>
      </c>
      <c r="J45">
        <v>0.90031847219094008</v>
      </c>
      <c r="K45">
        <v>0.46285041816946648</v>
      </c>
      <c r="L45">
        <v>25.15</v>
      </c>
      <c r="M45">
        <v>4.4999999999999998E-2</v>
      </c>
      <c r="N45">
        <v>-0.96</v>
      </c>
      <c r="O45">
        <v>-0.33</v>
      </c>
      <c r="P45">
        <v>8.5542487468309645</v>
      </c>
      <c r="Q45">
        <v>71.713239712879556</v>
      </c>
      <c r="R45">
        <v>52.063715465557948</v>
      </c>
      <c r="S45">
        <v>21</v>
      </c>
      <c r="T45">
        <v>30.017674783974901</v>
      </c>
      <c r="U45">
        <v>-9.4070910121398441</v>
      </c>
      <c r="V45">
        <v>165.5</v>
      </c>
      <c r="W45">
        <v>7.47543206566574</v>
      </c>
      <c r="X45">
        <v>220.5</v>
      </c>
    </row>
    <row r="46" spans="3:24">
      <c r="C46" s="16"/>
      <c r="D46" s="16"/>
      <c r="E46">
        <v>31</v>
      </c>
      <c r="F46">
        <v>41</v>
      </c>
      <c r="G46">
        <v>999.33333333333337</v>
      </c>
      <c r="H46">
        <v>4595.7992084259959</v>
      </c>
      <c r="I46">
        <v>1553.7796302192601</v>
      </c>
      <c r="J46">
        <v>3.06511174385935</v>
      </c>
      <c r="K46">
        <v>0.73833227812840574</v>
      </c>
      <c r="L46">
        <v>28.233333333333331</v>
      </c>
      <c r="M46">
        <v>-0.14333333333333331</v>
      </c>
      <c r="N46">
        <v>-0.93666666666666654</v>
      </c>
      <c r="O46">
        <v>-0.53666666666666663</v>
      </c>
      <c r="P46">
        <v>12.08457372648753</v>
      </c>
      <c r="Q46">
        <v>122.61676653696929</v>
      </c>
      <c r="R46">
        <v>72.810236700523973</v>
      </c>
      <c r="S46">
        <v>32.666666666666657</v>
      </c>
      <c r="T46">
        <v>53.890065913370996</v>
      </c>
      <c r="U46">
        <v>-12.22339062996857</v>
      </c>
      <c r="V46">
        <v>165.66666666666671</v>
      </c>
      <c r="W46">
        <v>7.571633585845273</v>
      </c>
      <c r="X46">
        <v>180.66666666666671</v>
      </c>
    </row>
    <row r="47" spans="3:24">
      <c r="C47" s="16"/>
      <c r="D47" s="16"/>
      <c r="E47">
        <v>8</v>
      </c>
      <c r="F47">
        <v>39</v>
      </c>
      <c r="G47">
        <v>885.33333333333337</v>
      </c>
      <c r="H47">
        <v>2077.4709960115219</v>
      </c>
      <c r="I47">
        <v>1086.0585918349609</v>
      </c>
      <c r="J47">
        <v>1.8791869919706301</v>
      </c>
      <c r="K47">
        <v>0.63527432193072064</v>
      </c>
      <c r="L47">
        <v>25.6</v>
      </c>
      <c r="M47">
        <v>-0.02</v>
      </c>
      <c r="N47">
        <v>-0.97333333333333327</v>
      </c>
      <c r="O47">
        <v>0.12666666666666671</v>
      </c>
      <c r="P47">
        <v>8.3283576118740132</v>
      </c>
      <c r="Q47">
        <v>71.098622111905271</v>
      </c>
      <c r="R47">
        <v>47.774007602912803</v>
      </c>
      <c r="S47">
        <v>21.333333333333329</v>
      </c>
      <c r="T47">
        <v>31.9774594141888</v>
      </c>
      <c r="U47">
        <v>-13.489575581726131</v>
      </c>
      <c r="V47">
        <v>173</v>
      </c>
      <c r="W47">
        <v>9.2596703322509377</v>
      </c>
      <c r="X47">
        <v>306.66666666666669</v>
      </c>
    </row>
    <row r="48" spans="3:24">
      <c r="C48" s="16"/>
      <c r="D48" s="16"/>
      <c r="E48">
        <v>11</v>
      </c>
      <c r="F48">
        <v>25</v>
      </c>
      <c r="G48">
        <v>898</v>
      </c>
      <c r="H48">
        <v>2835.8143049253299</v>
      </c>
      <c r="I48">
        <v>1934.0327953629389</v>
      </c>
      <c r="J48">
        <v>2.7351880693539741</v>
      </c>
      <c r="K48">
        <v>0.60644985381489902</v>
      </c>
      <c r="L48">
        <v>26.55</v>
      </c>
      <c r="M48">
        <v>-0.3</v>
      </c>
      <c r="N48">
        <v>-0.91500000000000004</v>
      </c>
      <c r="O48">
        <v>-0.53499999999999992</v>
      </c>
      <c r="P48">
        <v>8.8639630621434709</v>
      </c>
      <c r="Q48">
        <v>103.092033408044</v>
      </c>
      <c r="R48">
        <v>69.140885973895109</v>
      </c>
      <c r="S48">
        <v>22</v>
      </c>
      <c r="T48">
        <v>35.9582790091265</v>
      </c>
      <c r="U48">
        <v>-15.770013701311401</v>
      </c>
      <c r="V48">
        <v>124</v>
      </c>
      <c r="W48">
        <v>9.0540674603174089</v>
      </c>
      <c r="X48">
        <v>180.5</v>
      </c>
    </row>
    <row r="49" spans="3:24">
      <c r="C49" s="16"/>
      <c r="D49" s="16"/>
      <c r="E49">
        <v>71</v>
      </c>
      <c r="F49">
        <v>55</v>
      </c>
      <c r="G49">
        <v>816.66666666666663</v>
      </c>
      <c r="H49">
        <v>857.26031786343526</v>
      </c>
      <c r="I49">
        <v>612.76391791610797</v>
      </c>
      <c r="J49">
        <v>1.445629342429583</v>
      </c>
      <c r="K49">
        <v>0.5742219044985557</v>
      </c>
      <c r="L49">
        <v>27.7</v>
      </c>
      <c r="M49">
        <v>0.17</v>
      </c>
      <c r="N49">
        <v>-0.92666666666666675</v>
      </c>
      <c r="O49">
        <v>-0.33666666666666673</v>
      </c>
      <c r="P49">
        <v>6.5970496387804429</v>
      </c>
      <c r="Q49">
        <v>48.642438414611767</v>
      </c>
      <c r="R49">
        <v>33.464034411934001</v>
      </c>
      <c r="S49">
        <v>10</v>
      </c>
      <c r="T49">
        <v>13.420563420563431</v>
      </c>
      <c r="U49">
        <v>-11.522728264815999</v>
      </c>
      <c r="V49">
        <v>226.66666666666671</v>
      </c>
      <c r="W49">
        <v>9.1975387515710079</v>
      </c>
      <c r="X49">
        <v>402.33333333333331</v>
      </c>
    </row>
    <row r="50" spans="3:24">
      <c r="C50" s="16"/>
      <c r="D50" s="16"/>
      <c r="E50">
        <v>23</v>
      </c>
      <c r="F50">
        <v>46</v>
      </c>
      <c r="G50">
        <v>989.33333333333337</v>
      </c>
      <c r="H50">
        <v>3092.8487851827922</v>
      </c>
      <c r="I50">
        <v>639.59205966062359</v>
      </c>
      <c r="J50">
        <v>8.434388239046454</v>
      </c>
      <c r="K50">
        <v>0.85499689457645867</v>
      </c>
      <c r="L50">
        <v>26.966666666666669</v>
      </c>
      <c r="M50">
        <v>0.1166666666666667</v>
      </c>
      <c r="N50">
        <v>-0.93</v>
      </c>
      <c r="O50">
        <v>-0.53666666666666663</v>
      </c>
      <c r="P50">
        <v>7.8484322724408244</v>
      </c>
      <c r="Q50">
        <v>71.669279095796284</v>
      </c>
      <c r="R50">
        <v>38.192014025744697</v>
      </c>
      <c r="S50">
        <v>9.6666666666666661</v>
      </c>
      <c r="T50">
        <v>14.91986396220269</v>
      </c>
      <c r="U50">
        <v>-5.685279351664783</v>
      </c>
      <c r="V50">
        <v>265.66666666666669</v>
      </c>
      <c r="W50">
        <v>3.3732979910714569</v>
      </c>
      <c r="X50">
        <v>253.33333333333329</v>
      </c>
    </row>
    <row r="51" spans="3:24">
      <c r="C51" s="16"/>
      <c r="D51" s="16"/>
      <c r="E51">
        <v>28</v>
      </c>
      <c r="F51">
        <v>37</v>
      </c>
      <c r="G51">
        <v>686.66666666666663</v>
      </c>
      <c r="H51">
        <v>495.26310115674193</v>
      </c>
      <c r="I51">
        <v>165.14009576840749</v>
      </c>
      <c r="J51">
        <v>2.9163010140436652</v>
      </c>
      <c r="K51">
        <v>0.65659462274437497</v>
      </c>
      <c r="L51">
        <v>26.5</v>
      </c>
      <c r="M51">
        <v>-0.12666666666666671</v>
      </c>
      <c r="N51">
        <v>-1.05</v>
      </c>
      <c r="O51">
        <v>0.1033333333333333</v>
      </c>
      <c r="P51">
        <v>6.082911026040283</v>
      </c>
      <c r="Q51">
        <v>41.823385840426774</v>
      </c>
      <c r="R51">
        <v>22.68461894644863</v>
      </c>
      <c r="S51">
        <v>1.666666666666667</v>
      </c>
      <c r="T51">
        <v>2.0202020202020199</v>
      </c>
      <c r="U51">
        <v>-9.4760495541082701</v>
      </c>
      <c r="V51">
        <v>278.66666666666669</v>
      </c>
      <c r="W51">
        <v>7.5099712467701734</v>
      </c>
      <c r="X51">
        <v>426.66666666666669</v>
      </c>
    </row>
    <row r="52" spans="3:24">
      <c r="C52" s="16"/>
      <c r="D52" s="16"/>
      <c r="E52">
        <v>8</v>
      </c>
      <c r="F52">
        <v>23</v>
      </c>
      <c r="G52">
        <v>829</v>
      </c>
      <c r="H52">
        <v>1038.0248044664229</v>
      </c>
      <c r="I52">
        <v>473.31809156113769</v>
      </c>
      <c r="J52">
        <v>2.16405436883174</v>
      </c>
      <c r="K52">
        <v>0.68051230706738008</v>
      </c>
      <c r="L52">
        <v>27.5</v>
      </c>
      <c r="M52">
        <v>-0.05</v>
      </c>
      <c r="N52">
        <v>-1.05</v>
      </c>
      <c r="O52">
        <v>0.2233333333333333</v>
      </c>
      <c r="P52">
        <v>13.04031188498889</v>
      </c>
      <c r="Q52">
        <v>75.754201031896244</v>
      </c>
      <c r="R52">
        <v>38.018808167599097</v>
      </c>
      <c r="S52">
        <v>15.33333333333333</v>
      </c>
      <c r="T52">
        <v>19.601099267155231</v>
      </c>
      <c r="U52">
        <v>-10.1608775442109</v>
      </c>
      <c r="V52">
        <v>162.33333333333329</v>
      </c>
      <c r="W52">
        <v>6.7805840934445669</v>
      </c>
      <c r="X52">
        <v>303.66666666666669</v>
      </c>
    </row>
    <row r="53" spans="3:24">
      <c r="C53" s="16"/>
      <c r="D53" s="16"/>
      <c r="E53">
        <v>3</v>
      </c>
      <c r="F53">
        <v>43</v>
      </c>
      <c r="G53">
        <v>944</v>
      </c>
      <c r="H53">
        <v>946.07938542208444</v>
      </c>
      <c r="I53">
        <v>290.74007179932153</v>
      </c>
      <c r="J53">
        <v>3.6164914847202949</v>
      </c>
      <c r="K53">
        <v>0.73300187826213947</v>
      </c>
      <c r="L53">
        <v>27.3</v>
      </c>
      <c r="M53">
        <v>-0.22</v>
      </c>
      <c r="N53">
        <v>-1.07</v>
      </c>
      <c r="O53">
        <v>0.06</v>
      </c>
      <c r="P53">
        <v>5.7065024786698446</v>
      </c>
      <c r="Q53">
        <v>52.767596354820853</v>
      </c>
      <c r="R53">
        <v>34.308205484318947</v>
      </c>
      <c r="S53">
        <v>11</v>
      </c>
      <c r="T53">
        <v>16.530981456354599</v>
      </c>
      <c r="U53">
        <v>-11.487763554216849</v>
      </c>
      <c r="V53">
        <v>151</v>
      </c>
      <c r="W53">
        <v>9.0728013057900796</v>
      </c>
      <c r="X53">
        <v>239</v>
      </c>
    </row>
    <row r="54" spans="3:24">
      <c r="C54" s="16"/>
      <c r="D54" s="16"/>
      <c r="E54">
        <v>3</v>
      </c>
      <c r="F54">
        <v>42</v>
      </c>
      <c r="G54">
        <v>772.5</v>
      </c>
      <c r="H54">
        <v>292.25556976952748</v>
      </c>
      <c r="I54">
        <v>591.80383245283451</v>
      </c>
      <c r="J54">
        <v>0.79515740791590506</v>
      </c>
      <c r="K54">
        <v>0.378661626548774</v>
      </c>
      <c r="L54">
        <v>28.65</v>
      </c>
      <c r="M54">
        <v>9.5000000000000001E-2</v>
      </c>
      <c r="N54">
        <v>-1.01</v>
      </c>
      <c r="O54">
        <v>-0.23499999999999999</v>
      </c>
      <c r="P54">
        <v>7.0009843561042899</v>
      </c>
      <c r="Q54">
        <v>55.9621249983159</v>
      </c>
      <c r="R54">
        <v>37.170727637000702</v>
      </c>
      <c r="S54">
        <v>15.5</v>
      </c>
      <c r="T54">
        <v>19.462025316455701</v>
      </c>
      <c r="U54">
        <v>-12.4412902383153</v>
      </c>
      <c r="V54">
        <v>158</v>
      </c>
      <c r="W54">
        <v>8.9464328056031643</v>
      </c>
      <c r="X54">
        <v>331.5</v>
      </c>
    </row>
    <row r="55" spans="3:24">
      <c r="C55" s="16"/>
      <c r="D55" s="16"/>
      <c r="E55">
        <v>3</v>
      </c>
      <c r="F55">
        <v>26</v>
      </c>
      <c r="G55">
        <v>712.33333333333337</v>
      </c>
      <c r="H55">
        <v>7215.57558528557</v>
      </c>
      <c r="I55">
        <v>2144.1573217982859</v>
      </c>
      <c r="J55">
        <v>4.1781542005778602</v>
      </c>
      <c r="K55">
        <v>0.79411667530290364</v>
      </c>
      <c r="L55">
        <v>28.133333333333329</v>
      </c>
      <c r="M55">
        <v>-0.22</v>
      </c>
      <c r="N55">
        <v>-0.98666666666666669</v>
      </c>
      <c r="O55">
        <v>-7.333333333333332E-2</v>
      </c>
      <c r="P55">
        <v>13.85251717602217</v>
      </c>
      <c r="Q55">
        <v>114.17227171518481</v>
      </c>
      <c r="R55">
        <v>78.399227588332465</v>
      </c>
      <c r="S55">
        <v>24</v>
      </c>
      <c r="T55">
        <v>33.397302684592233</v>
      </c>
      <c r="U55">
        <v>-14.356305993767631</v>
      </c>
      <c r="V55">
        <v>165</v>
      </c>
      <c r="W55">
        <v>11.30694444444447</v>
      </c>
      <c r="X55">
        <v>146.66666666666671</v>
      </c>
    </row>
    <row r="56" spans="3:24">
      <c r="C56" s="16"/>
      <c r="D56" s="16"/>
      <c r="E56">
        <v>3</v>
      </c>
      <c r="F56">
        <v>37</v>
      </c>
      <c r="G56">
        <v>647.5</v>
      </c>
      <c r="H56">
        <v>252.58931643295949</v>
      </c>
      <c r="I56">
        <v>109.9127148547105</v>
      </c>
      <c r="J56">
        <v>2.22503763647441</v>
      </c>
      <c r="K56">
        <v>0.68827293237672749</v>
      </c>
      <c r="L56">
        <v>26.05</v>
      </c>
      <c r="M56">
        <v>-0.20499999999999999</v>
      </c>
      <c r="N56">
        <v>-1.0249999999999999</v>
      </c>
      <c r="O56">
        <v>0.20499999999999999</v>
      </c>
      <c r="P56">
        <v>3.9712449115810551</v>
      </c>
      <c r="Q56">
        <v>24.50461419608995</v>
      </c>
      <c r="R56">
        <v>13.757606891206301</v>
      </c>
      <c r="S56">
        <v>0</v>
      </c>
      <c r="T56">
        <v>0</v>
      </c>
      <c r="U56">
        <v>-4.6647388705853103</v>
      </c>
      <c r="V56">
        <v>336</v>
      </c>
      <c r="W56">
        <v>3.90768520896194</v>
      </c>
      <c r="X56">
        <v>395.5</v>
      </c>
    </row>
    <row r="57" spans="3:24">
      <c r="C57" s="16"/>
      <c r="D57" s="16"/>
      <c r="E57">
        <v>13</v>
      </c>
      <c r="F57">
        <v>45</v>
      </c>
      <c r="G57">
        <v>630</v>
      </c>
      <c r="H57">
        <v>833.81109534753091</v>
      </c>
      <c r="I57">
        <v>300.73755795990547</v>
      </c>
      <c r="J57">
        <v>3.0767513491175</v>
      </c>
      <c r="K57">
        <v>0.72362386343642005</v>
      </c>
      <c r="L57">
        <v>26.55</v>
      </c>
      <c r="M57">
        <v>4.4999999999999998E-2</v>
      </c>
      <c r="N57">
        <v>-0.94</v>
      </c>
      <c r="O57">
        <v>-0.55499999999999994</v>
      </c>
      <c r="P57">
        <v>10.37652834667583</v>
      </c>
      <c r="Q57">
        <v>67.490835031654498</v>
      </c>
      <c r="R57">
        <v>20.526789916859801</v>
      </c>
      <c r="S57">
        <v>1</v>
      </c>
      <c r="T57">
        <v>1.1112483022595401</v>
      </c>
      <c r="U57">
        <v>-8.0997983870967687</v>
      </c>
      <c r="V57">
        <v>232</v>
      </c>
      <c r="W57">
        <v>6.8598854355716998</v>
      </c>
      <c r="X57">
        <v>326</v>
      </c>
    </row>
    <row r="58" spans="3:24" ht="14">
      <c r="C58" s="17"/>
      <c r="D58" s="17"/>
      <c r="E58">
        <v>36</v>
      </c>
      <c r="F58">
        <v>32</v>
      </c>
      <c r="G58">
        <v>915</v>
      </c>
      <c r="H58">
        <v>873.69068690720576</v>
      </c>
      <c r="I58">
        <v>377.82623149555911</v>
      </c>
      <c r="J58">
        <v>2.31223445289065</v>
      </c>
      <c r="K58">
        <v>0.69274289794104638</v>
      </c>
      <c r="L58">
        <v>28.166666666666671</v>
      </c>
      <c r="M58">
        <v>0.3</v>
      </c>
      <c r="N58">
        <v>-0.98</v>
      </c>
      <c r="O58">
        <v>-3.0000000000000009E-2</v>
      </c>
      <c r="P58">
        <v>6.3708814964955032</v>
      </c>
      <c r="Q58">
        <v>54.481250725438429</v>
      </c>
      <c r="R58">
        <v>34.836814123865963</v>
      </c>
      <c r="S58">
        <v>11.33333333333333</v>
      </c>
      <c r="T58">
        <v>17.156862745098039</v>
      </c>
      <c r="U58">
        <v>-7.1057065924168228</v>
      </c>
      <c r="V58">
        <v>261</v>
      </c>
      <c r="W58">
        <v>7.0001166493047622</v>
      </c>
      <c r="X58">
        <v>303.66666666666669</v>
      </c>
    </row>
    <row r="59" spans="3:24" ht="14">
      <c r="C59" s="17"/>
      <c r="D59" s="17"/>
      <c r="E59">
        <v>3</v>
      </c>
      <c r="F59">
        <v>23</v>
      </c>
      <c r="G59">
        <v>804.33333333333337</v>
      </c>
      <c r="H59">
        <v>657.07581565725798</v>
      </c>
      <c r="I59">
        <v>205.54344911197941</v>
      </c>
      <c r="J59">
        <v>3.2062831514394232</v>
      </c>
      <c r="K59">
        <v>0.75482611166996072</v>
      </c>
      <c r="L59">
        <v>26.833333333333329</v>
      </c>
      <c r="M59">
        <v>0.16666666666666671</v>
      </c>
      <c r="N59">
        <v>-0.95333333333333325</v>
      </c>
      <c r="O59">
        <v>-0.51333333333333331</v>
      </c>
      <c r="P59">
        <v>4.97883976312517</v>
      </c>
      <c r="Q59">
        <v>39.0792640014254</v>
      </c>
      <c r="R59">
        <v>23.99212215972274</v>
      </c>
      <c r="S59">
        <v>2.666666666666667</v>
      </c>
      <c r="T59">
        <v>3.4529686761532168</v>
      </c>
      <c r="U59">
        <v>-7.5432904433116699</v>
      </c>
      <c r="V59">
        <v>368.66666666666669</v>
      </c>
      <c r="W59">
        <v>6.3314286751304101</v>
      </c>
      <c r="X59">
        <v>535.66666666666663</v>
      </c>
    </row>
    <row r="60" spans="3:24" ht="14">
      <c r="C60" s="17"/>
      <c r="D60" s="17"/>
      <c r="E60">
        <v>12</v>
      </c>
      <c r="F60">
        <v>49</v>
      </c>
      <c r="G60">
        <v>903.75</v>
      </c>
      <c r="H60">
        <v>3596.5257395527678</v>
      </c>
      <c r="I60">
        <v>3440.13674228017</v>
      </c>
      <c r="J60">
        <v>1.2134262075243381</v>
      </c>
      <c r="K60">
        <v>0.50628075261408023</v>
      </c>
      <c r="L60">
        <v>26.925000000000001</v>
      </c>
      <c r="M60">
        <v>0.13750000000000001</v>
      </c>
      <c r="N60">
        <v>-0.9524999999999999</v>
      </c>
      <c r="O60">
        <v>-0.38500000000000001</v>
      </c>
      <c r="P60">
        <v>8.6899398862555604</v>
      </c>
      <c r="Q60">
        <v>70.4059153871397</v>
      </c>
      <c r="R60">
        <v>72.084892894151622</v>
      </c>
      <c r="S60">
        <v>20.5</v>
      </c>
      <c r="T60">
        <v>31.8403364948656</v>
      </c>
      <c r="U60">
        <v>-11.292844433521701</v>
      </c>
      <c r="V60">
        <v>148.5</v>
      </c>
      <c r="W60">
        <v>7.8250638943584931</v>
      </c>
      <c r="X60">
        <v>275.25</v>
      </c>
    </row>
    <row r="61" spans="3:24" ht="14">
      <c r="C61" s="17"/>
      <c r="D61" s="17"/>
    </row>
    <row r="62" spans="3:24" ht="14">
      <c r="C62" s="17"/>
      <c r="D62" s="17"/>
      <c r="E62">
        <v>3</v>
      </c>
      <c r="F62">
        <v>41</v>
      </c>
      <c r="G62">
        <v>807</v>
      </c>
      <c r="H62">
        <v>1555.8462387437489</v>
      </c>
      <c r="I62">
        <v>363.65328769836702</v>
      </c>
      <c r="J62">
        <v>5.718988272376806</v>
      </c>
      <c r="K62">
        <v>0.7585010665018127</v>
      </c>
      <c r="L62">
        <v>25.2</v>
      </c>
      <c r="M62">
        <v>-0.19666666666666671</v>
      </c>
      <c r="N62">
        <v>-1.06</v>
      </c>
      <c r="O62">
        <v>-0.35666666666666669</v>
      </c>
      <c r="P62">
        <v>13.084399566557231</v>
      </c>
      <c r="Q62">
        <v>83.506379847511269</v>
      </c>
      <c r="R62">
        <v>32.923323172148031</v>
      </c>
      <c r="S62">
        <v>11</v>
      </c>
      <c r="T62">
        <v>14.902461377323901</v>
      </c>
      <c r="U62">
        <v>-9.1586375336375259</v>
      </c>
      <c r="V62">
        <v>233.33333333333329</v>
      </c>
      <c r="W62">
        <v>8.9135372862501878</v>
      </c>
      <c r="X62">
        <v>265</v>
      </c>
    </row>
    <row r="63" spans="3:24" ht="14">
      <c r="C63" s="17"/>
      <c r="D63" s="17"/>
      <c r="E63">
        <v>3</v>
      </c>
      <c r="F63">
        <v>36</v>
      </c>
      <c r="G63">
        <v>803.5</v>
      </c>
      <c r="H63">
        <v>648.35874488902346</v>
      </c>
      <c r="I63">
        <v>611.4799288183815</v>
      </c>
      <c r="J63">
        <v>1.25615610543316</v>
      </c>
      <c r="K63">
        <v>0.51963969912580998</v>
      </c>
      <c r="L63">
        <v>28.85</v>
      </c>
      <c r="M63">
        <v>-0.17</v>
      </c>
      <c r="N63">
        <v>-0.96</v>
      </c>
      <c r="O63">
        <v>0</v>
      </c>
      <c r="P63">
        <v>7.0507963822856086</v>
      </c>
      <c r="Q63">
        <v>52.461407468697651</v>
      </c>
      <c r="R63">
        <v>41.7985807098948</v>
      </c>
      <c r="S63">
        <v>17.5</v>
      </c>
      <c r="T63">
        <v>25.23709167544785</v>
      </c>
      <c r="U63">
        <v>-9.6975760183591255</v>
      </c>
      <c r="V63">
        <v>344.5</v>
      </c>
      <c r="W63">
        <v>8.3160166162569755</v>
      </c>
      <c r="X63">
        <v>430</v>
      </c>
    </row>
    <row r="64" spans="3:24" ht="14">
      <c r="C64" s="17"/>
      <c r="D64" s="17"/>
      <c r="E64">
        <v>21</v>
      </c>
      <c r="F64">
        <v>39</v>
      </c>
      <c r="G64">
        <v>1069</v>
      </c>
      <c r="H64">
        <v>1297.46860824903</v>
      </c>
      <c r="I64">
        <v>730.82104816042192</v>
      </c>
      <c r="J64">
        <v>2.0081917786866952</v>
      </c>
      <c r="K64">
        <v>0.65575411049239796</v>
      </c>
      <c r="L64">
        <v>28.45</v>
      </c>
      <c r="M64">
        <v>0.11</v>
      </c>
      <c r="N64">
        <v>0.505</v>
      </c>
      <c r="O64">
        <v>-0.89999999999999991</v>
      </c>
      <c r="P64">
        <v>8.1427895251964504</v>
      </c>
      <c r="Q64">
        <v>83.171445978719561</v>
      </c>
      <c r="R64">
        <v>59.883672330149849</v>
      </c>
      <c r="S64">
        <v>27</v>
      </c>
      <c r="T64">
        <v>44.860579551667549</v>
      </c>
      <c r="U64">
        <v>-9.6612702366126797</v>
      </c>
      <c r="V64">
        <v>139</v>
      </c>
      <c r="W64">
        <v>6.2560113758422036</v>
      </c>
      <c r="X64">
        <v>202.5</v>
      </c>
    </row>
    <row r="65" spans="3:24" ht="14">
      <c r="C65" s="17"/>
      <c r="D65" s="17"/>
      <c r="E65" s="10" t="s">
        <v>74</v>
      </c>
      <c r="F65" s="9" t="s">
        <v>75</v>
      </c>
      <c r="G65" s="9" t="s">
        <v>76</v>
      </c>
      <c r="H65" s="12" t="s">
        <v>77</v>
      </c>
      <c r="I65" s="9" t="s">
        <v>78</v>
      </c>
      <c r="J65" s="12" t="s">
        <v>79</v>
      </c>
      <c r="K65" s="9" t="s">
        <v>80</v>
      </c>
      <c r="L65" s="9" t="s">
        <v>81</v>
      </c>
      <c r="M65" s="9" t="s">
        <v>82</v>
      </c>
      <c r="N65" s="9" t="s">
        <v>83</v>
      </c>
      <c r="O65" s="9" t="s">
        <v>84</v>
      </c>
      <c r="P65" s="9" t="s">
        <v>85</v>
      </c>
      <c r="Q65" s="9" t="s">
        <v>86</v>
      </c>
      <c r="R65" s="9" t="s">
        <v>87</v>
      </c>
      <c r="S65" s="9" t="s">
        <v>88</v>
      </c>
      <c r="T65" s="9" t="s">
        <v>89</v>
      </c>
      <c r="U65" s="10" t="s">
        <v>90</v>
      </c>
      <c r="V65" s="9" t="s">
        <v>91</v>
      </c>
      <c r="W65" s="12" t="s">
        <v>92</v>
      </c>
      <c r="X65" s="9" t="s">
        <v>93</v>
      </c>
    </row>
    <row r="66" spans="3:24" ht="14">
      <c r="C66" s="17"/>
      <c r="D66" s="17"/>
      <c r="E66">
        <v>4</v>
      </c>
      <c r="F66">
        <v>41</v>
      </c>
      <c r="G66">
        <v>949.83333333333337</v>
      </c>
      <c r="H66">
        <v>3920.439135972892</v>
      </c>
      <c r="I66">
        <v>2285.2805992912699</v>
      </c>
      <c r="J66">
        <v>2.0064686125897029</v>
      </c>
      <c r="K66">
        <v>0.6517776348365697</v>
      </c>
      <c r="L66">
        <v>29.8</v>
      </c>
      <c r="M66">
        <v>0.1183333333333333</v>
      </c>
      <c r="N66">
        <v>-1.02</v>
      </c>
      <c r="O66">
        <v>-0.16666666666666671</v>
      </c>
      <c r="P66">
        <v>10.11069216843498</v>
      </c>
      <c r="Q66">
        <v>87.898933840425016</v>
      </c>
      <c r="R66">
        <v>59.122745863484383</v>
      </c>
      <c r="S66">
        <v>19.5</v>
      </c>
      <c r="T66">
        <v>31.242793030767999</v>
      </c>
      <c r="U66">
        <v>-9.6174578494536007</v>
      </c>
      <c r="V66">
        <v>308.66666666666669</v>
      </c>
      <c r="W66">
        <v>7.116694850391748</v>
      </c>
      <c r="X66">
        <v>396.66666666666669</v>
      </c>
    </row>
    <row r="67" spans="3:24" ht="14">
      <c r="C67" s="17"/>
      <c r="D67" s="17"/>
      <c r="E67">
        <v>7</v>
      </c>
      <c r="F67">
        <v>36</v>
      </c>
      <c r="G67">
        <v>708.14285714285711</v>
      </c>
      <c r="H67">
        <v>908.75058487882859</v>
      </c>
      <c r="I67">
        <v>581.53833912832181</v>
      </c>
      <c r="J67">
        <v>1.9144167203361071</v>
      </c>
      <c r="K67">
        <v>0.62564794036633142</v>
      </c>
      <c r="L67">
        <v>26.38571428571429</v>
      </c>
      <c r="M67">
        <v>-2.2857142857142861E-2</v>
      </c>
      <c r="N67">
        <v>-1.0485714285714289</v>
      </c>
      <c r="O67">
        <v>-0.01</v>
      </c>
      <c r="P67">
        <v>7.4789639994972248</v>
      </c>
      <c r="Q67">
        <v>51.298272103033241</v>
      </c>
      <c r="R67">
        <v>36.100972610585991</v>
      </c>
      <c r="S67">
        <v>13.142857142857141</v>
      </c>
      <c r="T67">
        <v>15.3048040921795</v>
      </c>
      <c r="U67">
        <v>-9.2251563464063473</v>
      </c>
      <c r="V67">
        <v>194.71428571428569</v>
      </c>
      <c r="W67">
        <v>7.1321549717534518</v>
      </c>
      <c r="X67">
        <v>275.71428571428572</v>
      </c>
    </row>
    <row r="68" spans="3:24" ht="14">
      <c r="C68" s="17"/>
      <c r="D68" s="17"/>
      <c r="E68">
        <v>3</v>
      </c>
      <c r="F68">
        <v>37</v>
      </c>
      <c r="G68">
        <v>914.42857142857144</v>
      </c>
      <c r="H68">
        <v>893.45618057687375</v>
      </c>
      <c r="I68">
        <v>1454.568746438048</v>
      </c>
      <c r="J68">
        <v>0.84618662865665861</v>
      </c>
      <c r="K68">
        <v>0.40830285405974309</v>
      </c>
      <c r="L68">
        <v>27.971428571428572</v>
      </c>
      <c r="M68">
        <v>-0.1257142857142857</v>
      </c>
      <c r="N68">
        <v>-0.99142857142857133</v>
      </c>
      <c r="O68">
        <v>-0.31857142857142862</v>
      </c>
      <c r="P68">
        <v>11.173209076725961</v>
      </c>
      <c r="Q68">
        <v>81.117823226113813</v>
      </c>
      <c r="R68">
        <v>71.581479001334614</v>
      </c>
      <c r="S68">
        <v>36.142857142857153</v>
      </c>
      <c r="T68">
        <v>56.441670264763488</v>
      </c>
      <c r="U68">
        <v>-9.5506238196610891</v>
      </c>
      <c r="V68">
        <v>156</v>
      </c>
      <c r="W68">
        <v>7.0126410279239604</v>
      </c>
      <c r="X68">
        <v>237.71428571428569</v>
      </c>
    </row>
    <row r="69" spans="3:24" ht="14">
      <c r="C69" s="17"/>
      <c r="D69" s="17"/>
      <c r="E69">
        <v>3</v>
      </c>
      <c r="F69">
        <v>28</v>
      </c>
      <c r="G69">
        <v>854.5</v>
      </c>
      <c r="H69">
        <v>1528.5153177102161</v>
      </c>
      <c r="I69">
        <v>305.82176074807711</v>
      </c>
      <c r="J69">
        <v>4.1918003712911753</v>
      </c>
      <c r="K69">
        <v>0.76210245561589307</v>
      </c>
      <c r="L69">
        <v>27.15</v>
      </c>
      <c r="M69">
        <v>-0.18</v>
      </c>
      <c r="N69">
        <v>-1.0083333333333331</v>
      </c>
      <c r="O69">
        <v>-0.32500000000000001</v>
      </c>
      <c r="P69">
        <v>6.663591289108731</v>
      </c>
      <c r="Q69">
        <v>62.098328662983477</v>
      </c>
      <c r="R69">
        <v>33.972971458652331</v>
      </c>
      <c r="S69">
        <v>8</v>
      </c>
      <c r="T69">
        <v>11.78159259537531</v>
      </c>
      <c r="U69">
        <v>-9.9366671543435743</v>
      </c>
      <c r="V69">
        <v>314.66666666666669</v>
      </c>
      <c r="W69">
        <v>8.5232750555331123</v>
      </c>
      <c r="X69">
        <v>436.83333333333331</v>
      </c>
    </row>
    <row r="70" spans="3:24" ht="14">
      <c r="C70" s="17"/>
      <c r="D70" s="17"/>
      <c r="E70">
        <v>17</v>
      </c>
      <c r="F70">
        <v>33</v>
      </c>
      <c r="G70">
        <v>701.75</v>
      </c>
      <c r="H70">
        <v>159.59181075791659</v>
      </c>
      <c r="I70">
        <v>119.26216128672</v>
      </c>
      <c r="J70">
        <v>1.9906573145470861</v>
      </c>
      <c r="K70">
        <v>0.54234802502575152</v>
      </c>
      <c r="L70">
        <v>29.987500000000001</v>
      </c>
      <c r="M70">
        <v>0.2475</v>
      </c>
      <c r="N70">
        <v>-0.94499999999999995</v>
      </c>
      <c r="O70">
        <v>2.749999999999999E-2</v>
      </c>
      <c r="P70">
        <v>4.6723488122912293</v>
      </c>
      <c r="Q70">
        <v>29.499918337962519</v>
      </c>
      <c r="R70">
        <v>26.680478750201338</v>
      </c>
      <c r="S70">
        <v>2.125</v>
      </c>
      <c r="T70">
        <v>2.6786950470642892</v>
      </c>
      <c r="U70">
        <v>-2.393490076776557</v>
      </c>
      <c r="V70">
        <v>587.625</v>
      </c>
      <c r="W70">
        <v>2.6789769062279092</v>
      </c>
      <c r="X70">
        <v>491.125</v>
      </c>
    </row>
    <row r="71" spans="3:24" ht="14">
      <c r="C71" s="17"/>
      <c r="D71" s="17"/>
      <c r="E71">
        <v>3</v>
      </c>
      <c r="F71">
        <v>43</v>
      </c>
      <c r="G71">
        <v>654.44444444444446</v>
      </c>
      <c r="H71">
        <v>1189.846374918357</v>
      </c>
      <c r="I71">
        <v>870.68591812806017</v>
      </c>
      <c r="J71">
        <v>1.7526935439904621</v>
      </c>
      <c r="K71">
        <v>0.5991168103056892</v>
      </c>
      <c r="L71">
        <v>28.911111111111111</v>
      </c>
      <c r="M71">
        <v>-9.0000000000000011E-2</v>
      </c>
      <c r="N71">
        <v>-1.0022222222222219</v>
      </c>
      <c r="O71">
        <v>0.17777777777777781</v>
      </c>
      <c r="P71">
        <v>7.5452316398688204</v>
      </c>
      <c r="Q71">
        <v>47.815527135831402</v>
      </c>
      <c r="R71">
        <v>35.054330314885647</v>
      </c>
      <c r="S71">
        <v>8.1111111111111107</v>
      </c>
      <c r="T71">
        <v>9.2476168062068567</v>
      </c>
      <c r="U71">
        <v>-11.10867386791138</v>
      </c>
      <c r="V71">
        <v>364.44444444444451</v>
      </c>
      <c r="W71">
        <v>8.9444474685082742</v>
      </c>
      <c r="X71">
        <v>529.66666666666663</v>
      </c>
    </row>
    <row r="72" spans="3:24" ht="14">
      <c r="C72" s="17"/>
      <c r="D72" s="17"/>
      <c r="E72">
        <v>3</v>
      </c>
      <c r="F72">
        <v>37</v>
      </c>
      <c r="G72">
        <v>842.5</v>
      </c>
      <c r="H72">
        <v>907.22686379452296</v>
      </c>
      <c r="I72">
        <v>396.73691503528443</v>
      </c>
      <c r="J72">
        <v>4.615465083418254</v>
      </c>
      <c r="K72">
        <v>0.62178655542524885</v>
      </c>
      <c r="L72">
        <v>28.225000000000001</v>
      </c>
      <c r="M72">
        <v>-1.7500000000000002E-2</v>
      </c>
      <c r="N72">
        <v>-1.0462499999999999</v>
      </c>
      <c r="O72">
        <v>-0.17499999999999999</v>
      </c>
      <c r="P72">
        <v>8.1450669465616645</v>
      </c>
      <c r="Q72">
        <v>63.937735123138197</v>
      </c>
      <c r="R72">
        <v>45.584912783305967</v>
      </c>
      <c r="S72">
        <v>17.625</v>
      </c>
      <c r="T72">
        <v>24.124358594489319</v>
      </c>
      <c r="U72">
        <v>-9.6952619540352885</v>
      </c>
      <c r="V72">
        <v>350</v>
      </c>
      <c r="W72">
        <v>7.9699893807656288</v>
      </c>
      <c r="X72">
        <v>446.625</v>
      </c>
    </row>
    <row r="73" spans="3:24" ht="14">
      <c r="C73" s="17"/>
      <c r="D73" s="17"/>
      <c r="E73">
        <v>49</v>
      </c>
      <c r="F73">
        <v>55</v>
      </c>
      <c r="G73">
        <v>735.75</v>
      </c>
      <c r="H73">
        <v>331.24589021905922</v>
      </c>
      <c r="I73">
        <v>221.93626817944241</v>
      </c>
      <c r="J73">
        <v>1.673969215193237</v>
      </c>
      <c r="K73">
        <v>0.57451585409898198</v>
      </c>
      <c r="L73">
        <v>27.024999999999999</v>
      </c>
      <c r="M73">
        <v>-1.2500000000000001E-2</v>
      </c>
      <c r="N73">
        <v>1.0062500000000001</v>
      </c>
      <c r="O73">
        <v>-0.19125</v>
      </c>
      <c r="P73">
        <v>5.1509694559087764</v>
      </c>
      <c r="Q73">
        <v>38.034094822191548</v>
      </c>
      <c r="R73">
        <v>28.222247168790439</v>
      </c>
      <c r="S73">
        <v>3.875</v>
      </c>
      <c r="T73">
        <v>4.831656370982456</v>
      </c>
      <c r="U73">
        <v>-8.1203364658873518</v>
      </c>
      <c r="V73">
        <v>513</v>
      </c>
      <c r="W73">
        <v>7.4622158968515766</v>
      </c>
      <c r="X73">
        <v>675.875</v>
      </c>
    </row>
    <row r="74" spans="3:24" ht="14">
      <c r="C74" s="17"/>
      <c r="D74" s="17"/>
      <c r="E74">
        <v>3</v>
      </c>
      <c r="F74">
        <v>35</v>
      </c>
      <c r="G74">
        <v>746.16666666666663</v>
      </c>
      <c r="H74">
        <v>526.79877138821951</v>
      </c>
      <c r="I74">
        <v>146.7687538696506</v>
      </c>
      <c r="J74">
        <v>5.1543203065345198</v>
      </c>
      <c r="K74">
        <v>0.78471846712934801</v>
      </c>
      <c r="L74">
        <v>27.3</v>
      </c>
      <c r="M74">
        <v>-0.21</v>
      </c>
      <c r="N74">
        <v>-1.0349999999999999</v>
      </c>
      <c r="O74">
        <v>0.15</v>
      </c>
      <c r="P74">
        <v>7.2855798066123008</v>
      </c>
      <c r="Q74">
        <v>45.580535925357268</v>
      </c>
      <c r="R74">
        <v>22.057828875486699</v>
      </c>
      <c r="S74">
        <v>2.5</v>
      </c>
      <c r="T74">
        <v>3.099245723766797</v>
      </c>
      <c r="U74">
        <v>-7.2706467391442109</v>
      </c>
      <c r="V74">
        <v>515</v>
      </c>
      <c r="W74">
        <v>6.7565659478813664</v>
      </c>
      <c r="X74">
        <v>537.5</v>
      </c>
    </row>
    <row r="75" spans="3:24" ht="14">
      <c r="C75" s="17"/>
      <c r="D75" s="17"/>
      <c r="E75">
        <v>7</v>
      </c>
      <c r="F75">
        <v>28</v>
      </c>
      <c r="G75">
        <v>842.8</v>
      </c>
      <c r="H75">
        <v>454.23892287571641</v>
      </c>
      <c r="I75">
        <v>161.48886083457529</v>
      </c>
      <c r="J75">
        <v>3.241251968483406</v>
      </c>
      <c r="K75">
        <v>0.74146068806694776</v>
      </c>
      <c r="L75">
        <v>28.64</v>
      </c>
      <c r="M75">
        <v>0.14399999999999999</v>
      </c>
      <c r="N75">
        <v>-1.022</v>
      </c>
      <c r="O75">
        <v>-0.10199999999999999</v>
      </c>
      <c r="P75">
        <v>6.2105359519527772</v>
      </c>
      <c r="Q75">
        <v>47.530214078489422</v>
      </c>
      <c r="R75">
        <v>25.46736395472184</v>
      </c>
      <c r="S75">
        <v>4.5999999999999996</v>
      </c>
      <c r="T75">
        <v>6.4874946005849186</v>
      </c>
      <c r="U75">
        <v>-7.5842772910858613</v>
      </c>
      <c r="V75">
        <v>535.4</v>
      </c>
      <c r="W75">
        <v>6.5537021735276797</v>
      </c>
      <c r="X75">
        <v>601</v>
      </c>
    </row>
    <row r="76" spans="3:24" ht="14">
      <c r="C76" s="17"/>
      <c r="D76" s="17"/>
      <c r="E76">
        <v>16</v>
      </c>
      <c r="F76">
        <v>42</v>
      </c>
      <c r="G76">
        <v>817.22222222222217</v>
      </c>
      <c r="H76">
        <v>600.10103948339406</v>
      </c>
      <c r="I76">
        <v>177.36717527933851</v>
      </c>
      <c r="J76">
        <v>4.0833584474156384</v>
      </c>
      <c r="K76">
        <v>0.71588847157015156</v>
      </c>
      <c r="L76">
        <v>28.666666666666671</v>
      </c>
      <c r="M76">
        <v>-0.15555555555555561</v>
      </c>
      <c r="N76">
        <v>-0.99777777777777787</v>
      </c>
      <c r="O76">
        <v>-0.29333333333333328</v>
      </c>
      <c r="P76">
        <v>5.5736886525600617</v>
      </c>
      <c r="Q76">
        <v>46.228471199844229</v>
      </c>
      <c r="R76">
        <v>21.256723862553269</v>
      </c>
      <c r="S76">
        <v>2</v>
      </c>
      <c r="T76">
        <v>2.652473004311505</v>
      </c>
      <c r="U76">
        <v>-10.270148566642179</v>
      </c>
      <c r="V76">
        <v>597</v>
      </c>
      <c r="W76">
        <v>8.5997445396799765</v>
      </c>
      <c r="X76">
        <v>718.77777777777783</v>
      </c>
    </row>
    <row r="77" spans="3:24" ht="14">
      <c r="C77" s="17"/>
      <c r="D77" s="17"/>
      <c r="E77">
        <v>12</v>
      </c>
      <c r="F77">
        <v>45</v>
      </c>
      <c r="G77">
        <v>806.33333333333337</v>
      </c>
      <c r="H77">
        <v>707.0678496446526</v>
      </c>
      <c r="I77">
        <v>981.40749265340457</v>
      </c>
      <c r="J77">
        <v>0.76321370425823021</v>
      </c>
      <c r="K77">
        <v>0.40700653985895802</v>
      </c>
      <c r="L77">
        <v>25.733333333333331</v>
      </c>
      <c r="M77">
        <v>0.1133333333333333</v>
      </c>
      <c r="N77">
        <v>-1.093333333333333</v>
      </c>
      <c r="O77">
        <v>-3.5000000000000003E-2</v>
      </c>
      <c r="P77">
        <v>8.0775290947507106</v>
      </c>
      <c r="Q77">
        <v>68.298167355588717</v>
      </c>
      <c r="R77">
        <v>56.071465846863447</v>
      </c>
      <c r="S77">
        <v>28.333333333333329</v>
      </c>
      <c r="T77">
        <v>38.96002871480394</v>
      </c>
      <c r="U77">
        <v>-9.2307118389126739</v>
      </c>
      <c r="V77">
        <v>233.83333333333329</v>
      </c>
      <c r="W77">
        <v>7.3542279550123437</v>
      </c>
      <c r="X77">
        <v>310.5</v>
      </c>
    </row>
    <row r="78" spans="3:24">
      <c r="C78" s="18"/>
      <c r="D78" s="18"/>
      <c r="E78">
        <v>22</v>
      </c>
      <c r="F78">
        <v>38</v>
      </c>
      <c r="G78">
        <v>951.7</v>
      </c>
      <c r="H78">
        <v>7880.2492041899804</v>
      </c>
      <c r="I78">
        <v>2926.2925344060809</v>
      </c>
      <c r="J78">
        <v>1.4839512057441411</v>
      </c>
      <c r="K78">
        <v>0.54283588190575904</v>
      </c>
      <c r="L78">
        <v>28.1</v>
      </c>
      <c r="M78">
        <v>-2.7E-2</v>
      </c>
      <c r="N78">
        <v>-0.98100000000000009</v>
      </c>
      <c r="O78">
        <v>-0.20100000000000001</v>
      </c>
      <c r="P78">
        <v>10.82525323948159</v>
      </c>
      <c r="Q78">
        <v>108.01714924862119</v>
      </c>
      <c r="R78">
        <v>115.1022672911637</v>
      </c>
      <c r="S78">
        <v>25.8</v>
      </c>
      <c r="T78">
        <v>50.297177601541513</v>
      </c>
      <c r="U78">
        <v>-11.77484681482602</v>
      </c>
      <c r="V78">
        <v>253.5</v>
      </c>
      <c r="W78">
        <v>7.2932723121773932</v>
      </c>
      <c r="X78">
        <v>281.89999999999998</v>
      </c>
    </row>
    <row r="79" spans="3:24">
      <c r="E79">
        <v>3</v>
      </c>
      <c r="F79">
        <v>42</v>
      </c>
      <c r="G79">
        <v>908.83333333333337</v>
      </c>
      <c r="H79">
        <v>1093.6812875799999</v>
      </c>
      <c r="I79">
        <v>943.68888817043864</v>
      </c>
      <c r="J79">
        <v>2.7797598310248191</v>
      </c>
      <c r="K79">
        <v>0.53196535565906367</v>
      </c>
      <c r="L79">
        <v>26.05</v>
      </c>
      <c r="M79">
        <v>6.1666666666666668E-2</v>
      </c>
      <c r="N79">
        <v>-1.03</v>
      </c>
      <c r="O79">
        <v>0.155</v>
      </c>
      <c r="P79">
        <v>9.775358558160482</v>
      </c>
      <c r="Q79">
        <v>71.549573112162975</v>
      </c>
      <c r="R79">
        <v>67.229877541241692</v>
      </c>
      <c r="S79">
        <v>15.66666666666667</v>
      </c>
      <c r="T79">
        <v>24.328367443121522</v>
      </c>
      <c r="U79">
        <v>-13.27323663524135</v>
      </c>
      <c r="V79">
        <v>248.33333333333329</v>
      </c>
      <c r="W79">
        <v>9.083769303369408</v>
      </c>
      <c r="X79">
        <v>427.16666666666669</v>
      </c>
    </row>
    <row r="80" spans="3:24">
      <c r="E80">
        <v>11</v>
      </c>
      <c r="F80">
        <v>31</v>
      </c>
      <c r="G80">
        <v>779.16666666666663</v>
      </c>
      <c r="H80">
        <v>743.48713762027148</v>
      </c>
      <c r="I80">
        <v>684.4087650260434</v>
      </c>
      <c r="J80">
        <v>1.49099663042829</v>
      </c>
      <c r="K80">
        <v>0.52399221087477099</v>
      </c>
      <c r="L80">
        <v>27.65</v>
      </c>
      <c r="M80">
        <v>-0.1166666666666667</v>
      </c>
      <c r="N80">
        <v>-1.0016666666666669</v>
      </c>
      <c r="O80">
        <v>-0.46166666666666673</v>
      </c>
      <c r="P80">
        <v>9.1316587341741613</v>
      </c>
      <c r="Q80">
        <v>78.499447137133018</v>
      </c>
      <c r="R80">
        <v>38.544929168375738</v>
      </c>
      <c r="S80">
        <v>11.83333333333333</v>
      </c>
      <c r="T80">
        <v>16.74884559723003</v>
      </c>
      <c r="U80">
        <v>-14.10403847050077</v>
      </c>
      <c r="V80">
        <v>213.5</v>
      </c>
      <c r="W80">
        <v>9.3345172487800578</v>
      </c>
      <c r="X80">
        <v>293</v>
      </c>
    </row>
    <row r="81" spans="5:24">
      <c r="E81">
        <v>6</v>
      </c>
      <c r="F81">
        <v>44</v>
      </c>
      <c r="G81">
        <v>767.27272727272725</v>
      </c>
      <c r="H81">
        <v>540.89608551968604</v>
      </c>
      <c r="I81">
        <v>271.28360854890491</v>
      </c>
      <c r="J81">
        <v>2.3452895876249991</v>
      </c>
      <c r="K81">
        <v>0.65775320995258235</v>
      </c>
      <c r="L81">
        <v>28.52727272727272</v>
      </c>
      <c r="M81">
        <v>0.13181818181818181</v>
      </c>
      <c r="N81">
        <v>-0.98818181818181816</v>
      </c>
      <c r="O81">
        <v>-0.41363636363636358</v>
      </c>
      <c r="P81">
        <v>5.9662430711932748</v>
      </c>
      <c r="Q81">
        <v>45.0853900115209</v>
      </c>
      <c r="R81">
        <v>30.690741169162401</v>
      </c>
      <c r="S81">
        <v>5.8181818181818183</v>
      </c>
      <c r="T81">
        <v>7.5152149423305303</v>
      </c>
      <c r="U81">
        <v>-10.425036145322281</v>
      </c>
      <c r="V81">
        <v>419.63636363636363</v>
      </c>
      <c r="W81">
        <v>8.3233416318592663</v>
      </c>
      <c r="X81">
        <v>655.81818181818187</v>
      </c>
    </row>
    <row r="82" spans="5:24">
      <c r="E82">
        <v>31</v>
      </c>
      <c r="F82">
        <v>48</v>
      </c>
      <c r="G82">
        <v>920.57142857142856</v>
      </c>
      <c r="H82">
        <v>1423.2516522890051</v>
      </c>
      <c r="I82">
        <v>454.57474212475688</v>
      </c>
      <c r="J82">
        <v>4.2243173436493588</v>
      </c>
      <c r="K82">
        <v>0.70272592255767841</v>
      </c>
      <c r="L82">
        <v>27.214285714285712</v>
      </c>
      <c r="M82">
        <v>0.23428571428571429</v>
      </c>
      <c r="N82">
        <v>-1.004285714285714</v>
      </c>
      <c r="O82">
        <v>-0.1114285714285714</v>
      </c>
      <c r="P82">
        <v>9.4643982425653466</v>
      </c>
      <c r="Q82">
        <v>79.663214017493857</v>
      </c>
      <c r="R82">
        <v>43.231851378546168</v>
      </c>
      <c r="S82">
        <v>12.71428571428571</v>
      </c>
      <c r="T82">
        <v>19.255104854183202</v>
      </c>
      <c r="U82">
        <v>-6.3394782334965916</v>
      </c>
      <c r="V82">
        <v>394.14285714285722</v>
      </c>
      <c r="W82">
        <v>3.5476100565972439</v>
      </c>
      <c r="X82">
        <v>375</v>
      </c>
    </row>
    <row r="83" spans="5:24">
      <c r="E83">
        <v>129</v>
      </c>
      <c r="F83">
        <v>34</v>
      </c>
      <c r="G83">
        <v>678.4545454545455</v>
      </c>
      <c r="H83">
        <v>842.22894597449169</v>
      </c>
      <c r="I83">
        <v>799.58157649380655</v>
      </c>
      <c r="J83">
        <v>1.728857486628854</v>
      </c>
      <c r="K83">
        <v>0.54256875421132111</v>
      </c>
      <c r="L83">
        <v>27.3</v>
      </c>
      <c r="M83">
        <v>6.9090909090909092E-2</v>
      </c>
      <c r="N83">
        <v>-1.0536363636363639</v>
      </c>
      <c r="O83">
        <v>9.9999999999999992E-2</v>
      </c>
      <c r="P83">
        <v>7.2935029212764446</v>
      </c>
      <c r="Q83">
        <v>46.517111228981904</v>
      </c>
      <c r="R83">
        <v>46.22078984347921</v>
      </c>
      <c r="S83">
        <v>6.6363636363636367</v>
      </c>
      <c r="T83">
        <v>8.9855857561130268</v>
      </c>
      <c r="U83">
        <v>-8.2750897237954995</v>
      </c>
      <c r="V83">
        <v>473.81818181818181</v>
      </c>
      <c r="W83">
        <v>6.7644876305962152</v>
      </c>
      <c r="X83">
        <v>679.63636363636363</v>
      </c>
    </row>
    <row r="84" spans="5:24">
      <c r="E84">
        <v>3</v>
      </c>
      <c r="F84">
        <v>23</v>
      </c>
      <c r="G84">
        <v>730.28571428571433</v>
      </c>
      <c r="H84">
        <v>1092.925819198917</v>
      </c>
      <c r="I84">
        <v>622.30289157401182</v>
      </c>
      <c r="J84">
        <v>2.155691965402851</v>
      </c>
      <c r="K84">
        <v>0.62261432225938518</v>
      </c>
      <c r="L84">
        <v>28.24285714285714</v>
      </c>
      <c r="M84">
        <v>6.2857142857142861E-2</v>
      </c>
      <c r="N84">
        <v>-0.97285714285714298</v>
      </c>
      <c r="O84">
        <v>0.28428571428571431</v>
      </c>
      <c r="P84">
        <v>8.836321120699397</v>
      </c>
      <c r="Q84">
        <v>54.361008112624177</v>
      </c>
      <c r="R84">
        <v>38.758066216810427</v>
      </c>
      <c r="S84">
        <v>12.71428571428571</v>
      </c>
      <c r="T84">
        <v>15.66515857039132</v>
      </c>
      <c r="U84">
        <v>-9.0474746900666592</v>
      </c>
      <c r="V84">
        <v>274.57142857142861</v>
      </c>
      <c r="W84">
        <v>6.2491015340576954</v>
      </c>
      <c r="X84">
        <v>471.57142857142861</v>
      </c>
    </row>
    <row r="85" spans="5:24">
      <c r="E85">
        <v>11</v>
      </c>
      <c r="F85">
        <v>35</v>
      </c>
      <c r="G85">
        <v>893.125</v>
      </c>
      <c r="H85">
        <v>1109.7449296933751</v>
      </c>
      <c r="I85">
        <v>238.36113391357421</v>
      </c>
      <c r="J85">
        <v>5.1593359902796552</v>
      </c>
      <c r="K85">
        <v>0.74671672278195955</v>
      </c>
      <c r="L85">
        <v>27.875</v>
      </c>
      <c r="M85">
        <v>-0.13625000000000001</v>
      </c>
      <c r="N85">
        <v>-1.06375</v>
      </c>
      <c r="O85">
        <v>0.125</v>
      </c>
      <c r="P85">
        <v>7.3594922804412217</v>
      </c>
      <c r="Q85">
        <v>51.672440929909698</v>
      </c>
      <c r="R85">
        <v>32.880557928757923</v>
      </c>
      <c r="S85">
        <v>9.375</v>
      </c>
      <c r="T85">
        <v>13.90282822627174</v>
      </c>
      <c r="U85">
        <v>-10.30846609625916</v>
      </c>
      <c r="V85">
        <v>278.5</v>
      </c>
      <c r="W85">
        <v>8.7021062372190343</v>
      </c>
      <c r="X85">
        <v>382.625</v>
      </c>
    </row>
    <row r="86" spans="5:24">
      <c r="E86">
        <v>3</v>
      </c>
      <c r="F86">
        <v>45</v>
      </c>
      <c r="G86">
        <v>729.44444444444446</v>
      </c>
      <c r="H86">
        <v>421.63628704979737</v>
      </c>
      <c r="I86">
        <v>474.06715005380408</v>
      </c>
      <c r="J86">
        <v>1.070140285356413</v>
      </c>
      <c r="K86">
        <v>0.45497856980187668</v>
      </c>
      <c r="L86">
        <v>29.5</v>
      </c>
      <c r="M86">
        <v>-6.2222222222222227E-2</v>
      </c>
      <c r="N86">
        <v>-1.053333333333333</v>
      </c>
      <c r="O86">
        <v>-4.777777777777778E-2</v>
      </c>
      <c r="P86">
        <v>6.450735864418041</v>
      </c>
      <c r="Q86">
        <v>45.680578707537563</v>
      </c>
      <c r="R86">
        <v>30.404251816721938</v>
      </c>
      <c r="S86">
        <v>7.1111111111111107</v>
      </c>
      <c r="T86">
        <v>8.7543178574832616</v>
      </c>
      <c r="U86">
        <v>-11.134637232329119</v>
      </c>
      <c r="V86">
        <v>291.44444444444451</v>
      </c>
      <c r="W86">
        <v>8.2699465960293921</v>
      </c>
      <c r="X86">
        <v>534.88888888888891</v>
      </c>
    </row>
    <row r="87" spans="5:24">
      <c r="E87">
        <v>3</v>
      </c>
      <c r="F87">
        <v>28</v>
      </c>
      <c r="G87">
        <v>689</v>
      </c>
      <c r="H87">
        <v>1770.203361227826</v>
      </c>
      <c r="I87">
        <v>643.04795103045399</v>
      </c>
      <c r="J87">
        <v>3.7279399472435011</v>
      </c>
      <c r="K87">
        <v>0.69819758109891117</v>
      </c>
      <c r="L87">
        <v>28.925000000000001</v>
      </c>
      <c r="M87">
        <v>-0.19</v>
      </c>
      <c r="N87">
        <v>-1.0625</v>
      </c>
      <c r="O87">
        <v>-0.13750000000000001</v>
      </c>
      <c r="P87">
        <v>10.451909039419849</v>
      </c>
      <c r="Q87">
        <v>72.790220337444197</v>
      </c>
      <c r="R87">
        <v>41.98525991770029</v>
      </c>
      <c r="S87">
        <v>15.625</v>
      </c>
      <c r="T87">
        <v>19.166879356710339</v>
      </c>
      <c r="U87">
        <v>-11.815842774265739</v>
      </c>
      <c r="V87">
        <v>306.375</v>
      </c>
      <c r="W87">
        <v>9.0289037902215377</v>
      </c>
      <c r="X87">
        <v>287.25</v>
      </c>
    </row>
    <row r="88" spans="5:24">
      <c r="E88">
        <v>11</v>
      </c>
      <c r="F88">
        <v>37</v>
      </c>
      <c r="G88">
        <v>631.75</v>
      </c>
      <c r="H88">
        <v>589.32483384952809</v>
      </c>
      <c r="I88">
        <v>186.5137066217259</v>
      </c>
      <c r="J88">
        <v>4.4847609840440237</v>
      </c>
      <c r="K88">
        <v>0.77646305509872504</v>
      </c>
      <c r="L88">
        <v>26.75</v>
      </c>
      <c r="M88">
        <v>-0.2175</v>
      </c>
      <c r="N88">
        <v>-1.0562499999999999</v>
      </c>
      <c r="O88">
        <v>0.14000000000000001</v>
      </c>
      <c r="P88">
        <v>4.46215359777975</v>
      </c>
      <c r="Q88">
        <v>29.45850237847252</v>
      </c>
      <c r="R88">
        <v>18.12511652836255</v>
      </c>
      <c r="S88">
        <v>1.875</v>
      </c>
      <c r="T88">
        <v>2.153805496828753</v>
      </c>
      <c r="U88">
        <v>-5.030748046133775</v>
      </c>
      <c r="V88">
        <v>528.375</v>
      </c>
      <c r="W88">
        <v>4.1486245658674719</v>
      </c>
      <c r="X88">
        <v>617.875</v>
      </c>
    </row>
    <row r="89" spans="5:24">
      <c r="E89">
        <v>10</v>
      </c>
      <c r="F89">
        <v>44</v>
      </c>
      <c r="G89">
        <v>709.125</v>
      </c>
      <c r="H89">
        <v>1024.962965549794</v>
      </c>
      <c r="I89">
        <v>678.59179840666309</v>
      </c>
      <c r="J89">
        <v>1.629338057054333</v>
      </c>
      <c r="K89">
        <v>0.56439858471472748</v>
      </c>
      <c r="L89">
        <v>27.287500000000001</v>
      </c>
      <c r="M89">
        <v>4.4999999999999998E-2</v>
      </c>
      <c r="N89">
        <v>-1.0175000000000001</v>
      </c>
      <c r="O89">
        <v>-0.35749999999999998</v>
      </c>
      <c r="P89">
        <v>8.795650605264278</v>
      </c>
      <c r="Q89">
        <v>53.337093834003653</v>
      </c>
      <c r="R89">
        <v>35.392507424802439</v>
      </c>
      <c r="S89">
        <v>15.25</v>
      </c>
      <c r="T89">
        <v>17.66291549174468</v>
      </c>
      <c r="U89">
        <v>-8.7270943512621919</v>
      </c>
      <c r="V89">
        <v>368.875</v>
      </c>
      <c r="W89">
        <v>7.5039307728904063</v>
      </c>
      <c r="X89">
        <v>507.625</v>
      </c>
    </row>
    <row r="90" spans="5:24">
      <c r="E90">
        <v>11</v>
      </c>
      <c r="F90">
        <v>34</v>
      </c>
      <c r="G90">
        <v>886.8</v>
      </c>
      <c r="H90">
        <v>592.9793620610842</v>
      </c>
      <c r="I90">
        <v>441.12441026254118</v>
      </c>
      <c r="J90">
        <v>1.4685367318191389</v>
      </c>
      <c r="K90">
        <v>0.56396889002236206</v>
      </c>
      <c r="L90">
        <v>28.97</v>
      </c>
      <c r="M90">
        <v>0.33100000000000002</v>
      </c>
      <c r="N90">
        <v>-1.0509999999999999</v>
      </c>
      <c r="O90">
        <v>2.5999999999999999E-2</v>
      </c>
      <c r="P90">
        <v>6.9436775111741422</v>
      </c>
      <c r="Q90">
        <v>59.616794538388341</v>
      </c>
      <c r="R90">
        <v>36.657236639632139</v>
      </c>
      <c r="S90">
        <v>11.9</v>
      </c>
      <c r="T90">
        <v>18.334457679911111</v>
      </c>
      <c r="U90">
        <v>-7.2259289715062494</v>
      </c>
      <c r="V90">
        <v>418.8</v>
      </c>
      <c r="W90">
        <v>7.5866815112174324</v>
      </c>
      <c r="X90">
        <v>479</v>
      </c>
    </row>
    <row r="91" spans="5:24">
      <c r="E91">
        <v>3</v>
      </c>
      <c r="F91">
        <v>20</v>
      </c>
      <c r="G91">
        <v>775.57142857142856</v>
      </c>
      <c r="H91">
        <v>448.42526074403492</v>
      </c>
      <c r="I91">
        <v>248.11449780896501</v>
      </c>
      <c r="J91">
        <v>1.8621215124305091</v>
      </c>
      <c r="K91">
        <v>0.61981334599817628</v>
      </c>
      <c r="L91">
        <v>27.085714285714289</v>
      </c>
      <c r="M91">
        <v>0.23142857142857151</v>
      </c>
      <c r="N91">
        <v>-0.94142857142857139</v>
      </c>
      <c r="O91">
        <v>-0.45428571428571429</v>
      </c>
      <c r="P91">
        <v>6.3450620554368298</v>
      </c>
      <c r="Q91">
        <v>42.626559240907213</v>
      </c>
      <c r="R91">
        <v>29.899704424793491</v>
      </c>
      <c r="S91">
        <v>7.8571428571428568</v>
      </c>
      <c r="T91">
        <v>10.333567150911421</v>
      </c>
      <c r="U91">
        <v>-7.4335326241152604</v>
      </c>
      <c r="V91">
        <v>515.28571428571433</v>
      </c>
      <c r="W91">
        <v>6.3867355314930077</v>
      </c>
      <c r="X91">
        <v>721.71428571428567</v>
      </c>
    </row>
    <row r="92" spans="5:24">
      <c r="E92">
        <v>16</v>
      </c>
      <c r="F92">
        <v>38</v>
      </c>
      <c r="G92">
        <v>738.30769230769226</v>
      </c>
      <c r="H92">
        <v>8798.8133667080656</v>
      </c>
      <c r="I92">
        <v>3811.0559990260522</v>
      </c>
      <c r="J92">
        <v>20.53275209012455</v>
      </c>
      <c r="K92">
        <v>0.68383414609556659</v>
      </c>
      <c r="L92">
        <v>25.753846153846151</v>
      </c>
      <c r="M92">
        <v>0.16923076923076921</v>
      </c>
      <c r="N92">
        <v>-0.88000000000000012</v>
      </c>
      <c r="O92">
        <v>3.3076923076923087E-2</v>
      </c>
      <c r="P92">
        <v>13.598699698122321</v>
      </c>
      <c r="Q92">
        <v>89.384903980975224</v>
      </c>
      <c r="R92">
        <v>97.419689550347712</v>
      </c>
      <c r="S92">
        <v>16.30769230769231</v>
      </c>
      <c r="T92">
        <v>38.573552374134039</v>
      </c>
      <c r="U92">
        <v>-12.18910895910961</v>
      </c>
      <c r="V92">
        <v>217.38461538461539</v>
      </c>
      <c r="W92">
        <v>6.9849022039369144</v>
      </c>
      <c r="X92">
        <v>387.84615384615392</v>
      </c>
    </row>
    <row r="94" spans="5:24">
      <c r="E94">
        <v>3</v>
      </c>
      <c r="F94">
        <v>43</v>
      </c>
      <c r="G94">
        <v>816.71428571428567</v>
      </c>
      <c r="H94">
        <v>910.3918555495535</v>
      </c>
      <c r="I94">
        <v>314.96850061287103</v>
      </c>
      <c r="J94">
        <v>3.3024772629890369</v>
      </c>
      <c r="K94">
        <v>0.72421555563888862</v>
      </c>
      <c r="L94">
        <v>26.25714285714286</v>
      </c>
      <c r="M94">
        <v>-0.16428571428571431</v>
      </c>
      <c r="N94">
        <v>-1.031428571428572</v>
      </c>
      <c r="O94">
        <v>-0.1485714285714286</v>
      </c>
      <c r="P94">
        <v>8.5711581354127624</v>
      </c>
      <c r="Q94">
        <v>69.317804181024343</v>
      </c>
      <c r="R94">
        <v>29.064190921957209</v>
      </c>
      <c r="S94">
        <v>6.5714285714285712</v>
      </c>
      <c r="T94">
        <v>8.8634393665967846</v>
      </c>
      <c r="U94">
        <v>-9.7043454054669969</v>
      </c>
      <c r="V94">
        <v>376.42857142857139</v>
      </c>
      <c r="W94">
        <v>8.907060017355402</v>
      </c>
      <c r="X94">
        <v>417.71428571428572</v>
      </c>
    </row>
    <row r="95" spans="5:24">
      <c r="E95">
        <v>3</v>
      </c>
      <c r="F95">
        <v>37</v>
      </c>
      <c r="G95">
        <v>807.81818181818187</v>
      </c>
      <c r="H95">
        <v>828.12955369927988</v>
      </c>
      <c r="I95">
        <v>523.8580051238024</v>
      </c>
      <c r="J95">
        <v>1.855204895234015</v>
      </c>
      <c r="K95">
        <v>0.60238175688295093</v>
      </c>
      <c r="L95">
        <v>28.74545454545455</v>
      </c>
      <c r="M95">
        <v>-0.13545454545454549</v>
      </c>
      <c r="N95">
        <v>-0.98272727272727278</v>
      </c>
      <c r="O95">
        <v>0.22545454545454549</v>
      </c>
      <c r="P95">
        <v>7.9107299065889212</v>
      </c>
      <c r="Q95">
        <v>57.770377202798556</v>
      </c>
      <c r="R95">
        <v>48.270320347470573</v>
      </c>
      <c r="S95">
        <v>23.18181818181818</v>
      </c>
      <c r="T95">
        <v>31.535830916902349</v>
      </c>
      <c r="U95">
        <v>-9.483203398917432</v>
      </c>
      <c r="V95">
        <v>489</v>
      </c>
      <c r="W95">
        <v>8.3078693785437974</v>
      </c>
      <c r="X95">
        <v>572.27272727272725</v>
      </c>
    </row>
    <row r="96" spans="5:24">
      <c r="E96">
        <v>15</v>
      </c>
      <c r="F96">
        <v>43</v>
      </c>
      <c r="G96">
        <v>916.44444444444446</v>
      </c>
      <c r="H96">
        <v>1189.41792568599</v>
      </c>
      <c r="I96">
        <v>1051.3034832117301</v>
      </c>
      <c r="J96">
        <v>1.170331478821218</v>
      </c>
      <c r="K96">
        <v>0.52046538425201039</v>
      </c>
      <c r="L96">
        <v>28.977777777777771</v>
      </c>
      <c r="M96">
        <v>-8.8888888888888871E-3</v>
      </c>
      <c r="N96">
        <v>0.74222222222222223</v>
      </c>
      <c r="O96">
        <v>-0.75</v>
      </c>
      <c r="P96">
        <v>8.9972925884471415</v>
      </c>
      <c r="Q96">
        <v>85.480561218804723</v>
      </c>
      <c r="R96">
        <v>57.859496290908837</v>
      </c>
      <c r="S96">
        <v>26.222222222222221</v>
      </c>
      <c r="T96">
        <v>41.287372542680053</v>
      </c>
      <c r="U96">
        <v>-10.173391087347261</v>
      </c>
      <c r="V96">
        <v>226.88888888888891</v>
      </c>
      <c r="W96">
        <v>6.6834547928118768</v>
      </c>
      <c r="X96">
        <v>307.11111111111109</v>
      </c>
    </row>
    <row r="97" spans="7:24" ht="14">
      <c r="G97" s="9" t="s">
        <v>94</v>
      </c>
      <c r="H97" s="9" t="s">
        <v>95</v>
      </c>
      <c r="J97" s="12" t="s">
        <v>167</v>
      </c>
      <c r="K97" s="9" t="s">
        <v>168</v>
      </c>
      <c r="L97" s="9" t="s">
        <v>96</v>
      </c>
      <c r="M97" s="9" t="s">
        <v>97</v>
      </c>
      <c r="N97" s="9" t="s">
        <v>98</v>
      </c>
      <c r="O97" s="9" t="s">
        <v>99</v>
      </c>
      <c r="P97" s="12" t="s">
        <v>100</v>
      </c>
      <c r="Q97" s="12" t="s">
        <v>101</v>
      </c>
      <c r="R97" s="9" t="s">
        <v>102</v>
      </c>
      <c r="S97" s="9" t="s">
        <v>103</v>
      </c>
      <c r="T97" s="9" t="s">
        <v>104</v>
      </c>
      <c r="U97" s="10" t="s">
        <v>105</v>
      </c>
      <c r="V97" s="9" t="s">
        <v>106</v>
      </c>
      <c r="W97" s="9" t="s">
        <v>107</v>
      </c>
      <c r="X97" s="9" t="s">
        <v>108</v>
      </c>
    </row>
    <row r="98" spans="7:24">
      <c r="G98">
        <v>772</v>
      </c>
      <c r="H98">
        <v>998.24255534444603</v>
      </c>
      <c r="I98">
        <v>469.55064232456698</v>
      </c>
      <c r="J98">
        <v>2.1259529119213401</v>
      </c>
      <c r="K98">
        <v>0.68009754843512304</v>
      </c>
      <c r="L98">
        <v>29.9</v>
      </c>
      <c r="M98">
        <v>0.13</v>
      </c>
      <c r="N98">
        <v>-0.98</v>
      </c>
      <c r="O98">
        <v>-0.38</v>
      </c>
      <c r="P98">
        <v>6.7662750452260196</v>
      </c>
      <c r="Q98">
        <v>65.168697882292093</v>
      </c>
      <c r="R98">
        <v>35.165859596481098</v>
      </c>
      <c r="S98">
        <v>12</v>
      </c>
      <c r="T98">
        <v>17.1428571428571</v>
      </c>
      <c r="U98">
        <v>-9.6025974025974392</v>
      </c>
      <c r="V98">
        <v>385</v>
      </c>
      <c r="W98">
        <v>7.0921588594704597</v>
      </c>
      <c r="X98">
        <v>491</v>
      </c>
    </row>
    <row r="99" spans="7:24">
      <c r="G99">
        <v>669.25</v>
      </c>
      <c r="H99">
        <v>456.40724016350418</v>
      </c>
      <c r="I99">
        <v>517.37624860554104</v>
      </c>
      <c r="J99">
        <v>1.0445736811506441</v>
      </c>
      <c r="K99">
        <v>0.474930634513618</v>
      </c>
      <c r="L99">
        <v>27.25</v>
      </c>
      <c r="M99">
        <v>-3.2500000000000001E-2</v>
      </c>
      <c r="N99">
        <v>-1.0625</v>
      </c>
      <c r="O99">
        <v>7.2500000000000009E-2</v>
      </c>
      <c r="P99">
        <v>7.202301726693662</v>
      </c>
      <c r="Q99">
        <v>45.016785567776999</v>
      </c>
      <c r="R99">
        <v>34.672312934796267</v>
      </c>
      <c r="S99">
        <v>13.5</v>
      </c>
      <c r="T99">
        <v>15.24186463078888</v>
      </c>
      <c r="U99">
        <v>-9.5983178556070001</v>
      </c>
      <c r="V99">
        <v>332.5</v>
      </c>
      <c r="W99">
        <v>7.4678692694792232</v>
      </c>
      <c r="X99">
        <v>461</v>
      </c>
    </row>
    <row r="101" spans="7:24">
      <c r="G101">
        <v>820</v>
      </c>
      <c r="H101">
        <v>699.90254144929395</v>
      </c>
      <c r="I101">
        <v>406.201831825103</v>
      </c>
      <c r="J101">
        <v>1.72304132235092</v>
      </c>
      <c r="K101">
        <v>0.63276356043812998</v>
      </c>
      <c r="L101">
        <v>27.7</v>
      </c>
      <c r="M101">
        <v>-0.13</v>
      </c>
      <c r="N101">
        <v>-1.04</v>
      </c>
      <c r="O101">
        <v>-0.13</v>
      </c>
      <c r="P101">
        <v>7.5397189168948602</v>
      </c>
      <c r="Q101">
        <v>47.180201892502403</v>
      </c>
      <c r="R101">
        <v>20.891402639012799</v>
      </c>
      <c r="S101">
        <v>3</v>
      </c>
      <c r="T101">
        <v>4.1666666666666696</v>
      </c>
      <c r="U101">
        <v>-9.2938271604938105</v>
      </c>
      <c r="V101">
        <v>405</v>
      </c>
      <c r="W101">
        <v>8.2139598540146004</v>
      </c>
      <c r="X101">
        <v>548</v>
      </c>
    </row>
    <row r="102" spans="7:24">
      <c r="G102">
        <v>744</v>
      </c>
      <c r="H102">
        <v>9.0952072161874398</v>
      </c>
      <c r="I102">
        <v>17.005771238605099</v>
      </c>
      <c r="J102">
        <v>0.53483062241483303</v>
      </c>
      <c r="K102">
        <v>0.34846230887246299</v>
      </c>
      <c r="L102">
        <v>30.2</v>
      </c>
      <c r="M102">
        <v>0.28000000000000003</v>
      </c>
      <c r="N102">
        <v>-0.88</v>
      </c>
      <c r="O102">
        <v>0.38</v>
      </c>
      <c r="P102">
        <v>2.19620513368488</v>
      </c>
      <c r="Q102">
        <v>13.0272790712412</v>
      </c>
      <c r="R102">
        <v>8.4673610134235808</v>
      </c>
      <c r="S102">
        <v>0</v>
      </c>
      <c r="T102">
        <v>0</v>
      </c>
      <c r="U102">
        <v>-2.4848084544253499</v>
      </c>
      <c r="V102">
        <v>757</v>
      </c>
      <c r="W102">
        <v>2.6514683153014</v>
      </c>
      <c r="X102">
        <v>647</v>
      </c>
    </row>
    <row r="103" spans="7:24">
      <c r="G103">
        <v>697</v>
      </c>
      <c r="H103">
        <v>28485.462124429381</v>
      </c>
      <c r="I103">
        <v>4111.3261963686609</v>
      </c>
      <c r="J103">
        <v>7.9404002986059403</v>
      </c>
      <c r="K103">
        <v>0.88624996542600609</v>
      </c>
      <c r="L103">
        <v>29.1</v>
      </c>
      <c r="M103">
        <v>-9.5000000000000001E-2</v>
      </c>
      <c r="N103">
        <v>-1.04</v>
      </c>
      <c r="O103">
        <v>0.11</v>
      </c>
      <c r="P103">
        <v>10.321871907016719</v>
      </c>
      <c r="Q103">
        <v>77.808941016487807</v>
      </c>
      <c r="R103">
        <v>84.075872747918353</v>
      </c>
      <c r="S103">
        <v>12</v>
      </c>
      <c r="T103">
        <v>23.80434782608695</v>
      </c>
      <c r="U103">
        <v>-10.7197725729803</v>
      </c>
      <c r="V103">
        <v>500.5</v>
      </c>
      <c r="W103">
        <v>8.6682033250075108</v>
      </c>
      <c r="X103">
        <v>716.5</v>
      </c>
    </row>
    <row r="104" spans="7:24">
      <c r="G104">
        <v>811.5</v>
      </c>
      <c r="H104">
        <v>1489.9502302117401</v>
      </c>
      <c r="I104">
        <v>445.921249507016</v>
      </c>
      <c r="J104">
        <v>3.5804978385719148</v>
      </c>
      <c r="K104">
        <v>0.76331340525113545</v>
      </c>
      <c r="L104">
        <v>28.15</v>
      </c>
      <c r="M104">
        <v>-0.14000000000000001</v>
      </c>
      <c r="N104">
        <v>-1.1000000000000001</v>
      </c>
      <c r="O104">
        <v>-1.4999999999999999E-2</v>
      </c>
      <c r="P104">
        <v>8.2433528148296507</v>
      </c>
      <c r="Q104">
        <v>76.791627233103355</v>
      </c>
      <c r="R104">
        <v>40.822466001608099</v>
      </c>
      <c r="S104">
        <v>15</v>
      </c>
      <c r="T104">
        <v>20.755614769699299</v>
      </c>
      <c r="U104">
        <v>-9.2372397704542646</v>
      </c>
      <c r="V104">
        <v>454</v>
      </c>
      <c r="W104">
        <v>7.5804028762805604</v>
      </c>
      <c r="X104">
        <v>579</v>
      </c>
    </row>
    <row r="105" spans="7:24">
      <c r="G105">
        <v>705.5</v>
      </c>
      <c r="H105">
        <v>275.18503861984749</v>
      </c>
      <c r="I105">
        <v>163.4872265969735</v>
      </c>
      <c r="J105">
        <v>1.682477351486215</v>
      </c>
      <c r="K105">
        <v>0.62720545133928307</v>
      </c>
      <c r="L105">
        <v>27.3</v>
      </c>
      <c r="M105">
        <v>-0.03</v>
      </c>
      <c r="N105">
        <v>1.01</v>
      </c>
      <c r="O105">
        <v>-0.11</v>
      </c>
      <c r="P105">
        <v>3.702274936973275</v>
      </c>
      <c r="Q105">
        <v>25.885465190130748</v>
      </c>
      <c r="R105">
        <v>17.012094661713348</v>
      </c>
      <c r="S105">
        <v>0</v>
      </c>
      <c r="T105">
        <v>0</v>
      </c>
      <c r="U105">
        <v>-8.1287534990482442</v>
      </c>
      <c r="V105">
        <v>668.5</v>
      </c>
      <c r="W105">
        <v>7.3091010882727847</v>
      </c>
      <c r="X105">
        <v>879.5</v>
      </c>
    </row>
    <row r="106" spans="7:24">
      <c r="G106">
        <v>640.5</v>
      </c>
      <c r="H106">
        <v>1036.18552685498</v>
      </c>
      <c r="I106">
        <v>181.60484904240451</v>
      </c>
      <c r="J106">
        <v>4.3309509725480551</v>
      </c>
      <c r="K106">
        <v>0.77297063026677948</v>
      </c>
      <c r="L106">
        <v>27.85</v>
      </c>
      <c r="M106">
        <v>-0.155</v>
      </c>
      <c r="N106">
        <v>-1.0249999999999999</v>
      </c>
      <c r="O106">
        <v>0.19</v>
      </c>
      <c r="P106">
        <v>5.4701057519465</v>
      </c>
      <c r="Q106">
        <v>39.794464414405603</v>
      </c>
      <c r="R106">
        <v>15.64934990625845</v>
      </c>
      <c r="S106">
        <v>2.5</v>
      </c>
      <c r="T106">
        <v>2.5252525252525251</v>
      </c>
      <c r="U106">
        <v>-7.2443317989575906</v>
      </c>
      <c r="V106">
        <v>684.5</v>
      </c>
      <c r="W106">
        <v>6.7243355947765604</v>
      </c>
      <c r="X106">
        <v>700.5</v>
      </c>
    </row>
    <row r="107" spans="7:24">
      <c r="G107">
        <v>816.5</v>
      </c>
      <c r="H107">
        <v>1484.039650934551</v>
      </c>
      <c r="I107">
        <v>253.93206418045699</v>
      </c>
      <c r="J107">
        <v>5.1562477985004351</v>
      </c>
      <c r="K107">
        <v>0.82732860341673353</v>
      </c>
      <c r="L107">
        <v>28.85</v>
      </c>
      <c r="M107">
        <v>0.26500000000000001</v>
      </c>
      <c r="N107">
        <v>-1.0549999999999999</v>
      </c>
      <c r="O107">
        <v>6.5000000000000002E-2</v>
      </c>
      <c r="P107">
        <v>6.1752092444175899</v>
      </c>
      <c r="Q107">
        <v>53.003891032633852</v>
      </c>
      <c r="R107">
        <v>29.250178455692449</v>
      </c>
      <c r="S107">
        <v>8</v>
      </c>
      <c r="T107">
        <v>11.06354642313547</v>
      </c>
      <c r="U107">
        <v>-7.5937499999999698</v>
      </c>
      <c r="V107">
        <v>636</v>
      </c>
      <c r="W107">
        <v>6.4518804703524602</v>
      </c>
      <c r="X107">
        <v>715</v>
      </c>
    </row>
    <row r="108" spans="7:24">
      <c r="G108">
        <v>716</v>
      </c>
      <c r="H108">
        <v>159.42089350283399</v>
      </c>
      <c r="I108">
        <v>70.033011822737393</v>
      </c>
      <c r="J108">
        <v>2.2763678064617401</v>
      </c>
      <c r="K108">
        <v>0.69478396228049499</v>
      </c>
      <c r="L108">
        <v>28.9</v>
      </c>
      <c r="M108">
        <v>-0.22</v>
      </c>
      <c r="N108">
        <v>-1.04</v>
      </c>
      <c r="O108">
        <v>0.09</v>
      </c>
      <c r="P108">
        <v>7.3023876576269</v>
      </c>
      <c r="Q108">
        <v>40.825860498930801</v>
      </c>
      <c r="R108">
        <v>15.693612512235999</v>
      </c>
      <c r="S108">
        <v>0</v>
      </c>
      <c r="T108">
        <v>0</v>
      </c>
      <c r="U108">
        <v>-10.039215686274501</v>
      </c>
      <c r="V108">
        <v>765</v>
      </c>
      <c r="W108">
        <v>8.2679558011049608</v>
      </c>
      <c r="X108">
        <v>905</v>
      </c>
    </row>
    <row r="109" spans="7:24">
      <c r="G109">
        <v>722</v>
      </c>
      <c r="H109">
        <v>2200.2241516874801</v>
      </c>
      <c r="I109">
        <v>1536.3253001610999</v>
      </c>
      <c r="J109">
        <v>1.4321342956838401</v>
      </c>
      <c r="K109">
        <v>0.58883849392090004</v>
      </c>
      <c r="L109">
        <v>26.1</v>
      </c>
      <c r="M109">
        <v>-0.03</v>
      </c>
      <c r="N109">
        <v>-1.04</v>
      </c>
      <c r="O109">
        <v>-0.13</v>
      </c>
      <c r="P109">
        <v>8.9594243530795108</v>
      </c>
      <c r="Q109">
        <v>71.8656830909988</v>
      </c>
      <c r="R109">
        <v>53.199160566041897</v>
      </c>
      <c r="S109">
        <v>24</v>
      </c>
      <c r="T109">
        <v>32.4324324324324</v>
      </c>
      <c r="U109">
        <v>-9.3559027777777999</v>
      </c>
      <c r="V109">
        <v>288</v>
      </c>
      <c r="W109">
        <v>7.0414507772020203</v>
      </c>
      <c r="X109">
        <v>386</v>
      </c>
    </row>
    <row r="110" spans="7:24">
      <c r="G110">
        <v>862.5</v>
      </c>
      <c r="H110">
        <v>2669.6566159771251</v>
      </c>
      <c r="I110">
        <v>1138.2859575830701</v>
      </c>
      <c r="J110">
        <v>2.3300960994022502</v>
      </c>
      <c r="K110">
        <v>0.69639865498445597</v>
      </c>
      <c r="L110">
        <v>28.65</v>
      </c>
      <c r="M110">
        <v>-0.02</v>
      </c>
      <c r="N110">
        <v>-1.0249999999999999</v>
      </c>
      <c r="O110">
        <v>-0.39500000000000002</v>
      </c>
      <c r="P110">
        <v>9.012287018003315</v>
      </c>
      <c r="Q110">
        <v>79.816672560791261</v>
      </c>
      <c r="R110">
        <v>52.142226420594547</v>
      </c>
      <c r="S110">
        <v>25</v>
      </c>
      <c r="T110">
        <v>38.216783216783199</v>
      </c>
      <c r="U110">
        <v>-11.157074597061801</v>
      </c>
      <c r="V110">
        <v>335</v>
      </c>
      <c r="W110">
        <v>7.7533014761103951</v>
      </c>
      <c r="X110">
        <v>388</v>
      </c>
    </row>
    <row r="111" spans="7:24">
      <c r="G111">
        <v>865.5</v>
      </c>
      <c r="H111">
        <v>1044.212510597868</v>
      </c>
      <c r="I111">
        <v>774.95360208249599</v>
      </c>
      <c r="J111">
        <v>1.2229857014057699</v>
      </c>
      <c r="K111">
        <v>0.54571223597561191</v>
      </c>
      <c r="L111">
        <v>26.25</v>
      </c>
      <c r="M111">
        <v>0.17499999999999999</v>
      </c>
      <c r="N111">
        <v>-0.99</v>
      </c>
      <c r="O111">
        <v>0.25</v>
      </c>
      <c r="P111">
        <v>7.4504507453439901</v>
      </c>
      <c r="Q111">
        <v>84.859156577608246</v>
      </c>
      <c r="R111">
        <v>90.553768402307</v>
      </c>
      <c r="S111">
        <v>13.5</v>
      </c>
      <c r="T111">
        <v>24.2525399129173</v>
      </c>
      <c r="U111">
        <v>-12.463805530199251</v>
      </c>
      <c r="V111">
        <v>324.5</v>
      </c>
      <c r="W111">
        <v>8.8796210720887103</v>
      </c>
      <c r="X111">
        <v>526</v>
      </c>
    </row>
    <row r="112" spans="7:24">
      <c r="G112">
        <v>863</v>
      </c>
      <c r="H112">
        <v>752.22371356937003</v>
      </c>
      <c r="I112">
        <v>1301.8463319602099</v>
      </c>
      <c r="J112">
        <v>0.57781298383867896</v>
      </c>
      <c r="K112">
        <v>0.366211325269305</v>
      </c>
      <c r="L112">
        <v>28.2</v>
      </c>
      <c r="M112">
        <v>-0.06</v>
      </c>
      <c r="N112">
        <v>-0.98</v>
      </c>
      <c r="O112">
        <v>-0.35</v>
      </c>
      <c r="P112">
        <v>9.1515153051268694</v>
      </c>
      <c r="Q112">
        <v>77.608963557631597</v>
      </c>
      <c r="R112">
        <v>50.702456848113201</v>
      </c>
      <c r="S112">
        <v>20</v>
      </c>
      <c r="T112">
        <v>28.571428571428601</v>
      </c>
      <c r="U112">
        <v>-12.516393442622901</v>
      </c>
      <c r="V112">
        <v>305</v>
      </c>
      <c r="W112">
        <v>9.1938131313131404</v>
      </c>
      <c r="X112">
        <v>396</v>
      </c>
    </row>
    <row r="113" spans="7:24">
      <c r="G113">
        <v>764</v>
      </c>
      <c r="H113">
        <v>434.25678681736503</v>
      </c>
      <c r="I113">
        <v>239.2265943725595</v>
      </c>
      <c r="J113">
        <v>2.0565936365976252</v>
      </c>
      <c r="K113">
        <v>0.66054458940292005</v>
      </c>
      <c r="L113">
        <v>28.9</v>
      </c>
      <c r="M113">
        <v>0.14499999999999999</v>
      </c>
      <c r="N113">
        <v>-1.0249999999999999</v>
      </c>
      <c r="O113">
        <v>-0.42499999999999999</v>
      </c>
      <c r="P113">
        <v>5.3918420257702353</v>
      </c>
      <c r="Q113">
        <v>40.630866325403247</v>
      </c>
      <c r="R113">
        <v>29.8761224218356</v>
      </c>
      <c r="S113">
        <v>9</v>
      </c>
      <c r="T113">
        <v>12</v>
      </c>
      <c r="U113">
        <v>-9.2971778001811458</v>
      </c>
      <c r="V113">
        <v>601</v>
      </c>
      <c r="W113">
        <v>7.5679502228573448</v>
      </c>
      <c r="X113">
        <v>891</v>
      </c>
    </row>
    <row r="114" spans="7:24">
      <c r="G114">
        <v>937</v>
      </c>
      <c r="H114">
        <v>1302.9118591476149</v>
      </c>
      <c r="I114">
        <v>529.98486679059704</v>
      </c>
      <c r="J114">
        <v>2.77121357954988</v>
      </c>
      <c r="K114">
        <v>0.72147322688438043</v>
      </c>
      <c r="L114">
        <v>27.45</v>
      </c>
      <c r="M114">
        <v>0.28000000000000003</v>
      </c>
      <c r="N114">
        <v>-0.995</v>
      </c>
      <c r="O114">
        <v>0</v>
      </c>
      <c r="P114">
        <v>7.2042873978651443</v>
      </c>
      <c r="Q114">
        <v>59.155476888058097</v>
      </c>
      <c r="R114">
        <v>37.149197612164798</v>
      </c>
      <c r="S114">
        <v>8.5</v>
      </c>
      <c r="T114">
        <v>13.67421285454075</v>
      </c>
      <c r="U114">
        <v>-6.9302278112192699</v>
      </c>
      <c r="V114">
        <v>500</v>
      </c>
      <c r="W114">
        <v>4.1710434596824797</v>
      </c>
      <c r="X114">
        <v>481.5</v>
      </c>
    </row>
    <row r="115" spans="7:24">
      <c r="G115">
        <v>706.5</v>
      </c>
      <c r="H115">
        <v>544.00109845204406</v>
      </c>
      <c r="I115">
        <v>329.930303663367</v>
      </c>
      <c r="J115">
        <v>1.8511008781447</v>
      </c>
      <c r="K115">
        <v>0.64514615236084349</v>
      </c>
      <c r="L115">
        <v>28</v>
      </c>
      <c r="M115">
        <v>0.125</v>
      </c>
      <c r="N115">
        <v>-1.165</v>
      </c>
      <c r="O115">
        <v>0.23499999999999999</v>
      </c>
      <c r="P115">
        <v>4.9127958655686452</v>
      </c>
      <c r="Q115">
        <v>34.372492083803053</v>
      </c>
      <c r="R115">
        <v>33.5069123943778</v>
      </c>
      <c r="S115">
        <v>5.5</v>
      </c>
      <c r="T115">
        <v>6.875</v>
      </c>
      <c r="U115">
        <v>-7.9744293161973303</v>
      </c>
      <c r="V115">
        <v>672.5</v>
      </c>
      <c r="W115">
        <v>6.6851878016917654</v>
      </c>
      <c r="X115">
        <v>929.5</v>
      </c>
    </row>
    <row r="116" spans="7:24">
      <c r="G116">
        <v>711</v>
      </c>
      <c r="H116">
        <v>2328.53923335421</v>
      </c>
      <c r="I116">
        <v>294.42833345947798</v>
      </c>
      <c r="J116">
        <v>7.9086791885628198</v>
      </c>
      <c r="K116">
        <v>0.88774991456827601</v>
      </c>
      <c r="L116">
        <v>28.6</v>
      </c>
      <c r="M116">
        <v>0.13</v>
      </c>
      <c r="N116">
        <v>-0.98</v>
      </c>
      <c r="O116">
        <v>0.41</v>
      </c>
      <c r="P116">
        <v>8.7589758591854796</v>
      </c>
      <c r="Q116">
        <v>65.039769202217897</v>
      </c>
      <c r="R116">
        <v>38.833446735589298</v>
      </c>
      <c r="S116">
        <v>7</v>
      </c>
      <c r="T116">
        <v>8.4337349397590398</v>
      </c>
      <c r="U116">
        <v>-8.8126702997275306</v>
      </c>
      <c r="V116">
        <v>367</v>
      </c>
      <c r="W116">
        <v>6.5404530744336897</v>
      </c>
      <c r="X116">
        <v>618</v>
      </c>
    </row>
    <row r="117" spans="7:24">
      <c r="G117">
        <v>898</v>
      </c>
      <c r="H117">
        <v>1431.93607093995</v>
      </c>
      <c r="I117">
        <v>327.51948368189198</v>
      </c>
      <c r="J117">
        <v>4.3720637772217001</v>
      </c>
      <c r="K117">
        <v>0.81385180044955197</v>
      </c>
      <c r="L117">
        <v>28.2</v>
      </c>
      <c r="M117">
        <v>-0.25</v>
      </c>
      <c r="N117">
        <v>-1.07</v>
      </c>
      <c r="O117">
        <v>0.25</v>
      </c>
      <c r="P117">
        <v>5.9642623097552097</v>
      </c>
      <c r="Q117">
        <v>53.003221404351997</v>
      </c>
      <c r="R117">
        <v>35.3848774512334</v>
      </c>
      <c r="S117">
        <v>13</v>
      </c>
      <c r="T117">
        <v>19.117647058823501</v>
      </c>
      <c r="U117">
        <v>-9.8080357142857206</v>
      </c>
      <c r="V117">
        <v>392</v>
      </c>
      <c r="W117">
        <v>8.4064356435643202</v>
      </c>
      <c r="X117">
        <v>505</v>
      </c>
    </row>
    <row r="118" spans="7:24">
      <c r="G118">
        <v>632</v>
      </c>
      <c r="H118">
        <v>64.6709263012321</v>
      </c>
      <c r="I118">
        <v>40.356194830064503</v>
      </c>
      <c r="J118">
        <v>1.6025030747709099</v>
      </c>
      <c r="K118">
        <v>0.61575453658665602</v>
      </c>
      <c r="L118">
        <v>30</v>
      </c>
      <c r="M118">
        <v>-0.06</v>
      </c>
      <c r="N118">
        <v>-1.07</v>
      </c>
      <c r="O118">
        <v>0.09</v>
      </c>
      <c r="P118">
        <v>5.7943826047941904</v>
      </c>
      <c r="Q118">
        <v>40.448548326588899</v>
      </c>
      <c r="R118">
        <v>26.640764573837799</v>
      </c>
      <c r="S118">
        <v>5</v>
      </c>
      <c r="T118">
        <v>5.5555555555555598</v>
      </c>
      <c r="U118">
        <v>-10.613970588235301</v>
      </c>
      <c r="V118">
        <v>408</v>
      </c>
      <c r="W118">
        <v>8.2056616643929203</v>
      </c>
      <c r="X118">
        <v>733</v>
      </c>
    </row>
    <row r="119" spans="7:24">
      <c r="G119">
        <v>639</v>
      </c>
      <c r="H119">
        <v>4755.7472488471903</v>
      </c>
      <c r="I119">
        <v>957.31777311585802</v>
      </c>
      <c r="J119">
        <v>4.9677833028925003</v>
      </c>
      <c r="K119">
        <v>0.83243359397528505</v>
      </c>
      <c r="L119">
        <v>29.2</v>
      </c>
      <c r="M119">
        <v>-0.38</v>
      </c>
      <c r="N119">
        <v>-1.2</v>
      </c>
      <c r="O119">
        <v>-0.22</v>
      </c>
      <c r="P119">
        <v>14.2759853661866</v>
      </c>
      <c r="Q119">
        <v>95.945552687887002</v>
      </c>
      <c r="R119">
        <v>41.935524740893797</v>
      </c>
      <c r="S119">
        <v>18</v>
      </c>
      <c r="T119">
        <v>20.930232558139501</v>
      </c>
      <c r="U119">
        <v>-10.297058823529399</v>
      </c>
      <c r="V119">
        <v>425</v>
      </c>
      <c r="W119">
        <v>8.0409429280397298</v>
      </c>
      <c r="X119">
        <v>403</v>
      </c>
    </row>
    <row r="121" spans="7:24">
      <c r="G121">
        <v>566.33333333333337</v>
      </c>
      <c r="H121">
        <v>1231.1769958674099</v>
      </c>
      <c r="I121">
        <v>872.63886714391231</v>
      </c>
      <c r="J121">
        <v>1.731819554593877</v>
      </c>
      <c r="K121">
        <v>0.5182293832486774</v>
      </c>
      <c r="L121">
        <v>27.86666666666666</v>
      </c>
      <c r="M121">
        <v>0.05</v>
      </c>
      <c r="N121">
        <v>-1.02</v>
      </c>
      <c r="O121">
        <v>-0.36666666666666659</v>
      </c>
      <c r="P121">
        <v>9.7830433201853264</v>
      </c>
      <c r="Q121">
        <v>58.679394630402577</v>
      </c>
      <c r="R121">
        <v>34.239154699609507</v>
      </c>
      <c r="S121">
        <v>14</v>
      </c>
      <c r="T121">
        <v>14.74743622340876</v>
      </c>
      <c r="U121">
        <v>-9.5033101581142692</v>
      </c>
      <c r="V121">
        <v>527</v>
      </c>
      <c r="W121">
        <v>7.8669907577078968</v>
      </c>
      <c r="X121">
        <v>696.66666666666663</v>
      </c>
    </row>
    <row r="122" spans="7:24">
      <c r="G122">
        <v>881</v>
      </c>
      <c r="H122">
        <v>402.83609970621001</v>
      </c>
      <c r="I122">
        <v>125.529151404858</v>
      </c>
      <c r="J122">
        <v>3.2091039826038301</v>
      </c>
      <c r="K122">
        <v>0.76241974440807703</v>
      </c>
      <c r="L122">
        <v>29.3</v>
      </c>
      <c r="M122">
        <v>0.22</v>
      </c>
      <c r="N122">
        <v>-1.04</v>
      </c>
      <c r="O122">
        <v>0.06</v>
      </c>
      <c r="P122">
        <v>4.1680835831776601</v>
      </c>
      <c r="Q122">
        <v>33.518836446007697</v>
      </c>
      <c r="R122">
        <v>24.659839665084899</v>
      </c>
      <c r="S122">
        <v>2</v>
      </c>
      <c r="T122">
        <v>3.0303030303030298</v>
      </c>
      <c r="U122">
        <v>-7.4605026929982001</v>
      </c>
      <c r="V122">
        <v>557</v>
      </c>
      <c r="W122">
        <v>7.5510366826156297</v>
      </c>
      <c r="X122">
        <v>627</v>
      </c>
    </row>
    <row r="123" spans="7:24">
      <c r="G123">
        <v>762</v>
      </c>
      <c r="H123">
        <v>241.793529906478</v>
      </c>
      <c r="I123">
        <v>249.71846633363899</v>
      </c>
      <c r="J123">
        <v>0.96826451586254503</v>
      </c>
      <c r="K123">
        <v>0.49193820650586001</v>
      </c>
      <c r="L123">
        <v>27.1</v>
      </c>
      <c r="M123">
        <v>0.28000000000000003</v>
      </c>
      <c r="N123">
        <v>-0.98</v>
      </c>
      <c r="O123">
        <v>-0.28000000000000003</v>
      </c>
      <c r="P123">
        <v>4.1529111841450996</v>
      </c>
      <c r="Q123">
        <v>37.246509345826702</v>
      </c>
      <c r="R123">
        <v>29.0013792775447</v>
      </c>
      <c r="S123">
        <v>5</v>
      </c>
      <c r="T123">
        <v>6.5789473684210504</v>
      </c>
      <c r="U123">
        <v>-7.5455284552845701</v>
      </c>
      <c r="V123">
        <v>615</v>
      </c>
      <c r="W123">
        <v>6.4838709677419502</v>
      </c>
      <c r="X123">
        <v>868</v>
      </c>
    </row>
    <row r="124" spans="7:24">
      <c r="G124">
        <v>710</v>
      </c>
      <c r="H124">
        <v>925.24196523349599</v>
      </c>
      <c r="I124">
        <v>470.88120366951102</v>
      </c>
      <c r="J124">
        <v>1.9649159024042899</v>
      </c>
      <c r="K124">
        <v>0.66272230548290201</v>
      </c>
      <c r="L124">
        <v>26</v>
      </c>
      <c r="M124">
        <v>-0.03</v>
      </c>
      <c r="N124">
        <v>-1.01</v>
      </c>
      <c r="O124">
        <v>0.28000000000000003</v>
      </c>
      <c r="P124">
        <v>6.1160627301605697</v>
      </c>
      <c r="Q124">
        <v>41.2992319719473</v>
      </c>
      <c r="R124">
        <v>35.098747526401503</v>
      </c>
      <c r="S124">
        <v>14</v>
      </c>
      <c r="T124">
        <v>17.948717948717899</v>
      </c>
      <c r="U124">
        <v>-11.621495327102799</v>
      </c>
      <c r="V124">
        <v>321</v>
      </c>
      <c r="W124">
        <v>6.8991862567811797</v>
      </c>
      <c r="X124">
        <v>553</v>
      </c>
    </row>
    <row r="125" spans="7:24">
      <c r="I125">
        <v>251.231876862018</v>
      </c>
    </row>
    <row r="126" spans="7:24">
      <c r="G126">
        <v>669</v>
      </c>
      <c r="H126">
        <v>606.69910077138297</v>
      </c>
      <c r="I126">
        <v>238.01631595993899</v>
      </c>
      <c r="J126">
        <v>2.41489698022913</v>
      </c>
      <c r="K126">
        <v>0.70716539743670304</v>
      </c>
      <c r="L126">
        <v>27.1</v>
      </c>
      <c r="M126">
        <v>-0.19</v>
      </c>
      <c r="N126">
        <v>-1.04</v>
      </c>
      <c r="O126">
        <v>-0.09</v>
      </c>
      <c r="P126">
        <v>7.40707045134514</v>
      </c>
      <c r="Q126">
        <v>54.356816668196103</v>
      </c>
      <c r="R126">
        <v>30.019292042565599</v>
      </c>
      <c r="S126">
        <v>6</v>
      </c>
      <c r="T126">
        <v>7.7922077922077904</v>
      </c>
      <c r="U126">
        <v>-9.9388888888889007</v>
      </c>
      <c r="V126">
        <v>495</v>
      </c>
      <c r="W126">
        <v>8.8690476190476204</v>
      </c>
      <c r="X126">
        <v>546</v>
      </c>
    </row>
    <row r="127" spans="7:24">
      <c r="G127">
        <v>873</v>
      </c>
      <c r="H127">
        <v>344.66012513102203</v>
      </c>
      <c r="I127">
        <v>475.970461007447</v>
      </c>
      <c r="J127">
        <v>1.4480525158159001</v>
      </c>
      <c r="K127">
        <v>0.59151203107801198</v>
      </c>
      <c r="L127">
        <v>28.6</v>
      </c>
      <c r="M127">
        <v>-0.09</v>
      </c>
      <c r="N127">
        <v>-1.04</v>
      </c>
      <c r="O127">
        <v>0.22</v>
      </c>
      <c r="P127">
        <v>5.5499372937750104</v>
      </c>
      <c r="Q127">
        <v>38.751971532934</v>
      </c>
      <c r="R127">
        <v>39.348811257373697</v>
      </c>
      <c r="S127">
        <v>16</v>
      </c>
      <c r="T127">
        <v>20.7792207792208</v>
      </c>
      <c r="U127">
        <v>-9.3055105348460092</v>
      </c>
      <c r="V127">
        <v>617</v>
      </c>
      <c r="W127">
        <v>8.0961538461538396</v>
      </c>
      <c r="X127">
        <v>702</v>
      </c>
    </row>
    <row r="128" spans="7:24">
      <c r="G128">
        <v>791</v>
      </c>
      <c r="H128">
        <v>1005.78139797284</v>
      </c>
      <c r="J128">
        <v>2.1131172632940101</v>
      </c>
      <c r="K128">
        <v>0.67877856327779496</v>
      </c>
      <c r="L128">
        <v>29.5</v>
      </c>
      <c r="M128">
        <v>-0.03</v>
      </c>
      <c r="N128">
        <v>0.66</v>
      </c>
      <c r="O128">
        <v>-0.82</v>
      </c>
      <c r="P128">
        <v>11.755741622641199</v>
      </c>
      <c r="Q128">
        <v>63.881999205450697</v>
      </c>
      <c r="R128">
        <v>44.245232794053599</v>
      </c>
      <c r="S128">
        <v>21</v>
      </c>
      <c r="T128">
        <v>32.307692307692299</v>
      </c>
      <c r="U128">
        <v>-10.7169354838709</v>
      </c>
      <c r="V128">
        <v>310</v>
      </c>
      <c r="W128">
        <v>6.5573170731707098</v>
      </c>
      <c r="X128">
        <v>410</v>
      </c>
    </row>
    <row r="129" spans="5:24" ht="14">
      <c r="G129" s="9" t="s">
        <v>109</v>
      </c>
      <c r="H129" s="10" t="s">
        <v>110</v>
      </c>
      <c r="I129" s="10" t="s">
        <v>111</v>
      </c>
      <c r="J129" s="9" t="s">
        <v>112</v>
      </c>
      <c r="K129" s="12" t="s">
        <v>113</v>
      </c>
      <c r="L129" s="9" t="s">
        <v>114</v>
      </c>
      <c r="M129" s="9" t="s">
        <v>115</v>
      </c>
      <c r="N129" s="9" t="s">
        <v>116</v>
      </c>
      <c r="O129" s="9" t="s">
        <v>117</v>
      </c>
      <c r="P129" s="9" t="s">
        <v>118</v>
      </c>
      <c r="Q129" s="9" t="s">
        <v>119</v>
      </c>
      <c r="R129" s="9" t="s">
        <v>120</v>
      </c>
      <c r="S129" s="9" t="s">
        <v>121</v>
      </c>
      <c r="T129" s="9" t="s">
        <v>122</v>
      </c>
      <c r="U129" s="10" t="s">
        <v>123</v>
      </c>
      <c r="V129" s="9" t="s">
        <v>124</v>
      </c>
      <c r="W129" s="12" t="s">
        <v>125</v>
      </c>
      <c r="X129" s="9" t="s">
        <v>126</v>
      </c>
    </row>
    <row r="130" spans="5:24" ht="14">
      <c r="E130" s="4">
        <v>3</v>
      </c>
      <c r="F130" s="4">
        <v>50</v>
      </c>
      <c r="G130">
        <v>734</v>
      </c>
      <c r="H130">
        <v>459.55916910900498</v>
      </c>
      <c r="I130">
        <v>195.051216053231</v>
      </c>
      <c r="J130">
        <v>2.3560948678401799</v>
      </c>
      <c r="K130">
        <v>0.702034644615529</v>
      </c>
      <c r="L130">
        <v>30</v>
      </c>
      <c r="M130">
        <v>0.13</v>
      </c>
      <c r="N130">
        <v>-1.04</v>
      </c>
      <c r="O130">
        <v>-0.19</v>
      </c>
      <c r="P130">
        <v>7.2323064205888903</v>
      </c>
      <c r="Q130">
        <v>39.594816667126402</v>
      </c>
      <c r="R130">
        <v>27.3453146583877</v>
      </c>
      <c r="S130">
        <v>4</v>
      </c>
      <c r="T130">
        <v>5.1282051282051304</v>
      </c>
      <c r="U130">
        <v>-9.5199275362318492</v>
      </c>
      <c r="V130">
        <v>414</v>
      </c>
      <c r="W130">
        <v>6.9200191570881504</v>
      </c>
      <c r="X130">
        <v>522</v>
      </c>
    </row>
    <row r="131" spans="5:24" ht="14">
      <c r="E131" s="4">
        <v>29</v>
      </c>
      <c r="F131" s="4">
        <v>46</v>
      </c>
      <c r="G131">
        <v>813</v>
      </c>
      <c r="H131">
        <v>172.441778377014</v>
      </c>
      <c r="I131">
        <v>217.679585084721</v>
      </c>
      <c r="J131">
        <v>0.79218167523564298</v>
      </c>
      <c r="K131">
        <v>0.44202085434864402</v>
      </c>
      <c r="L131">
        <v>27.7</v>
      </c>
      <c r="M131">
        <v>0.06</v>
      </c>
      <c r="N131">
        <v>-1.04</v>
      </c>
      <c r="O131">
        <v>0.06</v>
      </c>
      <c r="P131">
        <v>13.181705182195699</v>
      </c>
      <c r="Q131">
        <v>55.869277242453698</v>
      </c>
      <c r="R131">
        <v>30.865676729985999</v>
      </c>
      <c r="S131">
        <v>10</v>
      </c>
      <c r="T131">
        <v>9.9009900990098991</v>
      </c>
      <c r="U131">
        <v>-9.49307304785893</v>
      </c>
      <c r="V131">
        <v>397</v>
      </c>
      <c r="W131">
        <v>7.3275862068965099</v>
      </c>
      <c r="X131">
        <v>551</v>
      </c>
    </row>
    <row r="132" spans="5:24" ht="14">
      <c r="E132" s="4">
        <v>10</v>
      </c>
      <c r="F132" s="4">
        <v>37</v>
      </c>
      <c r="G132">
        <v>947</v>
      </c>
      <c r="H132">
        <v>1454.6773218999849</v>
      </c>
      <c r="I132">
        <v>2300.6413255037301</v>
      </c>
      <c r="J132">
        <v>0.67919224926278954</v>
      </c>
      <c r="K132">
        <v>0.38574592612913849</v>
      </c>
      <c r="L132">
        <v>28.2</v>
      </c>
      <c r="M132">
        <v>-0.14000000000000001</v>
      </c>
      <c r="N132">
        <v>-1.01</v>
      </c>
      <c r="O132">
        <v>-0.33</v>
      </c>
      <c r="P132">
        <v>9.7604400331779253</v>
      </c>
      <c r="Q132">
        <v>83.219736351887548</v>
      </c>
      <c r="R132">
        <v>76.021047148649401</v>
      </c>
      <c r="S132">
        <v>35</v>
      </c>
      <c r="T132">
        <v>54.970908171009363</v>
      </c>
      <c r="U132">
        <v>-8.9286260824127197</v>
      </c>
      <c r="V132">
        <v>200.5</v>
      </c>
      <c r="W132">
        <v>6.6105485232067549</v>
      </c>
      <c r="X132">
        <v>308</v>
      </c>
    </row>
    <row r="133" spans="5:24" ht="14">
      <c r="E133" s="4">
        <v>42</v>
      </c>
      <c r="F133" s="4">
        <v>31</v>
      </c>
      <c r="G133">
        <v>830</v>
      </c>
      <c r="H133">
        <v>19711.836674064321</v>
      </c>
      <c r="I133">
        <v>4447.3213702551802</v>
      </c>
      <c r="J133">
        <v>5.5862410251904802</v>
      </c>
      <c r="K133">
        <v>0.84308861487438702</v>
      </c>
      <c r="L133">
        <v>27.95</v>
      </c>
      <c r="M133">
        <v>-0.22</v>
      </c>
      <c r="N133">
        <v>-0.6</v>
      </c>
      <c r="O133">
        <v>-0.67500000000000004</v>
      </c>
      <c r="P133">
        <v>9.5479168736141951</v>
      </c>
      <c r="Q133">
        <v>82.599222997972561</v>
      </c>
      <c r="R133">
        <v>77.682868728786048</v>
      </c>
      <c r="S133">
        <v>11</v>
      </c>
      <c r="T133">
        <v>19.11911911911913</v>
      </c>
      <c r="U133">
        <v>-8.9223517896844307</v>
      </c>
      <c r="V133">
        <v>475.5</v>
      </c>
      <c r="W133">
        <v>8.013640782040925</v>
      </c>
      <c r="X133">
        <v>618</v>
      </c>
    </row>
    <row r="134" spans="5:24" ht="14">
      <c r="E134" s="4">
        <v>49</v>
      </c>
      <c r="F134" s="4">
        <v>44</v>
      </c>
      <c r="G134">
        <v>728</v>
      </c>
      <c r="H134">
        <v>19.419679832958298</v>
      </c>
      <c r="I134">
        <v>10.982255707967401</v>
      </c>
      <c r="J134">
        <v>1.76827787927663</v>
      </c>
      <c r="K134">
        <v>0.63876458809066305</v>
      </c>
      <c r="L134">
        <v>30.2</v>
      </c>
      <c r="M134">
        <v>0.35</v>
      </c>
      <c r="N134">
        <v>-1.1299999999999999</v>
      </c>
      <c r="O134">
        <v>-0.16</v>
      </c>
      <c r="P134">
        <v>3.9755101145140501</v>
      </c>
      <c r="Q134">
        <v>19.3128960416282</v>
      </c>
      <c r="R134">
        <v>8.8949694731185502</v>
      </c>
      <c r="S134">
        <v>0</v>
      </c>
      <c r="T134">
        <v>0</v>
      </c>
      <c r="U134">
        <v>-2.4645080946450801</v>
      </c>
      <c r="V134">
        <v>803</v>
      </c>
      <c r="W134">
        <v>2.63233137829911</v>
      </c>
      <c r="X134">
        <v>682</v>
      </c>
    </row>
    <row r="135" spans="5:24" ht="14">
      <c r="E135" s="4">
        <v>11</v>
      </c>
      <c r="F135" s="4">
        <v>55</v>
      </c>
      <c r="G135">
        <v>521</v>
      </c>
      <c r="H135">
        <v>673.98551216092801</v>
      </c>
      <c r="I135">
        <v>534.03774155764904</v>
      </c>
      <c r="J135">
        <v>1.2620559554369499</v>
      </c>
      <c r="K135">
        <v>0.55792428671074301</v>
      </c>
      <c r="L135">
        <v>29.2</v>
      </c>
      <c r="M135">
        <v>-0.09</v>
      </c>
      <c r="N135">
        <v>-1.04</v>
      </c>
      <c r="O135">
        <v>-0.09</v>
      </c>
      <c r="P135">
        <v>9.3725868053879893</v>
      </c>
      <c r="Q135">
        <v>57.725064021281298</v>
      </c>
      <c r="R135">
        <v>21.237005831017399</v>
      </c>
      <c r="S135">
        <v>4</v>
      </c>
      <c r="T135">
        <v>4.1237113402061896</v>
      </c>
      <c r="U135">
        <v>-10.564090909090901</v>
      </c>
      <c r="V135">
        <v>550</v>
      </c>
      <c r="W135">
        <v>8.5734720416124599</v>
      </c>
      <c r="X135">
        <v>769</v>
      </c>
    </row>
    <row r="136" spans="5:24" ht="14">
      <c r="E136" s="4">
        <v>3</v>
      </c>
      <c r="F136" s="4">
        <v>39</v>
      </c>
      <c r="G136">
        <v>763</v>
      </c>
      <c r="H136">
        <v>609.68775690760106</v>
      </c>
      <c r="I136">
        <v>315.60449871418598</v>
      </c>
      <c r="J136">
        <v>1.9318094621323501</v>
      </c>
      <c r="K136">
        <v>0.65891371423820799</v>
      </c>
      <c r="L136">
        <v>28.2</v>
      </c>
      <c r="M136">
        <v>-0.25</v>
      </c>
      <c r="N136">
        <v>-1.04</v>
      </c>
      <c r="O136">
        <v>-0.06</v>
      </c>
      <c r="P136">
        <v>6.3144184524857803</v>
      </c>
      <c r="Q136">
        <v>49.546898008559502</v>
      </c>
      <c r="R136">
        <v>35.890458342016203</v>
      </c>
      <c r="S136">
        <v>13</v>
      </c>
      <c r="T136">
        <v>17.808219178082201</v>
      </c>
      <c r="U136">
        <v>-9.0097336065573792</v>
      </c>
      <c r="V136">
        <v>488</v>
      </c>
      <c r="W136">
        <v>7.42868589743588</v>
      </c>
      <c r="X136">
        <v>624</v>
      </c>
    </row>
    <row r="137" spans="5:24" ht="14">
      <c r="E137" s="4">
        <v>30</v>
      </c>
      <c r="F137" s="4">
        <v>58</v>
      </c>
      <c r="G137">
        <v>625</v>
      </c>
      <c r="H137">
        <v>3820.4372422497299</v>
      </c>
      <c r="I137">
        <v>1214.5131939006101</v>
      </c>
      <c r="J137">
        <v>3.1456531402345398</v>
      </c>
      <c r="K137">
        <v>0.75878348569619503</v>
      </c>
      <c r="L137">
        <v>27.2</v>
      </c>
      <c r="M137">
        <v>0.06</v>
      </c>
      <c r="N137">
        <v>1.04</v>
      </c>
      <c r="O137">
        <v>-0.16</v>
      </c>
      <c r="P137">
        <v>7.5186970545099499</v>
      </c>
      <c r="Q137">
        <v>54.638818762585601</v>
      </c>
      <c r="R137">
        <v>40.830835686489998</v>
      </c>
      <c r="S137">
        <v>6</v>
      </c>
      <c r="T137">
        <v>8.4507042253521103</v>
      </c>
      <c r="U137">
        <v>-7.9675066312997602</v>
      </c>
      <c r="V137">
        <v>754</v>
      </c>
      <c r="W137">
        <v>7.2025025536261502</v>
      </c>
      <c r="X137">
        <v>979</v>
      </c>
    </row>
    <row r="138" spans="5:24" ht="14">
      <c r="E138" s="4">
        <v>3</v>
      </c>
      <c r="F138" s="4">
        <v>30</v>
      </c>
      <c r="G138">
        <v>671</v>
      </c>
      <c r="H138">
        <v>163.92293381806601</v>
      </c>
      <c r="I138">
        <v>64.238556587848507</v>
      </c>
      <c r="J138">
        <v>2.5517842013448102</v>
      </c>
      <c r="K138">
        <v>0.71845136322714398</v>
      </c>
      <c r="L138">
        <v>27.9</v>
      </c>
      <c r="M138">
        <v>-0.09</v>
      </c>
      <c r="N138">
        <v>-1.04</v>
      </c>
      <c r="O138">
        <v>0.19</v>
      </c>
      <c r="P138">
        <v>6.4247454030741498</v>
      </c>
      <c r="Q138">
        <v>47.182340437160398</v>
      </c>
      <c r="R138">
        <v>12.0036759075759</v>
      </c>
      <c r="S138">
        <v>0</v>
      </c>
      <c r="T138">
        <v>0</v>
      </c>
      <c r="U138">
        <v>-7.1017287234042499</v>
      </c>
      <c r="V138">
        <v>752</v>
      </c>
      <c r="W138">
        <v>6.5919354838709703</v>
      </c>
      <c r="X138">
        <v>775</v>
      </c>
    </row>
    <row r="139" spans="5:24" ht="14">
      <c r="E139" s="4">
        <v>14</v>
      </c>
      <c r="F139" s="4">
        <v>37</v>
      </c>
      <c r="G139">
        <v>934</v>
      </c>
      <c r="H139">
        <v>263.22931826469198</v>
      </c>
      <c r="I139">
        <v>46.617299605996202</v>
      </c>
      <c r="J139">
        <v>5.6466015940321403</v>
      </c>
      <c r="K139">
        <v>0.84954717296462001</v>
      </c>
      <c r="L139">
        <v>29</v>
      </c>
      <c r="M139">
        <v>0.22</v>
      </c>
      <c r="N139">
        <v>-1.04</v>
      </c>
      <c r="O139">
        <v>-0.06</v>
      </c>
      <c r="P139">
        <v>8.2454531187040292</v>
      </c>
      <c r="Q139">
        <v>37.374000642587603</v>
      </c>
      <c r="R139">
        <v>26.440421524834999</v>
      </c>
      <c r="S139">
        <v>6</v>
      </c>
      <c r="T139">
        <v>8.1081081081081106</v>
      </c>
      <c r="U139">
        <v>-7.4057496360989603</v>
      </c>
      <c r="V139">
        <v>687</v>
      </c>
      <c r="W139">
        <v>6.4167758846657801</v>
      </c>
      <c r="X139">
        <v>763</v>
      </c>
    </row>
    <row r="140" spans="5:24" ht="14">
      <c r="E140" s="4">
        <v>3</v>
      </c>
      <c r="F140" s="4">
        <v>49</v>
      </c>
      <c r="G140">
        <v>698</v>
      </c>
      <c r="H140">
        <v>600.53983175538997</v>
      </c>
      <c r="I140">
        <v>220.481545453438</v>
      </c>
      <c r="J140">
        <v>2.7237646149492099</v>
      </c>
      <c r="K140">
        <v>0.73145456187390101</v>
      </c>
      <c r="L140">
        <v>28.9</v>
      </c>
      <c r="M140">
        <v>-0.25</v>
      </c>
      <c r="N140">
        <v>-1.01</v>
      </c>
      <c r="O140">
        <v>0.09</v>
      </c>
      <c r="P140">
        <v>5.29506081977717</v>
      </c>
      <c r="Q140">
        <v>28.378883175810198</v>
      </c>
      <c r="R140">
        <v>16.771782341982298</v>
      </c>
      <c r="S140">
        <v>0</v>
      </c>
      <c r="T140">
        <v>0</v>
      </c>
      <c r="U140">
        <v>-9.8846153846153602</v>
      </c>
      <c r="V140">
        <v>806</v>
      </c>
      <c r="W140">
        <v>8.2515940488841597</v>
      </c>
      <c r="X140">
        <v>941</v>
      </c>
    </row>
    <row r="141" spans="5:24" ht="14">
      <c r="E141" s="4">
        <v>3</v>
      </c>
      <c r="F141" s="4">
        <v>49</v>
      </c>
      <c r="G141">
        <v>749</v>
      </c>
      <c r="H141">
        <v>902.43208512135902</v>
      </c>
      <c r="I141">
        <v>557.84072911558997</v>
      </c>
      <c r="J141">
        <v>1.6177235508638601</v>
      </c>
      <c r="K141">
        <v>0.61798869110147503</v>
      </c>
      <c r="L141">
        <v>26.2</v>
      </c>
      <c r="M141">
        <v>0.03</v>
      </c>
      <c r="N141">
        <v>-1.01</v>
      </c>
      <c r="O141">
        <v>-0.19</v>
      </c>
      <c r="P141">
        <v>8.1035022498137401</v>
      </c>
      <c r="Q141">
        <v>45.076805794894497</v>
      </c>
      <c r="R141">
        <v>39.038911170341997</v>
      </c>
      <c r="S141">
        <v>13</v>
      </c>
      <c r="T141">
        <v>15.662650602409601</v>
      </c>
      <c r="U141">
        <v>-9.4718649517684508</v>
      </c>
      <c r="V141">
        <v>311</v>
      </c>
      <c r="W141">
        <v>7.1157074340527799</v>
      </c>
      <c r="X141">
        <v>417</v>
      </c>
    </row>
    <row r="142" spans="5:24" ht="14">
      <c r="E142" s="4">
        <v>23</v>
      </c>
      <c r="F142" s="4">
        <v>48</v>
      </c>
      <c r="G142">
        <v>1029</v>
      </c>
      <c r="H142">
        <v>569.24194677202399</v>
      </c>
      <c r="I142">
        <v>720.95997156542001</v>
      </c>
      <c r="J142">
        <v>0.789561098012181</v>
      </c>
      <c r="K142">
        <v>0.44120376716347598</v>
      </c>
      <c r="L142">
        <v>28.8</v>
      </c>
      <c r="M142">
        <v>-0.03</v>
      </c>
      <c r="N142">
        <v>-1.01</v>
      </c>
      <c r="O142">
        <v>-0.31</v>
      </c>
      <c r="P142">
        <v>9.9480715724975202</v>
      </c>
      <c r="Q142">
        <v>103.88281855821199</v>
      </c>
      <c r="R142">
        <v>51.368621687929803</v>
      </c>
      <c r="S142">
        <v>24</v>
      </c>
      <c r="T142">
        <v>34.7826086956522</v>
      </c>
      <c r="U142">
        <v>-10.7376373626374</v>
      </c>
      <c r="V142">
        <v>364</v>
      </c>
      <c r="W142">
        <v>7.7577937649880102</v>
      </c>
      <c r="X142">
        <v>417</v>
      </c>
    </row>
    <row r="143" spans="5:24" ht="14">
      <c r="E143" s="4">
        <v>2</v>
      </c>
      <c r="F143" s="4">
        <v>52</v>
      </c>
      <c r="G143">
        <v>873</v>
      </c>
      <c r="H143">
        <v>386.27233104423402</v>
      </c>
      <c r="I143">
        <v>166.86672941963701</v>
      </c>
      <c r="J143">
        <v>2.3148552883351199</v>
      </c>
      <c r="K143">
        <v>0.69832770573153802</v>
      </c>
      <c r="L143">
        <v>26.4</v>
      </c>
      <c r="M143">
        <v>0.16</v>
      </c>
      <c r="N143">
        <v>-1.04</v>
      </c>
      <c r="O143">
        <v>-0.13</v>
      </c>
      <c r="P143">
        <v>4.5796843065827897</v>
      </c>
      <c r="Q143">
        <v>33.304963777864998</v>
      </c>
      <c r="R143">
        <v>25.669301577531499</v>
      </c>
      <c r="S143">
        <v>1</v>
      </c>
      <c r="T143">
        <v>1.4285714285714299</v>
      </c>
      <c r="U143">
        <v>-11.9607046070461</v>
      </c>
      <c r="V143">
        <v>369</v>
      </c>
      <c r="W143">
        <v>8.69328097731238</v>
      </c>
      <c r="X143">
        <v>573</v>
      </c>
    </row>
    <row r="144" spans="5:24" ht="14">
      <c r="E144" s="4">
        <v>24</v>
      </c>
      <c r="F144" s="4">
        <v>30</v>
      </c>
      <c r="G144">
        <v>929</v>
      </c>
      <c r="H144">
        <v>538.15541488770498</v>
      </c>
      <c r="I144">
        <v>575.16288968675894</v>
      </c>
      <c r="J144">
        <v>0.93565740164632405</v>
      </c>
      <c r="K144">
        <v>0.48337965223108398</v>
      </c>
      <c r="L144">
        <v>28.3</v>
      </c>
      <c r="M144">
        <v>-0.03</v>
      </c>
      <c r="N144">
        <v>-1.01</v>
      </c>
      <c r="O144">
        <v>-0.35</v>
      </c>
      <c r="P144">
        <v>7.6398811968749296</v>
      </c>
      <c r="Q144">
        <v>59.488120706493298</v>
      </c>
      <c r="R144">
        <v>49.2039617383221</v>
      </c>
      <c r="S144">
        <v>19</v>
      </c>
      <c r="T144">
        <v>27.9411764705882</v>
      </c>
      <c r="U144">
        <v>-12.516561514195599</v>
      </c>
      <c r="V144">
        <v>317</v>
      </c>
      <c r="W144">
        <v>9.0635198135197808</v>
      </c>
      <c r="X144">
        <v>429</v>
      </c>
    </row>
    <row r="145" spans="5:24" ht="14">
      <c r="E145" s="4">
        <v>36</v>
      </c>
      <c r="F145" s="4">
        <v>58</v>
      </c>
      <c r="G145">
        <v>781</v>
      </c>
      <c r="H145">
        <v>272.68175253183</v>
      </c>
      <c r="I145">
        <v>79.0752532138562</v>
      </c>
      <c r="J145">
        <v>3.4483829194245099</v>
      </c>
      <c r="K145">
        <v>0.77519920876564896</v>
      </c>
      <c r="L145">
        <v>28.9</v>
      </c>
      <c r="M145">
        <v>0.13</v>
      </c>
      <c r="N145">
        <v>-0.98</v>
      </c>
      <c r="O145">
        <v>-0.41</v>
      </c>
      <c r="P145">
        <v>7.0448128774283099</v>
      </c>
      <c r="Q145">
        <v>41.725655645943803</v>
      </c>
      <c r="R145">
        <v>26.264325896828499</v>
      </c>
      <c r="S145">
        <v>5</v>
      </c>
      <c r="T145">
        <v>6.0975609756097597</v>
      </c>
      <c r="U145">
        <v>-9.0813862928348801</v>
      </c>
      <c r="V145">
        <v>642</v>
      </c>
      <c r="W145">
        <v>7.5108236536430599</v>
      </c>
      <c r="X145">
        <v>947</v>
      </c>
    </row>
    <row r="146" spans="5:24" ht="14">
      <c r="E146" s="4">
        <v>4</v>
      </c>
      <c r="F146" s="4">
        <v>54</v>
      </c>
      <c r="G146">
        <v>652</v>
      </c>
      <c r="H146">
        <v>933.80917857159795</v>
      </c>
      <c r="I146">
        <v>133.99828498480599</v>
      </c>
      <c r="J146">
        <v>6.9688144044342399</v>
      </c>
      <c r="K146">
        <v>0.87451081814083298</v>
      </c>
      <c r="L146">
        <v>27.4</v>
      </c>
      <c r="M146">
        <v>0.35</v>
      </c>
      <c r="N146">
        <v>-1.01</v>
      </c>
      <c r="O146">
        <v>-0.13</v>
      </c>
      <c r="P146">
        <v>14.7936211746747</v>
      </c>
      <c r="Q146">
        <v>123.715488107277</v>
      </c>
      <c r="R146">
        <v>33.267764969208699</v>
      </c>
      <c r="S146">
        <v>5</v>
      </c>
      <c r="T146">
        <v>5.7471264367816097</v>
      </c>
      <c r="U146">
        <v>-7.2499999999999698</v>
      </c>
      <c r="V146">
        <v>554</v>
      </c>
      <c r="W146">
        <v>4.2919811320754802</v>
      </c>
      <c r="X146">
        <v>530</v>
      </c>
    </row>
    <row r="147" spans="5:24" ht="14">
      <c r="E147" s="4">
        <v>25</v>
      </c>
      <c r="F147" s="4">
        <v>60</v>
      </c>
      <c r="G147">
        <v>712</v>
      </c>
      <c r="H147">
        <v>64.966633043686997</v>
      </c>
      <c r="I147">
        <v>123.741718759786</v>
      </c>
      <c r="J147">
        <v>0.525018027022914</v>
      </c>
      <c r="K147">
        <v>0.34427004646485099</v>
      </c>
      <c r="L147">
        <v>28.1</v>
      </c>
      <c r="M147">
        <v>-0.03</v>
      </c>
      <c r="N147">
        <v>-1.04</v>
      </c>
      <c r="O147">
        <v>0.13</v>
      </c>
      <c r="P147">
        <v>5.7781988408677796</v>
      </c>
      <c r="Q147">
        <v>20.544073645158999</v>
      </c>
      <c r="R147">
        <v>17.1745243227953</v>
      </c>
      <c r="S147">
        <v>0</v>
      </c>
      <c r="T147">
        <v>0</v>
      </c>
      <c r="U147">
        <v>-7.9559834938101499</v>
      </c>
      <c r="V147">
        <v>727</v>
      </c>
      <c r="W147">
        <v>6.6555611222444497</v>
      </c>
      <c r="X147">
        <v>998</v>
      </c>
    </row>
    <row r="148" spans="5:24" ht="14">
      <c r="E148" s="4">
        <v>10</v>
      </c>
      <c r="F148" s="4">
        <v>32</v>
      </c>
      <c r="G148">
        <v>619</v>
      </c>
      <c r="H148">
        <v>388.54644347399</v>
      </c>
      <c r="I148">
        <v>109.601906845694</v>
      </c>
      <c r="J148">
        <v>3.5450701055869098</v>
      </c>
      <c r="K148">
        <v>0.77998139153656298</v>
      </c>
      <c r="L148">
        <v>28.8</v>
      </c>
      <c r="M148">
        <v>0.16</v>
      </c>
      <c r="N148">
        <v>-0.98</v>
      </c>
      <c r="O148">
        <v>0.38</v>
      </c>
      <c r="P148">
        <v>8.1427534312985603</v>
      </c>
      <c r="Q148">
        <v>49.3091471601197</v>
      </c>
      <c r="R148">
        <v>23.941547034780498</v>
      </c>
      <c r="S148">
        <v>4</v>
      </c>
      <c r="T148">
        <v>4.5977011494252897</v>
      </c>
      <c r="U148">
        <v>-8.8512658227847698</v>
      </c>
      <c r="V148">
        <v>395</v>
      </c>
      <c r="W148">
        <v>6.4216641679160498</v>
      </c>
      <c r="X148">
        <v>667</v>
      </c>
    </row>
    <row r="149" spans="5:24" ht="14">
      <c r="E149" s="4">
        <v>10</v>
      </c>
      <c r="F149" s="4">
        <v>43</v>
      </c>
      <c r="G149">
        <v>872</v>
      </c>
      <c r="H149">
        <v>591.52587954296303</v>
      </c>
      <c r="I149">
        <v>210.44337718276699</v>
      </c>
      <c r="J149">
        <v>2.8108552878299</v>
      </c>
      <c r="K149">
        <v>0.73759171512139698</v>
      </c>
      <c r="L149">
        <v>28.2</v>
      </c>
      <c r="M149">
        <v>-0.13</v>
      </c>
      <c r="N149">
        <v>-1.07</v>
      </c>
      <c r="O149">
        <v>0.25</v>
      </c>
      <c r="P149">
        <v>5.32597953584804</v>
      </c>
      <c r="Q149">
        <v>45.320929315209398</v>
      </c>
      <c r="R149">
        <v>54.800464497036103</v>
      </c>
      <c r="S149">
        <v>9</v>
      </c>
      <c r="T149">
        <v>13.4328358208955</v>
      </c>
      <c r="U149">
        <v>-9.4202637889687804</v>
      </c>
      <c r="V149">
        <v>417</v>
      </c>
      <c r="W149">
        <v>8.1904315196998407</v>
      </c>
      <c r="X149">
        <v>533</v>
      </c>
    </row>
    <row r="150" spans="5:24" ht="14">
      <c r="E150" s="4">
        <v>3</v>
      </c>
      <c r="F150" s="4">
        <v>55</v>
      </c>
      <c r="G150">
        <v>719.33333333333337</v>
      </c>
      <c r="H150">
        <v>254.092008544301</v>
      </c>
      <c r="I150">
        <v>578.89240719870702</v>
      </c>
      <c r="J150">
        <v>0.53589001649773638</v>
      </c>
      <c r="K150">
        <v>0.33513595412337233</v>
      </c>
      <c r="L150">
        <v>30.13333333333334</v>
      </c>
      <c r="M150">
        <v>-7.3333333333333334E-2</v>
      </c>
      <c r="N150">
        <v>-1.04</v>
      </c>
      <c r="O150">
        <v>0.15</v>
      </c>
      <c r="P150">
        <v>9.9153637485831734</v>
      </c>
      <c r="Q150">
        <v>48.426326697615131</v>
      </c>
      <c r="R150">
        <v>28.556870802111899</v>
      </c>
      <c r="S150">
        <v>9</v>
      </c>
      <c r="T150">
        <v>10.91177281499864</v>
      </c>
      <c r="U150">
        <v>-10.413063229261329</v>
      </c>
      <c r="V150">
        <v>465</v>
      </c>
      <c r="W150">
        <v>8.0789743885022833</v>
      </c>
      <c r="X150">
        <v>816</v>
      </c>
    </row>
    <row r="151" spans="5:24" ht="14">
      <c r="E151" s="4">
        <v>3</v>
      </c>
      <c r="F151" s="4">
        <v>28</v>
      </c>
      <c r="G151">
        <v>631</v>
      </c>
      <c r="H151">
        <v>1352.37012025273</v>
      </c>
      <c r="I151">
        <v>228.306200093824</v>
      </c>
      <c r="J151">
        <v>5.92349274657004</v>
      </c>
      <c r="K151">
        <v>0.85556423085798605</v>
      </c>
      <c r="L151">
        <v>29.2</v>
      </c>
      <c r="M151">
        <v>-0.16</v>
      </c>
      <c r="N151">
        <v>-1.07</v>
      </c>
      <c r="O151">
        <v>-0.25</v>
      </c>
      <c r="P151">
        <v>13.464418409469999</v>
      </c>
      <c r="Q151">
        <v>81.305025125441205</v>
      </c>
      <c r="R151">
        <v>35.131739644298598</v>
      </c>
      <c r="S151">
        <v>13</v>
      </c>
      <c r="T151">
        <v>13.9784946236559</v>
      </c>
      <c r="U151">
        <v>-10.0570953436807</v>
      </c>
      <c r="V151">
        <v>451</v>
      </c>
      <c r="W151">
        <v>7.8425507900677802</v>
      </c>
      <c r="X151">
        <v>443</v>
      </c>
    </row>
    <row r="152" spans="5:24" ht="14">
      <c r="E152" s="4">
        <v>4</v>
      </c>
      <c r="F152" s="4">
        <v>53</v>
      </c>
      <c r="G152">
        <v>709</v>
      </c>
      <c r="H152">
        <v>399.495874631015</v>
      </c>
      <c r="I152">
        <v>30.276818009981501</v>
      </c>
      <c r="J152">
        <v>13.194777420114301</v>
      </c>
      <c r="K152">
        <v>0.92955155474414297</v>
      </c>
      <c r="L152">
        <v>27</v>
      </c>
      <c r="M152">
        <v>-0.19</v>
      </c>
      <c r="N152">
        <v>-1.01</v>
      </c>
      <c r="O152">
        <v>0.28000000000000003</v>
      </c>
      <c r="P152">
        <v>5.3619006843096697</v>
      </c>
      <c r="Q152">
        <v>26.589861316635702</v>
      </c>
      <c r="R152">
        <v>14.880426181172799</v>
      </c>
      <c r="S152">
        <v>2</v>
      </c>
      <c r="T152">
        <v>2.0618556701030899</v>
      </c>
      <c r="U152">
        <v>-4.9055007052186301</v>
      </c>
      <c r="V152">
        <v>709</v>
      </c>
      <c r="W152">
        <v>4.1593980343980101</v>
      </c>
      <c r="X152">
        <v>814</v>
      </c>
    </row>
    <row r="153" spans="5:24" ht="14">
      <c r="E153" s="4">
        <v>15</v>
      </c>
      <c r="F153" s="4">
        <v>42</v>
      </c>
      <c r="G153">
        <v>714.33333333333337</v>
      </c>
      <c r="H153">
        <v>654.65105706448901</v>
      </c>
      <c r="I153">
        <v>795.84838837381164</v>
      </c>
      <c r="J153">
        <v>0.86329241112059496</v>
      </c>
      <c r="K153">
        <v>0.43532630286126828</v>
      </c>
      <c r="L153">
        <v>28</v>
      </c>
      <c r="M153">
        <v>0.03</v>
      </c>
      <c r="N153">
        <v>-0.98666666666666669</v>
      </c>
      <c r="O153">
        <v>-0.3666666666666667</v>
      </c>
      <c r="P153">
        <v>10.3415173246292</v>
      </c>
      <c r="Q153">
        <v>69.389496780018661</v>
      </c>
      <c r="R153">
        <v>35.259242335213933</v>
      </c>
      <c r="S153">
        <v>13.33333333333333</v>
      </c>
      <c r="T153">
        <v>14.72184266251149</v>
      </c>
      <c r="U153">
        <v>-9.5445319954028935</v>
      </c>
      <c r="V153">
        <v>605.33333333333337</v>
      </c>
      <c r="W153">
        <v>7.8311456213377433</v>
      </c>
      <c r="X153">
        <v>814.66666666666663</v>
      </c>
    </row>
    <row r="154" spans="5:24" ht="14">
      <c r="E154" s="4">
        <v>14</v>
      </c>
      <c r="F154" s="4">
        <v>39</v>
      </c>
      <c r="G154">
        <v>772</v>
      </c>
      <c r="H154">
        <v>553.45380853685401</v>
      </c>
      <c r="I154">
        <v>340.17614438719301</v>
      </c>
      <c r="J154">
        <v>1.6269624359870001</v>
      </c>
      <c r="K154">
        <v>0.619332204259601</v>
      </c>
      <c r="L154">
        <v>29.2</v>
      </c>
      <c r="M154">
        <v>0.35</v>
      </c>
      <c r="N154">
        <v>-1.01</v>
      </c>
      <c r="O154">
        <v>0.06</v>
      </c>
      <c r="P154">
        <v>5.25101339962705</v>
      </c>
      <c r="Q154">
        <v>41.526759440539401</v>
      </c>
      <c r="R154">
        <v>28.831916546853201</v>
      </c>
      <c r="S154">
        <v>6</v>
      </c>
      <c r="T154">
        <v>8.6956521739130395</v>
      </c>
      <c r="U154">
        <v>-7.5953608247422704</v>
      </c>
      <c r="V154">
        <v>582</v>
      </c>
      <c r="W154">
        <v>7.5700757575757498</v>
      </c>
      <c r="X154">
        <v>660</v>
      </c>
    </row>
    <row r="155" spans="5:24" ht="14">
      <c r="E155" s="4">
        <v>3</v>
      </c>
      <c r="F155" s="4">
        <v>24</v>
      </c>
      <c r="G155">
        <v>822</v>
      </c>
      <c r="H155">
        <v>328.405192791503</v>
      </c>
      <c r="I155">
        <v>361.36419039166401</v>
      </c>
      <c r="J155">
        <v>0.90879285087867001</v>
      </c>
      <c r="K155">
        <v>0.47610868327609701</v>
      </c>
      <c r="L155">
        <v>27.2</v>
      </c>
      <c r="M155">
        <v>0.28000000000000003</v>
      </c>
      <c r="N155">
        <v>-1.01</v>
      </c>
      <c r="O155">
        <v>-0.35</v>
      </c>
      <c r="P155">
        <v>4.5045851652760698</v>
      </c>
      <c r="Q155">
        <v>35.798817471522497</v>
      </c>
      <c r="R155">
        <v>32.226509975569499</v>
      </c>
      <c r="S155">
        <v>11</v>
      </c>
      <c r="T155">
        <v>14.8648648648649</v>
      </c>
      <c r="U155">
        <v>-7.5254303599374204</v>
      </c>
      <c r="V155">
        <v>639</v>
      </c>
      <c r="W155">
        <v>6.4468262806235801</v>
      </c>
      <c r="X155">
        <v>898</v>
      </c>
    </row>
    <row r="156" spans="5:24" ht="14">
      <c r="E156" s="4">
        <v>14</v>
      </c>
      <c r="F156" s="4">
        <v>56</v>
      </c>
      <c r="G156">
        <v>551</v>
      </c>
      <c r="H156">
        <v>2073.8863734605702</v>
      </c>
      <c r="I156">
        <v>1320.7562413831199</v>
      </c>
      <c r="J156">
        <v>1.5702264418517999</v>
      </c>
      <c r="K156">
        <v>0.61092922253203497</v>
      </c>
      <c r="L156">
        <v>26.2</v>
      </c>
      <c r="M156">
        <v>0.06</v>
      </c>
      <c r="N156">
        <v>-1.07</v>
      </c>
      <c r="O156">
        <v>0.22</v>
      </c>
      <c r="P156">
        <v>13.0545423296424</v>
      </c>
      <c r="Q156">
        <v>91.714592783768396</v>
      </c>
      <c r="R156">
        <v>45.403881992622601</v>
      </c>
      <c r="S156">
        <v>23</v>
      </c>
      <c r="T156">
        <v>28.395061728395099</v>
      </c>
      <c r="U156">
        <v>-11.610230547550399</v>
      </c>
      <c r="V156">
        <v>347</v>
      </c>
      <c r="W156">
        <v>6.7365451388888902</v>
      </c>
      <c r="X156">
        <v>576</v>
      </c>
    </row>
    <row r="157" spans="5:24" ht="14">
      <c r="E157" s="4">
        <v>22</v>
      </c>
      <c r="F157" s="4">
        <v>56</v>
      </c>
    </row>
    <row r="158" spans="5:24" ht="14">
      <c r="E158" s="4">
        <v>3</v>
      </c>
      <c r="F158" s="4">
        <v>47</v>
      </c>
      <c r="G158">
        <v>600</v>
      </c>
      <c r="H158">
        <v>688.79148847772501</v>
      </c>
      <c r="I158">
        <v>303.14613628057702</v>
      </c>
      <c r="J158">
        <v>2.2721433857900601</v>
      </c>
      <c r="K158">
        <v>0.69438992058150595</v>
      </c>
      <c r="L158">
        <v>27.2</v>
      </c>
      <c r="M158">
        <v>-0.09</v>
      </c>
      <c r="N158">
        <v>-1.07</v>
      </c>
      <c r="O158">
        <v>-0.13</v>
      </c>
      <c r="P158">
        <v>13.3534577338836</v>
      </c>
      <c r="Q158">
        <v>56.265733501305299</v>
      </c>
      <c r="R158">
        <v>27.104216539440301</v>
      </c>
      <c r="S158">
        <v>5</v>
      </c>
      <c r="T158">
        <v>5.9523809523809499</v>
      </c>
      <c r="U158">
        <v>-9.8180112570356108</v>
      </c>
      <c r="V158">
        <v>533</v>
      </c>
      <c r="W158">
        <v>8.6306034482758793</v>
      </c>
      <c r="X158">
        <v>580</v>
      </c>
    </row>
    <row r="159" spans="5:24" ht="14">
      <c r="E159" s="4">
        <v>9</v>
      </c>
      <c r="F159" s="4">
        <v>34</v>
      </c>
      <c r="G159">
        <v>751</v>
      </c>
      <c r="H159">
        <v>292.587065858502</v>
      </c>
      <c r="I159">
        <v>138.585766326532</v>
      </c>
      <c r="J159">
        <v>2.1112346066558998</v>
      </c>
      <c r="K159">
        <v>0.67858418717100699</v>
      </c>
      <c r="L159">
        <v>28.6</v>
      </c>
      <c r="M159">
        <v>-0.16</v>
      </c>
      <c r="N159">
        <v>-1.01</v>
      </c>
      <c r="O159">
        <v>0.22</v>
      </c>
      <c r="P159">
        <v>7.8102262804265798</v>
      </c>
      <c r="Q159">
        <v>45.271953820896002</v>
      </c>
      <c r="R159">
        <v>39.953056869866103</v>
      </c>
      <c r="S159">
        <v>12</v>
      </c>
      <c r="T159">
        <v>15.384615384615399</v>
      </c>
      <c r="U159">
        <v>-9.2246543778801708</v>
      </c>
      <c r="V159">
        <v>651</v>
      </c>
      <c r="W159">
        <v>7.9924137931034496</v>
      </c>
      <c r="X159">
        <v>725</v>
      </c>
    </row>
    <row r="160" spans="5:24" ht="14">
      <c r="E160" s="4">
        <v>28</v>
      </c>
      <c r="F160" s="4">
        <v>48</v>
      </c>
      <c r="G160">
        <v>918</v>
      </c>
      <c r="H160">
        <v>1015.96045763513</v>
      </c>
      <c r="I160">
        <v>128.302852508135</v>
      </c>
      <c r="J160">
        <v>7.9184557301304999</v>
      </c>
      <c r="K160">
        <v>0.88787296475312905</v>
      </c>
      <c r="L160">
        <v>29.6</v>
      </c>
      <c r="M160">
        <v>-0.09</v>
      </c>
      <c r="N160">
        <v>0.82</v>
      </c>
      <c r="O160">
        <v>-0.66</v>
      </c>
      <c r="P160">
        <v>13.748421162105799</v>
      </c>
      <c r="Q160">
        <v>75.731786086483396</v>
      </c>
      <c r="R160">
        <v>31.782153217771398</v>
      </c>
      <c r="S160">
        <v>8</v>
      </c>
      <c r="T160">
        <v>10.3896103896104</v>
      </c>
      <c r="U160">
        <v>-10.5014705882353</v>
      </c>
      <c r="V160">
        <v>340</v>
      </c>
      <c r="W160">
        <v>6.6679864253393903</v>
      </c>
      <c r="X160">
        <v>442</v>
      </c>
    </row>
    <row r="161" spans="5:24" ht="14">
      <c r="E161" s="9" t="s">
        <v>127</v>
      </c>
      <c r="F161" s="9" t="s">
        <v>128</v>
      </c>
      <c r="G161" s="9" t="s">
        <v>129</v>
      </c>
      <c r="H161" s="12" t="s">
        <v>130</v>
      </c>
      <c r="I161" s="10" t="s">
        <v>131</v>
      </c>
      <c r="J161" s="12" t="s">
        <v>132</v>
      </c>
      <c r="K161" s="9" t="s">
        <v>133</v>
      </c>
      <c r="L161" s="9" t="s">
        <v>134</v>
      </c>
      <c r="M161" s="9" t="s">
        <v>135</v>
      </c>
      <c r="N161" s="9" t="s">
        <v>136</v>
      </c>
      <c r="O161" s="9" t="s">
        <v>137</v>
      </c>
      <c r="P161" s="9" t="s">
        <v>138</v>
      </c>
      <c r="Q161" s="9" t="s">
        <v>139</v>
      </c>
      <c r="R161" s="9" t="s">
        <v>140</v>
      </c>
      <c r="S161" s="9" t="s">
        <v>141</v>
      </c>
      <c r="T161" s="9" t="s">
        <v>142</v>
      </c>
      <c r="U161" s="10" t="s">
        <v>143</v>
      </c>
      <c r="V161" s="9" t="s">
        <v>144</v>
      </c>
      <c r="W161" s="12" t="s">
        <v>145</v>
      </c>
      <c r="X161" s="9" t="s">
        <v>146</v>
      </c>
    </row>
    <row r="162" spans="5:24">
      <c r="E162">
        <v>5.5</v>
      </c>
      <c r="F162">
        <v>44</v>
      </c>
      <c r="G162">
        <v>1004.857142857143</v>
      </c>
      <c r="H162">
        <v>1811.6619623411771</v>
      </c>
      <c r="I162">
        <v>820.16775891272948</v>
      </c>
      <c r="J162">
        <v>2.5483807569986761</v>
      </c>
      <c r="K162">
        <v>0.67782437382630678</v>
      </c>
      <c r="L162">
        <v>30.18571428571429</v>
      </c>
      <c r="M162">
        <v>0.25857142857142862</v>
      </c>
      <c r="N162">
        <v>-0.97714285714285709</v>
      </c>
      <c r="O162">
        <v>0.24571428571428569</v>
      </c>
      <c r="P162">
        <v>9.8477035136322293</v>
      </c>
      <c r="Q162">
        <v>81.078916823890737</v>
      </c>
      <c r="R162">
        <v>56.584749010718532</v>
      </c>
      <c r="S162">
        <v>21.285714285714281</v>
      </c>
      <c r="T162">
        <v>35.33703823906216</v>
      </c>
      <c r="U162">
        <v>-9.6116285305338263</v>
      </c>
      <c r="V162">
        <v>478.42857142857139</v>
      </c>
      <c r="W162">
        <v>6.8848926083433373</v>
      </c>
      <c r="X162">
        <v>601</v>
      </c>
    </row>
    <row r="163" spans="5:24">
      <c r="E163">
        <v>15.5</v>
      </c>
      <c r="F163">
        <v>45.5</v>
      </c>
      <c r="G163">
        <v>675.71428571428567</v>
      </c>
      <c r="H163">
        <v>1141.119240798226</v>
      </c>
      <c r="I163">
        <v>458.63827023015358</v>
      </c>
      <c r="J163">
        <v>2.6734521921633601</v>
      </c>
      <c r="K163">
        <v>0.62731610680108696</v>
      </c>
      <c r="L163">
        <v>28.157142857142851</v>
      </c>
      <c r="M163">
        <v>4.2857142857142858E-2</v>
      </c>
      <c r="N163">
        <v>-1.0128571428571429</v>
      </c>
      <c r="O163">
        <v>0.12857142857142859</v>
      </c>
      <c r="P163">
        <v>6.6337523035327646</v>
      </c>
      <c r="Q163">
        <v>46.440429700125961</v>
      </c>
      <c r="R163">
        <v>31.618092094151031</v>
      </c>
      <c r="S163">
        <v>9.4285714285714288</v>
      </c>
      <c r="T163">
        <v>11.16158544783624</v>
      </c>
      <c r="U163">
        <v>-9.9053876050381824</v>
      </c>
      <c r="V163">
        <v>496.14285714285722</v>
      </c>
      <c r="W163">
        <v>7.7461020488443966</v>
      </c>
      <c r="X163">
        <v>683.28571428571433</v>
      </c>
    </row>
    <row r="164" spans="5:24">
      <c r="E164">
        <v>13</v>
      </c>
      <c r="F164">
        <v>38</v>
      </c>
      <c r="G164">
        <v>959.42857142857144</v>
      </c>
      <c r="H164">
        <v>1766.3467318734929</v>
      </c>
      <c r="I164">
        <v>1252.948566331178</v>
      </c>
      <c r="J164">
        <v>1.3627092363960309</v>
      </c>
      <c r="K164">
        <v>0.47824601037599301</v>
      </c>
      <c r="L164">
        <v>28.342857142857149</v>
      </c>
      <c r="M164">
        <v>-0.1414285714285714</v>
      </c>
      <c r="N164">
        <v>-0.97285714285714298</v>
      </c>
      <c r="O164">
        <v>-0.32428571428571429</v>
      </c>
      <c r="P164">
        <v>8.000215935138165</v>
      </c>
      <c r="Q164">
        <v>69.714182029530761</v>
      </c>
      <c r="R164">
        <v>65.102274330249458</v>
      </c>
      <c r="S164">
        <v>30.428571428571431</v>
      </c>
      <c r="T164">
        <v>48.394363562453009</v>
      </c>
      <c r="U164">
        <v>-8.9557240331479822</v>
      </c>
      <c r="V164">
        <v>262</v>
      </c>
      <c r="W164">
        <v>5.9532346709044486</v>
      </c>
      <c r="X164">
        <v>376.71428571428572</v>
      </c>
    </row>
    <row r="165" spans="5:24">
      <c r="E165">
        <v>30</v>
      </c>
      <c r="F165">
        <v>29.5</v>
      </c>
      <c r="G165">
        <v>918</v>
      </c>
      <c r="H165">
        <v>797.71324162379699</v>
      </c>
      <c r="I165">
        <v>367.70863269003661</v>
      </c>
      <c r="J165">
        <v>2.6184677670644358</v>
      </c>
      <c r="K165">
        <v>0.67835139290062707</v>
      </c>
      <c r="L165">
        <v>28.157142857142851</v>
      </c>
      <c r="M165">
        <v>-0.1385714285714286</v>
      </c>
      <c r="N165">
        <v>-1.031428571428572</v>
      </c>
      <c r="O165">
        <v>-0.1785714285714286</v>
      </c>
      <c r="P165">
        <v>7.3699501316489284</v>
      </c>
      <c r="Q165">
        <v>67.879380979367454</v>
      </c>
      <c r="R165">
        <v>33.945889205527287</v>
      </c>
      <c r="S165">
        <v>9.7142857142857135</v>
      </c>
      <c r="T165">
        <v>14.475824686822129</v>
      </c>
      <c r="U165">
        <v>-8.580235185990869</v>
      </c>
      <c r="V165">
        <v>620.85714285714289</v>
      </c>
      <c r="W165">
        <v>7.6406259954175217</v>
      </c>
      <c r="X165">
        <v>764.57142857142856</v>
      </c>
    </row>
    <row r="166" spans="5:24">
      <c r="E166">
        <v>40</v>
      </c>
      <c r="F166">
        <v>37.5</v>
      </c>
      <c r="G166">
        <v>749.28571428571433</v>
      </c>
      <c r="H166">
        <v>34.964780580402611</v>
      </c>
      <c r="I166">
        <v>17.10133394352609</v>
      </c>
      <c r="J166">
        <v>2.9459753233488608</v>
      </c>
      <c r="K166">
        <v>0.61352517599064071</v>
      </c>
      <c r="L166">
        <v>30.214285714285719</v>
      </c>
      <c r="M166">
        <v>0.29142857142857143</v>
      </c>
      <c r="N166">
        <v>-0.93571428571428583</v>
      </c>
      <c r="O166">
        <v>0.22428571428571431</v>
      </c>
      <c r="P166">
        <v>2.9995106384591201</v>
      </c>
      <c r="Q166">
        <v>17.965854824004889</v>
      </c>
      <c r="R166">
        <v>8.3779350004371747</v>
      </c>
      <c r="S166">
        <v>0</v>
      </c>
      <c r="T166">
        <v>0</v>
      </c>
      <c r="U166">
        <v>-2.5032624580941398</v>
      </c>
      <c r="V166">
        <v>962.28571428571433</v>
      </c>
      <c r="W166">
        <v>2.6836277546511469</v>
      </c>
      <c r="X166">
        <v>843</v>
      </c>
    </row>
    <row r="167" spans="5:24">
      <c r="E167">
        <v>8</v>
      </c>
      <c r="F167">
        <v>44</v>
      </c>
      <c r="G167">
        <v>719.28571428571433</v>
      </c>
      <c r="H167">
        <v>830.16677213218998</v>
      </c>
      <c r="I167">
        <v>575.7757721343271</v>
      </c>
      <c r="J167">
        <v>1.804723988943213</v>
      </c>
      <c r="K167">
        <v>0.57481257009647069</v>
      </c>
      <c r="L167">
        <v>29.228571428571431</v>
      </c>
      <c r="M167">
        <v>0.05</v>
      </c>
      <c r="N167">
        <v>-0.96714285714285708</v>
      </c>
      <c r="O167">
        <v>0.26285714285714279</v>
      </c>
      <c r="P167">
        <v>7.8846529987550174</v>
      </c>
      <c r="Q167">
        <v>51.393211261554079</v>
      </c>
      <c r="R167">
        <v>31.091652869300859</v>
      </c>
      <c r="S167">
        <v>10.28571428571429</v>
      </c>
      <c r="T167">
        <v>11.842590356839681</v>
      </c>
      <c r="U167">
        <v>-10.695836280294611</v>
      </c>
      <c r="V167">
        <v>656.14285714285711</v>
      </c>
      <c r="W167">
        <v>8.8269517691026262</v>
      </c>
      <c r="X167">
        <v>921.71428571428567</v>
      </c>
    </row>
    <row r="168" spans="5:24">
      <c r="E168">
        <v>3</v>
      </c>
      <c r="F168">
        <v>38</v>
      </c>
      <c r="G168">
        <v>825.57142857142856</v>
      </c>
      <c r="H168">
        <v>906.78734952780201</v>
      </c>
      <c r="I168">
        <v>506.32591578889378</v>
      </c>
      <c r="J168">
        <v>1.8773713038929241</v>
      </c>
      <c r="K168">
        <v>0.59944603662758855</v>
      </c>
      <c r="L168">
        <v>28.11428571428571</v>
      </c>
      <c r="M168">
        <v>-8.5714285714285729E-2</v>
      </c>
      <c r="N168">
        <v>-1.04</v>
      </c>
      <c r="O168">
        <v>0.19285714285714289</v>
      </c>
      <c r="P168">
        <v>8.6261471044048879</v>
      </c>
      <c r="Q168">
        <v>66.310849207776812</v>
      </c>
      <c r="R168">
        <v>44.262099636843907</v>
      </c>
      <c r="S168">
        <v>18.857142857142861</v>
      </c>
      <c r="T168">
        <v>26.50225745947904</v>
      </c>
      <c r="U168">
        <v>-8.9552555806421843</v>
      </c>
      <c r="V168">
        <v>583.85714285714289</v>
      </c>
      <c r="W168">
        <v>7.6188041262397999</v>
      </c>
      <c r="X168">
        <v>718.28571428571433</v>
      </c>
    </row>
    <row r="169" spans="5:24">
      <c r="E169">
        <v>36.5</v>
      </c>
      <c r="F169">
        <v>53.5</v>
      </c>
      <c r="G169">
        <v>742.71428571428567</v>
      </c>
      <c r="H169">
        <v>488.51318410486817</v>
      </c>
      <c r="I169">
        <v>530.95256744762207</v>
      </c>
      <c r="J169">
        <v>1.8688080566648171</v>
      </c>
      <c r="K169">
        <v>0.54160130596399281</v>
      </c>
      <c r="L169">
        <v>27.542857142857141</v>
      </c>
      <c r="M169">
        <v>1.428571428571429E-2</v>
      </c>
      <c r="N169">
        <v>1.018571428571428</v>
      </c>
      <c r="O169">
        <v>-0.18</v>
      </c>
      <c r="P169">
        <v>6.7564455848637337</v>
      </c>
      <c r="Q169">
        <v>40.819691422151948</v>
      </c>
      <c r="R169">
        <v>25.6976942464429</v>
      </c>
      <c r="S169">
        <v>2.714285714285714</v>
      </c>
      <c r="T169">
        <v>3.4320918467259931</v>
      </c>
      <c r="U169">
        <v>-7.8076979302422478</v>
      </c>
      <c r="V169">
        <v>924.28571428571433</v>
      </c>
      <c r="W169">
        <v>7.0228504697544807</v>
      </c>
      <c r="X169">
        <v>1193.8571428571429</v>
      </c>
    </row>
    <row r="170" spans="5:24">
      <c r="E170">
        <v>3</v>
      </c>
      <c r="F170">
        <v>29</v>
      </c>
      <c r="G170">
        <v>734.28571428571433</v>
      </c>
      <c r="H170">
        <v>617.14377944579644</v>
      </c>
      <c r="I170">
        <v>185.63714170645181</v>
      </c>
      <c r="J170">
        <v>6.7389707118013504</v>
      </c>
      <c r="K170">
        <v>0.75822672752470532</v>
      </c>
      <c r="L170">
        <v>27.7</v>
      </c>
      <c r="M170">
        <v>-0.1228571428571429</v>
      </c>
      <c r="N170">
        <v>-1.0271428571428569</v>
      </c>
      <c r="O170">
        <v>0.24142857142857141</v>
      </c>
      <c r="P170">
        <v>6.6288130665873064</v>
      </c>
      <c r="Q170">
        <v>44.274001291580603</v>
      </c>
      <c r="R170">
        <v>20.863779294549669</v>
      </c>
      <c r="S170">
        <v>2</v>
      </c>
      <c r="T170">
        <v>2.534244443545302</v>
      </c>
      <c r="U170">
        <v>-7.2623104606990978</v>
      </c>
      <c r="V170">
        <v>884.71428571428567</v>
      </c>
      <c r="W170">
        <v>6.7703973376516471</v>
      </c>
      <c r="X170">
        <v>933.42857142857144</v>
      </c>
    </row>
    <row r="171" spans="5:24">
      <c r="E171">
        <v>13</v>
      </c>
      <c r="F171">
        <v>34</v>
      </c>
      <c r="G171">
        <v>842.5</v>
      </c>
      <c r="H171">
        <v>829.43866316741389</v>
      </c>
      <c r="I171">
        <v>277.92328820555622</v>
      </c>
      <c r="J171">
        <v>3.122268713618384</v>
      </c>
      <c r="K171">
        <v>0.73068340620386107</v>
      </c>
      <c r="L171">
        <v>29.183333333333341</v>
      </c>
      <c r="M171">
        <v>0.1016666666666667</v>
      </c>
      <c r="N171">
        <v>-1.02</v>
      </c>
      <c r="O171">
        <v>-7.4999999999999997E-2</v>
      </c>
      <c r="P171">
        <v>6.3152610358291952</v>
      </c>
      <c r="Q171">
        <v>52.148672641679887</v>
      </c>
      <c r="R171">
        <v>30.49490432968453</v>
      </c>
      <c r="S171">
        <v>6</v>
      </c>
      <c r="T171">
        <v>8.7392514289718353</v>
      </c>
      <c r="U171">
        <v>-7.5365510027270046</v>
      </c>
      <c r="V171">
        <v>779.5</v>
      </c>
      <c r="W171">
        <v>6.4490869521485914</v>
      </c>
      <c r="X171">
        <v>875</v>
      </c>
    </row>
    <row r="172" spans="5:24">
      <c r="E172">
        <v>3</v>
      </c>
      <c r="F172">
        <v>43</v>
      </c>
      <c r="G172">
        <v>778.875</v>
      </c>
      <c r="H172">
        <v>788.36753926196445</v>
      </c>
      <c r="I172">
        <v>226.0810349496218</v>
      </c>
      <c r="J172">
        <v>3.5448895326593561</v>
      </c>
      <c r="K172">
        <v>0.73092381551251617</v>
      </c>
      <c r="L172">
        <v>29</v>
      </c>
      <c r="M172">
        <v>-0.21</v>
      </c>
      <c r="N172">
        <v>-1.02125</v>
      </c>
      <c r="O172">
        <v>-8.3750000000000005E-2</v>
      </c>
      <c r="P172">
        <v>6.8469166442328042</v>
      </c>
      <c r="Q172">
        <v>53.571967674447961</v>
      </c>
      <c r="R172">
        <v>20.549949561322581</v>
      </c>
      <c r="S172">
        <v>1.375</v>
      </c>
      <c r="T172">
        <v>1.801394240351601</v>
      </c>
      <c r="U172">
        <v>-9.5831390544756943</v>
      </c>
      <c r="V172">
        <v>969.75</v>
      </c>
      <c r="W172">
        <v>8.2022479873403125</v>
      </c>
      <c r="X172">
        <v>1108.875</v>
      </c>
    </row>
    <row r="173" spans="5:24">
      <c r="E173">
        <v>2.5</v>
      </c>
      <c r="F173">
        <v>43.5</v>
      </c>
      <c r="G173">
        <v>812.875</v>
      </c>
      <c r="H173">
        <v>1848.972583900578</v>
      </c>
      <c r="I173">
        <v>1787.914873643864</v>
      </c>
      <c r="J173">
        <v>1.600859022045404</v>
      </c>
      <c r="K173">
        <v>0.50085003909679604</v>
      </c>
      <c r="L173">
        <v>26.6</v>
      </c>
      <c r="M173">
        <v>0.06</v>
      </c>
      <c r="N173">
        <v>-1.0162500000000001</v>
      </c>
      <c r="O173">
        <v>8.1249999999999989E-2</v>
      </c>
      <c r="P173">
        <v>13.7101693582909</v>
      </c>
      <c r="Q173">
        <v>73.681577711620491</v>
      </c>
      <c r="R173">
        <v>64.610217999527194</v>
      </c>
      <c r="S173">
        <v>26.875</v>
      </c>
      <c r="T173">
        <v>40.248763839680478</v>
      </c>
      <c r="U173">
        <v>-9.2950247622516748</v>
      </c>
      <c r="V173">
        <v>405.5</v>
      </c>
      <c r="W173">
        <v>7.094371883115441</v>
      </c>
      <c r="X173">
        <v>506.625</v>
      </c>
    </row>
    <row r="174" spans="5:24">
      <c r="E174">
        <v>14</v>
      </c>
      <c r="F174">
        <v>44.5</v>
      </c>
      <c r="G174">
        <v>953.57142857142856</v>
      </c>
      <c r="H174">
        <v>1382.320106723271</v>
      </c>
      <c r="I174">
        <v>1007.221164531453</v>
      </c>
      <c r="J174">
        <v>1.3387576772491641</v>
      </c>
      <c r="K174">
        <v>0.48779600571129972</v>
      </c>
      <c r="L174">
        <v>28.728571428571431</v>
      </c>
      <c r="M174">
        <v>-3.4285714285714287E-2</v>
      </c>
      <c r="N174">
        <v>-1.0128571428571429</v>
      </c>
      <c r="O174">
        <v>-0.25714285714285717</v>
      </c>
      <c r="P174">
        <v>9.4697641829243704</v>
      </c>
      <c r="Q174">
        <v>89.674713960186025</v>
      </c>
      <c r="R174">
        <v>60.847899777012458</v>
      </c>
      <c r="S174">
        <v>27.571428571428569</v>
      </c>
      <c r="T174">
        <v>46.464519593915668</v>
      </c>
      <c r="U174">
        <v>-10.693775186646199</v>
      </c>
      <c r="V174">
        <v>420.57142857142861</v>
      </c>
      <c r="W174">
        <v>7.857217026836115</v>
      </c>
      <c r="X174">
        <v>490</v>
      </c>
    </row>
    <row r="175" spans="5:24">
      <c r="E175">
        <v>2.5</v>
      </c>
      <c r="F175">
        <v>46.5</v>
      </c>
      <c r="G175">
        <v>924.28571428571433</v>
      </c>
      <c r="H175">
        <v>1424.800038770916</v>
      </c>
      <c r="I175">
        <v>743.23961204716761</v>
      </c>
      <c r="J175">
        <v>2.479938245765676</v>
      </c>
      <c r="K175">
        <v>0.65347203776639462</v>
      </c>
      <c r="L175">
        <v>26.642857142857139</v>
      </c>
      <c r="M175">
        <v>0.1528571428571428</v>
      </c>
      <c r="N175">
        <v>-1.0085714285714289</v>
      </c>
      <c r="O175">
        <v>0.11285714285714291</v>
      </c>
      <c r="P175">
        <v>7.7174615937064823</v>
      </c>
      <c r="Q175">
        <v>64.607689368415024</v>
      </c>
      <c r="R175">
        <v>44.450088542729148</v>
      </c>
      <c r="S175">
        <v>15.857142857142859</v>
      </c>
      <c r="T175">
        <v>23.854059390463838</v>
      </c>
      <c r="U175">
        <v>-11.373216582132351</v>
      </c>
      <c r="V175">
        <v>451.85714285714278</v>
      </c>
      <c r="W175">
        <v>8.5469358336323928</v>
      </c>
      <c r="X175">
        <v>679.85714285714289</v>
      </c>
    </row>
    <row r="176" spans="5:24">
      <c r="E176">
        <v>35.5</v>
      </c>
      <c r="F176">
        <v>28.5</v>
      </c>
      <c r="G176">
        <v>867.42857142857144</v>
      </c>
      <c r="H176">
        <v>1895.929336574344</v>
      </c>
      <c r="I176">
        <v>1180.0883331433699</v>
      </c>
      <c r="J176">
        <v>1.997185908123366</v>
      </c>
      <c r="K176">
        <v>0.61201219885145586</v>
      </c>
      <c r="L176">
        <v>28.642857142857149</v>
      </c>
      <c r="M176">
        <v>6.8571428571428575E-2</v>
      </c>
      <c r="N176">
        <v>-1.008571428571428</v>
      </c>
      <c r="O176">
        <v>-0.24714285714285719</v>
      </c>
      <c r="P176">
        <v>11.711024961387171</v>
      </c>
      <c r="Q176">
        <v>83.013877762341238</v>
      </c>
      <c r="R176">
        <v>47.695615076070347</v>
      </c>
      <c r="S176">
        <v>18.428571428571431</v>
      </c>
      <c r="T176">
        <v>27.114893937344281</v>
      </c>
      <c r="U176">
        <v>-11.809016580689089</v>
      </c>
      <c r="V176">
        <v>410.14285714285722</v>
      </c>
      <c r="W176">
        <v>8.5585110708601739</v>
      </c>
      <c r="X176">
        <v>537.71428571428567</v>
      </c>
    </row>
    <row r="177" spans="5:24">
      <c r="E177">
        <v>20</v>
      </c>
      <c r="F177">
        <v>55.5</v>
      </c>
      <c r="G177">
        <v>804.57142857142856</v>
      </c>
      <c r="H177">
        <v>278.41638440555539</v>
      </c>
      <c r="I177">
        <v>349.21574211045521</v>
      </c>
      <c r="J177">
        <v>0.7984410313007908</v>
      </c>
      <c r="K177">
        <v>0.44007709111790022</v>
      </c>
      <c r="L177">
        <v>29.042857142857141</v>
      </c>
      <c r="M177">
        <v>0.1328571428571429</v>
      </c>
      <c r="N177">
        <v>-0.98714285714285721</v>
      </c>
      <c r="O177">
        <v>-0.39571428571428557</v>
      </c>
      <c r="P177">
        <v>6.6677429943022952</v>
      </c>
      <c r="Q177">
        <v>51.748544076944647</v>
      </c>
      <c r="R177">
        <v>32.275535813632999</v>
      </c>
      <c r="S177">
        <v>9</v>
      </c>
      <c r="T177">
        <v>12.103253034759881</v>
      </c>
      <c r="U177">
        <v>-9.137701404179202</v>
      </c>
      <c r="V177">
        <v>726.57142857142856</v>
      </c>
      <c r="W177">
        <v>7.4750154990749014</v>
      </c>
      <c r="X177">
        <v>1085.1428571428571</v>
      </c>
    </row>
    <row r="178" spans="5:24">
      <c r="E178">
        <v>16.5</v>
      </c>
      <c r="F178">
        <v>48</v>
      </c>
      <c r="G178">
        <v>955.28571428571433</v>
      </c>
      <c r="H178">
        <v>343.70727568252761</v>
      </c>
      <c r="I178">
        <v>762.73677975348323</v>
      </c>
      <c r="J178">
        <v>0.6921428360894647</v>
      </c>
      <c r="K178">
        <v>0.38096771430116999</v>
      </c>
      <c r="L178">
        <v>27.842857142857142</v>
      </c>
      <c r="M178">
        <v>0.25</v>
      </c>
      <c r="N178">
        <v>-1</v>
      </c>
      <c r="O178">
        <v>-0.32714285714285712</v>
      </c>
      <c r="P178">
        <v>9.2778845149893812</v>
      </c>
      <c r="Q178">
        <v>61.147569952306327</v>
      </c>
      <c r="R178">
        <v>44.37938849756766</v>
      </c>
      <c r="S178">
        <v>9.4285714285714288</v>
      </c>
      <c r="T178">
        <v>15.267439006304009</v>
      </c>
      <c r="U178">
        <v>-6.8643269700450977</v>
      </c>
      <c r="V178">
        <v>651.57142857142856</v>
      </c>
      <c r="W178">
        <v>4.2675827641226061</v>
      </c>
      <c r="X178">
        <v>616</v>
      </c>
    </row>
    <row r="179" spans="5:24">
      <c r="E179">
        <v>14</v>
      </c>
      <c r="F179">
        <v>57.5</v>
      </c>
      <c r="G179">
        <v>711.5</v>
      </c>
      <c r="H179">
        <v>445.39043476618008</v>
      </c>
      <c r="I179">
        <v>671.31964096020818</v>
      </c>
      <c r="J179">
        <v>1.076516994679076</v>
      </c>
      <c r="K179">
        <v>0.4940848187037965</v>
      </c>
      <c r="L179">
        <v>28.225000000000001</v>
      </c>
      <c r="M179">
        <v>1.8749999999999999E-2</v>
      </c>
      <c r="N179">
        <v>-1.0325</v>
      </c>
      <c r="O179">
        <v>0.16125</v>
      </c>
      <c r="P179">
        <v>6.2318513472985337</v>
      </c>
      <c r="Q179">
        <v>41.112834839085117</v>
      </c>
      <c r="R179">
        <v>31.186877762067841</v>
      </c>
      <c r="S179">
        <v>3.5</v>
      </c>
      <c r="T179">
        <v>4.3275204262359903</v>
      </c>
      <c r="U179">
        <v>-7.7114575669863834</v>
      </c>
      <c r="V179">
        <v>861</v>
      </c>
      <c r="W179">
        <v>6.7011252660802079</v>
      </c>
      <c r="X179">
        <v>1169.375</v>
      </c>
    </row>
    <row r="180" spans="5:24">
      <c r="E180">
        <v>6.5</v>
      </c>
      <c r="F180">
        <v>29</v>
      </c>
      <c r="G180">
        <v>746</v>
      </c>
      <c r="H180">
        <v>2171.8896417011911</v>
      </c>
      <c r="I180">
        <v>917.50851788465934</v>
      </c>
      <c r="J180">
        <v>4.0797945817985353</v>
      </c>
      <c r="K180">
        <v>0.70133811413580638</v>
      </c>
      <c r="L180">
        <v>29.012499999999999</v>
      </c>
      <c r="M180">
        <v>0.20499999999999999</v>
      </c>
      <c r="N180">
        <v>-0.90375000000000005</v>
      </c>
      <c r="O180">
        <v>0.48625000000000002</v>
      </c>
      <c r="P180">
        <v>9.1736006262640934</v>
      </c>
      <c r="Q180">
        <v>66.093677718853542</v>
      </c>
      <c r="R180">
        <v>57.051036701654141</v>
      </c>
      <c r="S180">
        <v>11.875</v>
      </c>
      <c r="T180">
        <v>16.69987607133589</v>
      </c>
      <c r="U180">
        <v>-8.4872552762365281</v>
      </c>
      <c r="V180">
        <v>491</v>
      </c>
      <c r="W180">
        <v>6.6456092533865423</v>
      </c>
      <c r="X180">
        <v>798.625</v>
      </c>
    </row>
    <row r="181" spans="5:24">
      <c r="E181">
        <v>12.5</v>
      </c>
      <c r="F181">
        <v>41</v>
      </c>
      <c r="G181">
        <v>879.42857142857144</v>
      </c>
      <c r="H181">
        <v>525.26142262425935</v>
      </c>
      <c r="I181">
        <v>276.24097353290591</v>
      </c>
      <c r="J181">
        <v>2.0982510372815328</v>
      </c>
      <c r="K181">
        <v>0.60064573388925868</v>
      </c>
      <c r="L181">
        <v>28.342857142857149</v>
      </c>
      <c r="M181">
        <v>-0.11857142857142861</v>
      </c>
      <c r="N181">
        <v>-1.044285714285714</v>
      </c>
      <c r="O181">
        <v>0.17142857142857151</v>
      </c>
      <c r="P181">
        <v>5.1971853093776934</v>
      </c>
      <c r="Q181">
        <v>42.577286640574421</v>
      </c>
      <c r="R181">
        <v>30.780293113016398</v>
      </c>
      <c r="S181">
        <v>7.7142857142857144</v>
      </c>
      <c r="T181">
        <v>11.537299355659879</v>
      </c>
      <c r="U181">
        <v>-9.2789971920575134</v>
      </c>
      <c r="V181">
        <v>512.85714285714289</v>
      </c>
      <c r="W181">
        <v>8.1070738299992833</v>
      </c>
      <c r="X181">
        <v>652.14285714285711</v>
      </c>
    </row>
    <row r="182" spans="5:24">
      <c r="E182">
        <v>3</v>
      </c>
      <c r="F182">
        <v>49.5</v>
      </c>
      <c r="G182">
        <v>802.25</v>
      </c>
      <c r="H182">
        <v>323.21856548302401</v>
      </c>
      <c r="I182">
        <v>717.94219150879098</v>
      </c>
      <c r="J182">
        <v>0.51732439608577974</v>
      </c>
      <c r="K182">
        <v>0.31623816512877861</v>
      </c>
      <c r="L182">
        <v>30.487500000000001</v>
      </c>
      <c r="M182">
        <v>-6.1249999999999999E-2</v>
      </c>
      <c r="N182">
        <v>-1.0237499999999999</v>
      </c>
      <c r="O182">
        <v>1.250000000000005E-3</v>
      </c>
      <c r="P182">
        <v>5.7326066209394906</v>
      </c>
      <c r="Q182">
        <v>46.234626934070839</v>
      </c>
      <c r="R182">
        <v>40.43010802671175</v>
      </c>
      <c r="S182">
        <v>15.5</v>
      </c>
      <c r="T182">
        <v>20.822105966665099</v>
      </c>
      <c r="U182">
        <v>-10.675078757780231</v>
      </c>
      <c r="V182">
        <v>561.875</v>
      </c>
      <c r="W182">
        <v>8.4998861046103205</v>
      </c>
      <c r="X182">
        <v>1009.625</v>
      </c>
    </row>
    <row r="183" spans="5:24">
      <c r="E183">
        <v>3</v>
      </c>
      <c r="F183">
        <v>28</v>
      </c>
      <c r="G183">
        <v>748</v>
      </c>
      <c r="H183">
        <v>5492.661373123643</v>
      </c>
      <c r="I183">
        <v>1278.940752759642</v>
      </c>
      <c r="J183">
        <v>5.4668630993822811</v>
      </c>
      <c r="K183">
        <v>0.79236602111181231</v>
      </c>
      <c r="L183">
        <v>29.38571428571429</v>
      </c>
      <c r="M183">
        <v>-0.21142857142857141</v>
      </c>
      <c r="N183">
        <v>-1.05</v>
      </c>
      <c r="O183">
        <v>-2.8571428571428602E-3</v>
      </c>
      <c r="P183">
        <v>12.735097056174739</v>
      </c>
      <c r="Q183">
        <v>93.665338677308156</v>
      </c>
      <c r="R183">
        <v>44.439272913392038</v>
      </c>
      <c r="S183">
        <v>16.285714285714281</v>
      </c>
      <c r="T183">
        <v>20.611723713604931</v>
      </c>
      <c r="U183">
        <v>-10.42588187773279</v>
      </c>
      <c r="V183">
        <v>569.42857142857144</v>
      </c>
      <c r="W183">
        <v>7.7984331007622147</v>
      </c>
      <c r="X183">
        <v>530.57142857142856</v>
      </c>
    </row>
    <row r="184" spans="5:24">
      <c r="E184">
        <v>3.5</v>
      </c>
      <c r="F184">
        <v>44.5</v>
      </c>
      <c r="G184">
        <v>647</v>
      </c>
      <c r="H184">
        <v>276.98249465204032</v>
      </c>
      <c r="I184">
        <v>93.28555600261862</v>
      </c>
      <c r="J184">
        <v>3.1491485764393672</v>
      </c>
      <c r="K184">
        <v>0.71036981354099971</v>
      </c>
      <c r="L184">
        <v>27.214285714285719</v>
      </c>
      <c r="M184">
        <v>-0.1842857142857143</v>
      </c>
      <c r="N184">
        <v>-1.04</v>
      </c>
      <c r="O184">
        <v>0.2142857142857143</v>
      </c>
      <c r="P184">
        <v>4.7250228371683836</v>
      </c>
      <c r="Q184">
        <v>31.928781749945841</v>
      </c>
      <c r="R184">
        <v>15.37275870401891</v>
      </c>
      <c r="S184">
        <v>1.285714285714286</v>
      </c>
      <c r="T184">
        <v>1.3962473239698561</v>
      </c>
      <c r="U184">
        <v>-5.0776494926345794</v>
      </c>
      <c r="V184">
        <v>872</v>
      </c>
      <c r="W184">
        <v>4.2130872492762146</v>
      </c>
      <c r="X184">
        <v>994.28571428571433</v>
      </c>
    </row>
    <row r="185" spans="5:24">
      <c r="E185">
        <v>15</v>
      </c>
      <c r="F185">
        <v>41</v>
      </c>
      <c r="G185">
        <v>728.33333333333337</v>
      </c>
      <c r="H185">
        <v>931.32156861769727</v>
      </c>
      <c r="I185">
        <v>362.63285592987819</v>
      </c>
      <c r="J185">
        <v>2.6213420307384392</v>
      </c>
      <c r="K185">
        <v>0.57336007835346303</v>
      </c>
      <c r="L185">
        <v>28.18888888888889</v>
      </c>
      <c r="M185">
        <v>8.4444444444444447E-2</v>
      </c>
      <c r="N185">
        <v>-1.033333333333333</v>
      </c>
      <c r="O185">
        <v>-0.26777777777777778</v>
      </c>
      <c r="P185">
        <v>7.0004904641377772</v>
      </c>
      <c r="Q185">
        <v>48.199385228048783</v>
      </c>
      <c r="R185">
        <v>26.729063055720921</v>
      </c>
      <c r="S185">
        <v>4.8888888888888893</v>
      </c>
      <c r="T185">
        <v>6.0009966390030902</v>
      </c>
      <c r="U185">
        <v>-9.8328215428998433</v>
      </c>
      <c r="V185">
        <v>771.33333333333337</v>
      </c>
      <c r="W185">
        <v>8.2523926201334792</v>
      </c>
      <c r="X185">
        <v>1051.2222222222219</v>
      </c>
    </row>
    <row r="186" spans="5:24">
      <c r="E186">
        <v>9</v>
      </c>
      <c r="F186">
        <v>34.5</v>
      </c>
      <c r="G186">
        <v>923.28571428571433</v>
      </c>
      <c r="H186">
        <v>780.34856438192958</v>
      </c>
      <c r="I186">
        <v>293.57939869881591</v>
      </c>
      <c r="J186">
        <v>2.8220360010218721</v>
      </c>
      <c r="K186">
        <v>0.69761766426280825</v>
      </c>
      <c r="L186">
        <v>29.25714285714286</v>
      </c>
      <c r="M186">
        <v>0.28000000000000003</v>
      </c>
      <c r="N186">
        <v>-1.0014285714285709</v>
      </c>
      <c r="O186">
        <v>5.2857142857142859E-2</v>
      </c>
      <c r="P186">
        <v>6.0053189347188081</v>
      </c>
      <c r="Q186">
        <v>48.348357802308207</v>
      </c>
      <c r="R186">
        <v>29.757924984323939</v>
      </c>
      <c r="S186">
        <v>6.4285714285714288</v>
      </c>
      <c r="T186">
        <v>10.0283808538078</v>
      </c>
      <c r="U186">
        <v>-7.5972973961220074</v>
      </c>
      <c r="V186">
        <v>680.42857142857144</v>
      </c>
      <c r="W186">
        <v>7.6994553479019894</v>
      </c>
      <c r="X186">
        <v>781.28571428571433</v>
      </c>
    </row>
    <row r="187" spans="5:24">
      <c r="E187">
        <v>3.5</v>
      </c>
      <c r="F187">
        <v>23</v>
      </c>
      <c r="G187">
        <v>812.75</v>
      </c>
      <c r="H187">
        <v>788.6260784920953</v>
      </c>
      <c r="I187">
        <v>408.12495411228088</v>
      </c>
      <c r="J187">
        <v>1.9741512389826179</v>
      </c>
      <c r="K187">
        <v>0.62135587946393289</v>
      </c>
      <c r="L187">
        <v>27.5625</v>
      </c>
      <c r="M187">
        <v>0.25750000000000001</v>
      </c>
      <c r="N187">
        <v>-0.97499999999999998</v>
      </c>
      <c r="O187">
        <v>-0.35125000000000001</v>
      </c>
      <c r="P187">
        <v>6.1510213542028946</v>
      </c>
      <c r="Q187">
        <v>47.883081522720737</v>
      </c>
      <c r="R187">
        <v>34.16261041088444</v>
      </c>
      <c r="S187">
        <v>9.75</v>
      </c>
      <c r="T187">
        <v>13.375725156096459</v>
      </c>
      <c r="U187">
        <v>-7.891740156360342</v>
      </c>
      <c r="V187">
        <v>736.125</v>
      </c>
      <c r="W187">
        <v>6.5512525661572898</v>
      </c>
      <c r="X187">
        <v>1055.75</v>
      </c>
    </row>
    <row r="188" spans="5:24">
      <c r="E188">
        <v>15</v>
      </c>
      <c r="F188">
        <v>55</v>
      </c>
      <c r="G188">
        <v>964.85714285714289</v>
      </c>
      <c r="H188">
        <v>1194.429287213824</v>
      </c>
      <c r="I188">
        <v>842.47881898855064</v>
      </c>
      <c r="J188">
        <v>1.4578466083213659</v>
      </c>
      <c r="K188">
        <v>0.55712592991527232</v>
      </c>
      <c r="L188">
        <v>26.68571428571429</v>
      </c>
      <c r="M188">
        <v>2.1428571428571429E-2</v>
      </c>
      <c r="N188">
        <v>-0.97428571428571431</v>
      </c>
      <c r="O188">
        <v>0.37857142857142861</v>
      </c>
      <c r="P188">
        <v>10.118557133597101</v>
      </c>
      <c r="Q188">
        <v>85.179583955001164</v>
      </c>
      <c r="R188">
        <v>55.429012301556192</v>
      </c>
      <c r="S188">
        <v>26</v>
      </c>
      <c r="T188">
        <v>39.475853309012948</v>
      </c>
      <c r="U188">
        <v>-10.976271502352141</v>
      </c>
      <c r="V188">
        <v>417</v>
      </c>
      <c r="W188">
        <v>6.8612657000764541</v>
      </c>
      <c r="X188">
        <v>648</v>
      </c>
    </row>
    <row r="190" spans="5:24">
      <c r="E190">
        <v>3</v>
      </c>
      <c r="F190">
        <v>44.5</v>
      </c>
      <c r="G190">
        <v>859.85714285714289</v>
      </c>
      <c r="H190">
        <v>1032.6698764699231</v>
      </c>
      <c r="I190">
        <v>294.45138441514882</v>
      </c>
      <c r="J190">
        <v>4.2937570806439016</v>
      </c>
      <c r="K190">
        <v>0.75216064924464276</v>
      </c>
      <c r="L190">
        <v>27.528571428571421</v>
      </c>
      <c r="M190">
        <v>-7.1428571428571425E-2</v>
      </c>
      <c r="N190">
        <v>-0.99</v>
      </c>
      <c r="O190">
        <v>-0.2742857142857143</v>
      </c>
      <c r="P190">
        <v>9.0866483751547484</v>
      </c>
      <c r="Q190">
        <v>66.417521442452568</v>
      </c>
      <c r="R190">
        <v>28.71444760760324</v>
      </c>
      <c r="S190">
        <v>6.7142857142857144</v>
      </c>
      <c r="T190">
        <v>9.4151224062845245</v>
      </c>
      <c r="U190">
        <v>-9.4858595215285231</v>
      </c>
      <c r="V190">
        <v>648.71428571428567</v>
      </c>
      <c r="W190">
        <v>8.626507253696774</v>
      </c>
      <c r="X190">
        <v>719</v>
      </c>
    </row>
    <row r="191" spans="5:24">
      <c r="E191">
        <v>3</v>
      </c>
      <c r="F191">
        <v>34.5</v>
      </c>
      <c r="G191">
        <v>806</v>
      </c>
      <c r="H191">
        <v>583.16591609742511</v>
      </c>
      <c r="I191">
        <v>695.90810833332273</v>
      </c>
      <c r="J191">
        <v>1.085352921917053</v>
      </c>
      <c r="K191">
        <v>0.48261713308211263</v>
      </c>
      <c r="L191">
        <v>28.44285714285715</v>
      </c>
      <c r="M191">
        <v>-0.13714285714285709</v>
      </c>
      <c r="N191">
        <v>-1.008571428571428</v>
      </c>
      <c r="O191">
        <v>0.22285714285714289</v>
      </c>
      <c r="P191">
        <v>6.7534268368483037</v>
      </c>
      <c r="Q191">
        <v>57.465152689398231</v>
      </c>
      <c r="R191">
        <v>54.583313141491821</v>
      </c>
      <c r="S191">
        <v>21.571428571428569</v>
      </c>
      <c r="T191">
        <v>30.077561033295439</v>
      </c>
      <c r="U191">
        <v>-9.1887123981132799</v>
      </c>
      <c r="V191">
        <v>732.85714285714289</v>
      </c>
      <c r="W191">
        <v>7.8832528623932214</v>
      </c>
      <c r="X191">
        <v>812.28571428571433</v>
      </c>
    </row>
    <row r="192" spans="5:24">
      <c r="E192">
        <v>20</v>
      </c>
      <c r="F192">
        <v>45</v>
      </c>
      <c r="G192">
        <v>935</v>
      </c>
      <c r="H192">
        <v>2177.6221492413388</v>
      </c>
      <c r="I192">
        <v>1009.714958483607</v>
      </c>
      <c r="J192">
        <v>2.3217747696834139</v>
      </c>
      <c r="K192">
        <v>0.62787027893348268</v>
      </c>
      <c r="L192">
        <v>29.787500000000001</v>
      </c>
      <c r="M192">
        <v>-0.04</v>
      </c>
      <c r="N192">
        <v>0.78</v>
      </c>
      <c r="O192">
        <v>-0.69625000000000004</v>
      </c>
      <c r="P192">
        <v>8.571417002387232</v>
      </c>
      <c r="Q192">
        <v>72.612470799702507</v>
      </c>
      <c r="R192">
        <v>53.6912776023037</v>
      </c>
      <c r="S192">
        <v>21.375</v>
      </c>
      <c r="T192">
        <v>34.145386888004573</v>
      </c>
      <c r="U192">
        <v>-11.13161834787895</v>
      </c>
      <c r="V192">
        <v>419.625</v>
      </c>
      <c r="W192">
        <v>7.0474038822569387</v>
      </c>
      <c r="X192">
        <v>525.75</v>
      </c>
    </row>
    <row r="193" spans="5:24" ht="14">
      <c r="E193" s="9" t="s">
        <v>147</v>
      </c>
      <c r="F193" s="9" t="s">
        <v>148</v>
      </c>
      <c r="G193" s="10" t="s">
        <v>149</v>
      </c>
      <c r="H193" s="9" t="s">
        <v>150</v>
      </c>
      <c r="I193" s="10" t="s">
        <v>151</v>
      </c>
      <c r="J193" s="12" t="s">
        <v>152</v>
      </c>
      <c r="K193" s="9" t="s">
        <v>153</v>
      </c>
      <c r="L193" s="9" t="s">
        <v>154</v>
      </c>
      <c r="M193" s="9" t="s">
        <v>155</v>
      </c>
      <c r="N193" s="9" t="s">
        <v>156</v>
      </c>
      <c r="O193" s="9" t="s">
        <v>157</v>
      </c>
      <c r="P193" s="9" t="s">
        <v>158</v>
      </c>
      <c r="Q193" s="9" t="s">
        <v>159</v>
      </c>
      <c r="R193" s="10" t="s">
        <v>160</v>
      </c>
      <c r="S193" s="9" t="s">
        <v>161</v>
      </c>
      <c r="T193" s="10" t="s">
        <v>162</v>
      </c>
      <c r="U193" s="10" t="s">
        <v>163</v>
      </c>
      <c r="V193" s="9" t="s">
        <v>164</v>
      </c>
      <c r="W193" s="12" t="s">
        <v>165</v>
      </c>
      <c r="X193" s="9" t="s">
        <v>166</v>
      </c>
    </row>
    <row r="194" spans="5:24">
      <c r="E194">
        <v>13</v>
      </c>
      <c r="F194">
        <v>44</v>
      </c>
      <c r="G194">
        <v>877</v>
      </c>
      <c r="H194">
        <v>1696.5804225347119</v>
      </c>
      <c r="I194">
        <v>1147.4999491519379</v>
      </c>
      <c r="J194">
        <v>1.5465836303978351</v>
      </c>
      <c r="K194">
        <v>0.57623759196101787</v>
      </c>
      <c r="L194">
        <v>30.44</v>
      </c>
      <c r="M194">
        <v>4.8000000000000022E-2</v>
      </c>
      <c r="N194">
        <v>-0.83800000000000008</v>
      </c>
      <c r="O194">
        <v>-0.36399999999999999</v>
      </c>
      <c r="P194">
        <v>9.0300813597892002</v>
      </c>
      <c r="Q194">
        <v>76.949462730841248</v>
      </c>
      <c r="R194">
        <v>51.552080811205748</v>
      </c>
      <c r="S194">
        <v>21.2</v>
      </c>
      <c r="T194">
        <v>35.020251778872463</v>
      </c>
      <c r="U194">
        <v>-9.5972298542917844</v>
      </c>
      <c r="V194">
        <v>595</v>
      </c>
      <c r="W194">
        <v>7.0928110316236133</v>
      </c>
      <c r="X194">
        <v>744</v>
      </c>
    </row>
    <row r="195" spans="5:24">
      <c r="E195">
        <v>3</v>
      </c>
      <c r="F195">
        <v>39</v>
      </c>
      <c r="G195">
        <v>695</v>
      </c>
      <c r="H195">
        <v>327.95082696701922</v>
      </c>
      <c r="I195">
        <v>380.40230537404818</v>
      </c>
      <c r="J195">
        <v>0.76158152352325637</v>
      </c>
      <c r="K195">
        <v>0.41515984249051679</v>
      </c>
      <c r="L195">
        <v>28.4</v>
      </c>
      <c r="M195">
        <v>1.4999999999999999E-2</v>
      </c>
      <c r="N195">
        <v>-1.0449999999999999</v>
      </c>
      <c r="O195">
        <v>0.14833333333333329</v>
      </c>
      <c r="P195">
        <v>5.8895798786636808</v>
      </c>
      <c r="Q195">
        <v>39.569900199167847</v>
      </c>
      <c r="R195">
        <v>30.513928835206819</v>
      </c>
      <c r="S195">
        <v>9</v>
      </c>
      <c r="T195">
        <v>9.7903286635447646</v>
      </c>
      <c r="U195">
        <v>-9.8550074030234871</v>
      </c>
      <c r="V195">
        <v>657</v>
      </c>
      <c r="W195">
        <v>7.9046993773727614</v>
      </c>
      <c r="X195">
        <v>937.66666666666663</v>
      </c>
    </row>
    <row r="196" spans="5:24">
      <c r="E196">
        <v>11</v>
      </c>
      <c r="F196">
        <v>38</v>
      </c>
      <c r="G196">
        <v>970.85714285714289</v>
      </c>
      <c r="H196">
        <v>1505.2535783038979</v>
      </c>
      <c r="I196">
        <v>2154.4769469506591</v>
      </c>
      <c r="J196">
        <v>0.77376322927796781</v>
      </c>
      <c r="K196">
        <v>0.39051480086749502</v>
      </c>
      <c r="L196">
        <v>28.38571428571429</v>
      </c>
      <c r="M196">
        <v>-0.17714285714285721</v>
      </c>
      <c r="N196">
        <v>-1.035714285714286</v>
      </c>
      <c r="O196">
        <v>-0.20714285714285721</v>
      </c>
      <c r="P196">
        <v>8.18659642607739</v>
      </c>
      <c r="Q196">
        <v>73.527328701573069</v>
      </c>
      <c r="R196">
        <v>71.197222723082561</v>
      </c>
      <c r="S196">
        <v>34.142857142857153</v>
      </c>
      <c r="T196">
        <v>54.971452749875802</v>
      </c>
      <c r="U196">
        <v>-9.6127444011267791</v>
      </c>
      <c r="V196">
        <v>348.14285714285722</v>
      </c>
      <c r="W196">
        <v>6.1203250343792082</v>
      </c>
      <c r="X196">
        <v>499.14285714285722</v>
      </c>
    </row>
    <row r="197" spans="5:24">
      <c r="E197">
        <v>15</v>
      </c>
      <c r="F197">
        <v>29</v>
      </c>
      <c r="G197">
        <v>847.28571428571433</v>
      </c>
      <c r="H197">
        <v>763.63567681812754</v>
      </c>
      <c r="I197">
        <v>240.1192170463799</v>
      </c>
      <c r="J197">
        <v>2.983343854797301</v>
      </c>
      <c r="K197">
        <v>0.6637365679040591</v>
      </c>
      <c r="L197">
        <v>28.342857142857149</v>
      </c>
      <c r="M197">
        <v>-0.16285714285714289</v>
      </c>
      <c r="N197">
        <v>-1.0528571428571429</v>
      </c>
      <c r="O197">
        <v>-0.23</v>
      </c>
      <c r="P197">
        <v>7.2618978013774704</v>
      </c>
      <c r="Q197">
        <v>52.115932939188212</v>
      </c>
      <c r="R197">
        <v>35.357870566427778</v>
      </c>
      <c r="S197">
        <v>9.7142857142857135</v>
      </c>
      <c r="T197">
        <v>13.893800757810361</v>
      </c>
      <c r="U197">
        <v>-8.5928987261601169</v>
      </c>
      <c r="V197">
        <v>803.14285714285711</v>
      </c>
      <c r="W197">
        <v>7.3801081985407944</v>
      </c>
      <c r="X197">
        <v>979.42857142857144</v>
      </c>
    </row>
    <row r="198" spans="5:24">
      <c r="E198">
        <v>18</v>
      </c>
      <c r="F198">
        <v>32</v>
      </c>
      <c r="G198">
        <v>709.71428571428567</v>
      </c>
      <c r="H198">
        <v>135.0837845438239</v>
      </c>
      <c r="I198">
        <v>157.4303291468336</v>
      </c>
      <c r="J198">
        <v>1.6234261332093669</v>
      </c>
      <c r="K198">
        <v>0.56927024230378087</v>
      </c>
      <c r="L198">
        <v>30.38571428571429</v>
      </c>
      <c r="M198">
        <v>0.33428571428571419</v>
      </c>
      <c r="N198">
        <v>-0.94000000000000006</v>
      </c>
      <c r="O198">
        <v>4.1428571428571419E-2</v>
      </c>
      <c r="P198">
        <v>4.229930641640153</v>
      </c>
      <c r="Q198">
        <v>25.098106610946029</v>
      </c>
      <c r="R198">
        <v>27.286847441881061</v>
      </c>
      <c r="S198">
        <v>1.571428571428571</v>
      </c>
      <c r="T198">
        <v>2.1500118226437328</v>
      </c>
      <c r="U198">
        <v>-2.4141125343953989</v>
      </c>
      <c r="V198">
        <v>1238.5714285714289</v>
      </c>
      <c r="W198">
        <v>2.6803149029108271</v>
      </c>
      <c r="X198">
        <v>1082.285714285714</v>
      </c>
    </row>
    <row r="199" spans="5:24">
      <c r="E199">
        <v>6</v>
      </c>
      <c r="F199">
        <v>30</v>
      </c>
      <c r="G199">
        <v>668.85714285714289</v>
      </c>
      <c r="H199">
        <v>441.64624070551338</v>
      </c>
      <c r="I199">
        <v>349.96006380491218</v>
      </c>
      <c r="J199">
        <v>1.3673876946331369</v>
      </c>
      <c r="K199">
        <v>0.54534915940679485</v>
      </c>
      <c r="L199">
        <v>29.48571428571428</v>
      </c>
      <c r="M199">
        <v>-4.2857142857142858E-2</v>
      </c>
      <c r="N199">
        <v>-1.014285714285714</v>
      </c>
      <c r="O199">
        <v>0.1485714285714286</v>
      </c>
      <c r="P199">
        <v>5.8157146315229564</v>
      </c>
      <c r="Q199">
        <v>39.479335777428297</v>
      </c>
      <c r="R199">
        <v>26.225765003168359</v>
      </c>
      <c r="S199">
        <v>6.2857142857142856</v>
      </c>
      <c r="T199">
        <v>7.1642426934973873</v>
      </c>
      <c r="U199">
        <v>-10.581955669261569</v>
      </c>
      <c r="V199">
        <v>853.28571428571433</v>
      </c>
      <c r="W199">
        <v>8.6730225225074005</v>
      </c>
      <c r="X199">
        <v>1203.5714285714289</v>
      </c>
    </row>
    <row r="200" spans="5:24">
      <c r="E200">
        <v>3</v>
      </c>
      <c r="F200">
        <v>34</v>
      </c>
      <c r="G200">
        <v>706.71428571428567</v>
      </c>
      <c r="H200">
        <v>337.46634713786682</v>
      </c>
      <c r="I200">
        <v>253.0277732059574</v>
      </c>
      <c r="J200">
        <v>3.2967498180018762</v>
      </c>
      <c r="K200">
        <v>0.5579243268248697</v>
      </c>
      <c r="L200">
        <v>28.11428571428571</v>
      </c>
      <c r="M200">
        <v>-4.8571428571428557E-2</v>
      </c>
      <c r="N200">
        <v>-1.035714285714286</v>
      </c>
      <c r="O200">
        <v>0.22428571428571431</v>
      </c>
      <c r="P200">
        <v>5.4439797012789706</v>
      </c>
      <c r="Q200">
        <v>39.972437262119122</v>
      </c>
      <c r="R200">
        <v>27.880783659813002</v>
      </c>
      <c r="S200">
        <v>6.1428571428571432</v>
      </c>
      <c r="T200">
        <v>7.5653936470602128</v>
      </c>
      <c r="U200">
        <v>-8.7130386798183252</v>
      </c>
      <c r="V200">
        <v>782.71428571428567</v>
      </c>
      <c r="W200">
        <v>7.6141794927613189</v>
      </c>
      <c r="X200">
        <v>920.28571428571433</v>
      </c>
    </row>
    <row r="201" spans="5:24">
      <c r="E201">
        <v>28</v>
      </c>
      <c r="F201">
        <v>56</v>
      </c>
      <c r="G201">
        <v>694.375</v>
      </c>
      <c r="H201">
        <v>565.77099910303832</v>
      </c>
      <c r="I201">
        <v>102.5304738331087</v>
      </c>
      <c r="J201">
        <v>6.4228784804458083</v>
      </c>
      <c r="K201">
        <v>0.80367583753956173</v>
      </c>
      <c r="L201">
        <v>28.1875</v>
      </c>
      <c r="M201">
        <v>-7.2500000000000009E-2</v>
      </c>
      <c r="N201">
        <v>0.98249999999999993</v>
      </c>
      <c r="O201">
        <v>-0.22</v>
      </c>
      <c r="P201">
        <v>4.502270185024285</v>
      </c>
      <c r="Q201">
        <v>32.486093624002613</v>
      </c>
      <c r="R201">
        <v>13.877645754586981</v>
      </c>
      <c r="S201">
        <v>0.125</v>
      </c>
      <c r="T201">
        <v>0.15432098765432131</v>
      </c>
      <c r="U201">
        <v>-7.8991095938254468</v>
      </c>
      <c r="V201">
        <v>1186.625</v>
      </c>
      <c r="W201">
        <v>7.0176362987319001</v>
      </c>
      <c r="X201">
        <v>1513.25</v>
      </c>
    </row>
    <row r="202" spans="5:24">
      <c r="E202">
        <v>3</v>
      </c>
      <c r="F202">
        <v>38</v>
      </c>
      <c r="G202">
        <v>748</v>
      </c>
      <c r="H202">
        <v>417.87143397537932</v>
      </c>
      <c r="I202">
        <v>213.08409311855399</v>
      </c>
      <c r="J202">
        <v>2.4352806827664741</v>
      </c>
      <c r="K202">
        <v>0.65686339364507362</v>
      </c>
      <c r="L202">
        <v>28.157142857142851</v>
      </c>
      <c r="M202">
        <v>-0.13428571428571431</v>
      </c>
      <c r="N202">
        <v>-1.035714285714286</v>
      </c>
      <c r="O202">
        <v>0.17714285714285721</v>
      </c>
      <c r="P202">
        <v>5.8119895874591299</v>
      </c>
      <c r="Q202">
        <v>46.192210908336108</v>
      </c>
      <c r="R202">
        <v>22.020302975892101</v>
      </c>
      <c r="S202">
        <v>1.714285714285714</v>
      </c>
      <c r="T202">
        <v>2.214308472453836</v>
      </c>
      <c r="U202">
        <v>-7.4560879682311976</v>
      </c>
      <c r="V202">
        <v>1126.1428571428571</v>
      </c>
      <c r="W202">
        <v>6.9501190685681484</v>
      </c>
      <c r="X202">
        <v>1212.8571428571429</v>
      </c>
    </row>
    <row r="203" spans="5:24">
      <c r="E203">
        <v>11</v>
      </c>
      <c r="F203">
        <v>32</v>
      </c>
      <c r="G203">
        <v>860.14285714285711</v>
      </c>
      <c r="H203">
        <v>378.72791488363021</v>
      </c>
      <c r="I203">
        <v>186.27953806612589</v>
      </c>
      <c r="J203">
        <v>3.2059213446098989</v>
      </c>
      <c r="K203">
        <v>0.60767702993514905</v>
      </c>
      <c r="L203">
        <v>29.228571428571431</v>
      </c>
      <c r="M203">
        <v>0.25</v>
      </c>
      <c r="N203">
        <v>-0.99285714285714288</v>
      </c>
      <c r="O203">
        <v>0.12</v>
      </c>
      <c r="P203">
        <v>5.2603402760615081</v>
      </c>
      <c r="Q203">
        <v>41.073918007574648</v>
      </c>
      <c r="R203">
        <v>28.743614522728489</v>
      </c>
      <c r="S203">
        <v>5.7142857142857144</v>
      </c>
      <c r="T203">
        <v>8.2233062129258023</v>
      </c>
      <c r="U203">
        <v>-7.4634472628680113</v>
      </c>
      <c r="V203">
        <v>963</v>
      </c>
      <c r="W203">
        <v>6.4464863542455033</v>
      </c>
      <c r="X203">
        <v>1083</v>
      </c>
    </row>
    <row r="204" spans="5:24">
      <c r="E204">
        <v>3</v>
      </c>
      <c r="F204">
        <v>35</v>
      </c>
      <c r="G204">
        <v>788.14285714285711</v>
      </c>
      <c r="H204">
        <v>592.24759315000222</v>
      </c>
      <c r="I204">
        <v>174.5962667043658</v>
      </c>
      <c r="J204">
        <v>3.2612529697736359</v>
      </c>
      <c r="K204">
        <v>0.73076857881202784</v>
      </c>
      <c r="L204">
        <v>29.157142857142851</v>
      </c>
      <c r="M204">
        <v>-0.20285714285714279</v>
      </c>
      <c r="N204">
        <v>-1.0314285714285709</v>
      </c>
      <c r="O204">
        <v>-5.4285714285714277E-2</v>
      </c>
      <c r="P204">
        <v>4.9042111970190092</v>
      </c>
      <c r="Q204">
        <v>40.563038983548083</v>
      </c>
      <c r="R204">
        <v>21.63735637470139</v>
      </c>
      <c r="S204">
        <v>2</v>
      </c>
      <c r="T204">
        <v>2.6151219739303881</v>
      </c>
      <c r="U204">
        <v>-9.4556308631382979</v>
      </c>
      <c r="V204">
        <v>1224.1428571428571</v>
      </c>
      <c r="W204">
        <v>8.0583451211627288</v>
      </c>
      <c r="X204">
        <v>1385.285714285714</v>
      </c>
    </row>
    <row r="205" spans="5:24">
      <c r="E205">
        <v>7</v>
      </c>
      <c r="F205">
        <v>38</v>
      </c>
      <c r="G205">
        <v>767</v>
      </c>
      <c r="H205">
        <v>335.341112693816</v>
      </c>
      <c r="I205">
        <v>653.36663952554807</v>
      </c>
      <c r="J205">
        <v>1.3342241192900961</v>
      </c>
      <c r="K205">
        <v>0.43550532049908208</v>
      </c>
      <c r="L205">
        <v>27.028571428571428</v>
      </c>
      <c r="M205">
        <v>0.1014285714285714</v>
      </c>
      <c r="N205">
        <v>-1.054285714285714</v>
      </c>
      <c r="O205">
        <v>-9.9999999999999992E-2</v>
      </c>
      <c r="P205">
        <v>5.7080840448049548</v>
      </c>
      <c r="Q205">
        <v>44.677222175620372</v>
      </c>
      <c r="R205">
        <v>47.0637483941684</v>
      </c>
      <c r="S205">
        <v>23.571428571428569</v>
      </c>
      <c r="T205">
        <v>31.56733627618005</v>
      </c>
      <c r="U205">
        <v>-9.6485450884454895</v>
      </c>
      <c r="V205">
        <v>508.42857142857139</v>
      </c>
      <c r="W205">
        <v>7.1334601319894224</v>
      </c>
      <c r="X205">
        <v>709.28571428571433</v>
      </c>
    </row>
    <row r="206" spans="5:24">
      <c r="E206">
        <v>18</v>
      </c>
      <c r="F206">
        <v>33</v>
      </c>
      <c r="G206">
        <v>898.57142857142856</v>
      </c>
      <c r="H206">
        <v>55274.698956519227</v>
      </c>
      <c r="I206">
        <v>2083.862970657081</v>
      </c>
      <c r="J206">
        <v>8.9083066910422737</v>
      </c>
      <c r="K206">
        <v>0.64620957085886643</v>
      </c>
      <c r="L206">
        <v>28.8</v>
      </c>
      <c r="M206">
        <v>-7.4285714285714288E-2</v>
      </c>
      <c r="N206">
        <v>-1.0271428571428569</v>
      </c>
      <c r="O206">
        <v>-0.35142857142857142</v>
      </c>
      <c r="P206">
        <v>8.5210396991442341</v>
      </c>
      <c r="Q206">
        <v>78.959041028352587</v>
      </c>
      <c r="R206">
        <v>74.866055760411854</v>
      </c>
      <c r="S206">
        <v>24</v>
      </c>
      <c r="T206">
        <v>38.520701034036797</v>
      </c>
      <c r="U206">
        <v>-10.125162948599989</v>
      </c>
      <c r="V206">
        <v>514.28571428571433</v>
      </c>
      <c r="W206">
        <v>7.3531199240726908</v>
      </c>
      <c r="X206">
        <v>622.71428571428567</v>
      </c>
    </row>
    <row r="207" spans="5:24">
      <c r="E207">
        <v>3</v>
      </c>
      <c r="F207">
        <v>41</v>
      </c>
      <c r="G207">
        <v>811.14285714285711</v>
      </c>
      <c r="H207">
        <v>404.85520248146128</v>
      </c>
      <c r="I207">
        <v>254.23571834482411</v>
      </c>
      <c r="J207">
        <v>1.7137005164103509</v>
      </c>
      <c r="K207">
        <v>0.61207496017610019</v>
      </c>
      <c r="L207">
        <v>26.88571428571429</v>
      </c>
      <c r="M207">
        <v>0.1542857142857143</v>
      </c>
      <c r="N207">
        <v>-1.0614285714285721</v>
      </c>
      <c r="O207">
        <v>-0.05</v>
      </c>
      <c r="P207">
        <v>4.6674560797880664</v>
      </c>
      <c r="Q207">
        <v>33.723243374411673</v>
      </c>
      <c r="R207">
        <v>30.10700307359787</v>
      </c>
      <c r="S207">
        <v>5.4285714285714288</v>
      </c>
      <c r="T207">
        <v>7.8456876585373578</v>
      </c>
      <c r="U207">
        <v>-10.540034064277529</v>
      </c>
      <c r="V207">
        <v>611.14285714285711</v>
      </c>
      <c r="W207">
        <v>8.4276896253558018</v>
      </c>
      <c r="X207">
        <v>883.14285714285711</v>
      </c>
    </row>
    <row r="208" spans="5:24">
      <c r="E208">
        <v>12</v>
      </c>
      <c r="F208">
        <v>29</v>
      </c>
      <c r="G208">
        <v>786.71428571428567</v>
      </c>
      <c r="H208">
        <v>909.76739644882514</v>
      </c>
      <c r="I208">
        <v>626.11980516848575</v>
      </c>
      <c r="J208">
        <v>1.051544891718265</v>
      </c>
      <c r="K208">
        <v>0.46680374182400058</v>
      </c>
      <c r="L208">
        <v>29.342857142857142</v>
      </c>
      <c r="M208">
        <v>-0.13</v>
      </c>
      <c r="N208">
        <v>-0.99857142857142844</v>
      </c>
      <c r="O208">
        <v>-0.43142857142857138</v>
      </c>
      <c r="P208">
        <v>6.2374107721863066</v>
      </c>
      <c r="Q208">
        <v>52.979469468820298</v>
      </c>
      <c r="R208">
        <v>37.771035976419057</v>
      </c>
      <c r="S208">
        <v>12.571428571428569</v>
      </c>
      <c r="T208">
        <v>17.157697450088399</v>
      </c>
      <c r="U208">
        <v>-11.63031994096184</v>
      </c>
      <c r="V208">
        <v>573</v>
      </c>
      <c r="W208">
        <v>8.4249054122697498</v>
      </c>
      <c r="X208">
        <v>735.14285714285711</v>
      </c>
    </row>
    <row r="209" spans="5:24">
      <c r="E209">
        <v>7</v>
      </c>
      <c r="F209">
        <v>54</v>
      </c>
      <c r="G209">
        <v>774.14285714285711</v>
      </c>
      <c r="H209">
        <v>450.74687869729178</v>
      </c>
      <c r="I209">
        <v>177.0182604777344</v>
      </c>
      <c r="J209">
        <v>5.0282315394302577</v>
      </c>
      <c r="K209">
        <v>0.75546647488688723</v>
      </c>
      <c r="L209">
        <v>29.12857142857143</v>
      </c>
      <c r="M209">
        <v>0.15285714285714291</v>
      </c>
      <c r="N209">
        <v>-0.96142857142857152</v>
      </c>
      <c r="O209">
        <v>-0.47571428571428559</v>
      </c>
      <c r="P209">
        <v>4.8310158328186654</v>
      </c>
      <c r="Q209">
        <v>34.759339437182227</v>
      </c>
      <c r="R209">
        <v>28.478082782308331</v>
      </c>
      <c r="S209">
        <v>7</v>
      </c>
      <c r="T209">
        <v>9.1082181040304224</v>
      </c>
      <c r="U209">
        <v>-8.6230252523256841</v>
      </c>
      <c r="V209">
        <v>907</v>
      </c>
      <c r="W209">
        <v>7.1644962930213252</v>
      </c>
      <c r="X209">
        <v>1349.4285714285711</v>
      </c>
    </row>
    <row r="210" spans="5:24">
      <c r="E210">
        <v>33</v>
      </c>
      <c r="F210">
        <v>38</v>
      </c>
      <c r="G210">
        <v>918.42857142857144</v>
      </c>
      <c r="H210">
        <v>1578.4434250570321</v>
      </c>
      <c r="I210">
        <v>1706.8158884217801</v>
      </c>
      <c r="J210">
        <v>0.97698028531056635</v>
      </c>
      <c r="K210">
        <v>0.45336445883544679</v>
      </c>
      <c r="L210">
        <v>27.728571428571421</v>
      </c>
      <c r="M210">
        <v>0.22142857142857139</v>
      </c>
      <c r="N210">
        <v>-1.04</v>
      </c>
      <c r="O210">
        <v>-0.1657142857142857</v>
      </c>
      <c r="P210">
        <v>7.1457077081751423</v>
      </c>
      <c r="Q210">
        <v>71.332294976384361</v>
      </c>
      <c r="R210">
        <v>61.494731547249891</v>
      </c>
      <c r="S210">
        <v>25.428571428571431</v>
      </c>
      <c r="T210">
        <v>39.624784368636817</v>
      </c>
      <c r="U210">
        <v>-7.2311771852539346</v>
      </c>
      <c r="V210">
        <v>791</v>
      </c>
      <c r="W210">
        <v>4.73645041956817</v>
      </c>
      <c r="X210">
        <v>773.85714285714289</v>
      </c>
    </row>
    <row r="211" spans="5:24">
      <c r="E211">
        <v>15</v>
      </c>
      <c r="F211">
        <v>35</v>
      </c>
      <c r="G211">
        <v>769.71428571428567</v>
      </c>
      <c r="H211">
        <v>1205.2083402128831</v>
      </c>
      <c r="I211">
        <v>464.87228185485429</v>
      </c>
      <c r="J211">
        <v>2.914410685329317</v>
      </c>
      <c r="K211">
        <v>0.69512562618363705</v>
      </c>
      <c r="L211">
        <v>28.514285714285709</v>
      </c>
      <c r="M211">
        <v>4.8571428571428557E-2</v>
      </c>
      <c r="N211">
        <v>-1.008571428571428</v>
      </c>
      <c r="O211">
        <v>0.25</v>
      </c>
      <c r="P211">
        <v>8.8016706457589837</v>
      </c>
      <c r="Q211">
        <v>62.118708990874403</v>
      </c>
      <c r="R211">
        <v>44.473147548267967</v>
      </c>
      <c r="S211">
        <v>5.2857142857142856</v>
      </c>
      <c r="T211">
        <v>7.2711816516959056</v>
      </c>
      <c r="U211">
        <v>-7.9950827734656764</v>
      </c>
      <c r="V211">
        <v>1078.714285714286</v>
      </c>
      <c r="W211">
        <v>7.0739099440634394</v>
      </c>
      <c r="X211">
        <v>1457.5714285714289</v>
      </c>
    </row>
    <row r="212" spans="5:24">
      <c r="E212">
        <v>4</v>
      </c>
      <c r="F212">
        <v>21</v>
      </c>
      <c r="G212">
        <v>725.71428571428567</v>
      </c>
      <c r="H212">
        <v>644.75363933596043</v>
      </c>
      <c r="I212">
        <v>530.70581110175146</v>
      </c>
      <c r="J212">
        <v>1.7629809073479981</v>
      </c>
      <c r="K212">
        <v>0.51563004772182386</v>
      </c>
      <c r="L212">
        <v>29.428571428571431</v>
      </c>
      <c r="M212">
        <v>0.2028571428571429</v>
      </c>
      <c r="N212">
        <v>-0.90714285714285725</v>
      </c>
      <c r="O212">
        <v>0.50857142857142856</v>
      </c>
      <c r="P212">
        <v>7.2188104415194969</v>
      </c>
      <c r="Q212">
        <v>50.467550568742581</v>
      </c>
      <c r="R212">
        <v>34.424286425762197</v>
      </c>
      <c r="S212">
        <v>11.71428571428571</v>
      </c>
      <c r="T212">
        <v>14.756086529357701</v>
      </c>
      <c r="U212">
        <v>-8.6968374886719584</v>
      </c>
      <c r="V212">
        <v>660.42857142857144</v>
      </c>
      <c r="W212">
        <v>6.7737996626091839</v>
      </c>
      <c r="X212">
        <v>1091.714285714286</v>
      </c>
    </row>
    <row r="213" spans="5:24">
      <c r="E213">
        <v>18</v>
      </c>
      <c r="F213">
        <v>33</v>
      </c>
      <c r="G213">
        <v>752.14285714285711</v>
      </c>
      <c r="H213">
        <v>1142.581106690438</v>
      </c>
      <c r="I213">
        <v>409.84262734925318</v>
      </c>
      <c r="J213">
        <v>2.5819514221062039</v>
      </c>
      <c r="K213">
        <v>0.64289560528384526</v>
      </c>
      <c r="L213">
        <v>28.55714285714286</v>
      </c>
      <c r="M213">
        <v>-0.18857142857142861</v>
      </c>
      <c r="N213">
        <v>-1.044285714285714</v>
      </c>
      <c r="O213">
        <v>0.1542857142857143</v>
      </c>
      <c r="P213">
        <v>7.6466384554912521</v>
      </c>
      <c r="Q213">
        <v>59.53229017434019</v>
      </c>
      <c r="R213">
        <v>40.332398955760837</v>
      </c>
      <c r="S213">
        <v>5.8571428571428568</v>
      </c>
      <c r="T213">
        <v>10.026070220617029</v>
      </c>
      <c r="U213">
        <v>-8.9159089410053536</v>
      </c>
      <c r="V213">
        <v>716</v>
      </c>
      <c r="W213">
        <v>7.8570369236061186</v>
      </c>
      <c r="X213">
        <v>848.28571428571433</v>
      </c>
    </row>
    <row r="214" spans="5:24">
      <c r="E214">
        <v>3</v>
      </c>
      <c r="F214">
        <v>40</v>
      </c>
      <c r="G214">
        <v>784.25</v>
      </c>
      <c r="H214">
        <v>254.5114683215173</v>
      </c>
      <c r="I214">
        <v>681.22080363027419</v>
      </c>
      <c r="J214">
        <v>0.39243362709993701</v>
      </c>
      <c r="K214">
        <v>0.2752218444949277</v>
      </c>
      <c r="L214">
        <v>30.8125</v>
      </c>
      <c r="M214">
        <v>-3.6249999999999998E-2</v>
      </c>
      <c r="N214">
        <v>-1.04</v>
      </c>
      <c r="O214">
        <v>0.13</v>
      </c>
      <c r="P214">
        <v>5.4155863568874816</v>
      </c>
      <c r="Q214">
        <v>41.780739894788283</v>
      </c>
      <c r="R214">
        <v>39.276091079803919</v>
      </c>
      <c r="S214">
        <v>18.625</v>
      </c>
      <c r="T214">
        <v>24.528226196590179</v>
      </c>
      <c r="U214">
        <v>-10.762086737029231</v>
      </c>
      <c r="V214">
        <v>697</v>
      </c>
      <c r="W214">
        <v>8.7213856366429638</v>
      </c>
      <c r="X214">
        <v>1261.25</v>
      </c>
    </row>
    <row r="215" spans="5:24">
      <c r="E215">
        <v>3</v>
      </c>
      <c r="F215">
        <v>27</v>
      </c>
      <c r="G215">
        <v>742.57142857142856</v>
      </c>
      <c r="H215">
        <v>1257.3237259165769</v>
      </c>
      <c r="I215">
        <v>472.62461921621951</v>
      </c>
      <c r="J215">
        <v>2.1532120880840688</v>
      </c>
      <c r="K215">
        <v>0.63945003692765423</v>
      </c>
      <c r="L215">
        <v>29.514285714285709</v>
      </c>
      <c r="M215">
        <v>-0.18571428571428569</v>
      </c>
      <c r="N215">
        <v>-1.082857142857143</v>
      </c>
      <c r="O215">
        <v>-0.18714285714285711</v>
      </c>
      <c r="P215">
        <v>9.6340776800399279</v>
      </c>
      <c r="Q215">
        <v>61.438062782807101</v>
      </c>
      <c r="R215">
        <v>40.481852411739823</v>
      </c>
      <c r="S215">
        <v>17</v>
      </c>
      <c r="T215">
        <v>20.21420293099607</v>
      </c>
      <c r="U215">
        <v>-10.000956233024709</v>
      </c>
      <c r="V215">
        <v>772.28571428571433</v>
      </c>
      <c r="W215">
        <v>7.2721404358480246</v>
      </c>
      <c r="X215">
        <v>703</v>
      </c>
    </row>
    <row r="216" spans="5:24">
      <c r="E216">
        <v>8</v>
      </c>
      <c r="F216">
        <v>35</v>
      </c>
      <c r="G216">
        <v>593.42857142857144</v>
      </c>
      <c r="H216">
        <v>540.80055754634907</v>
      </c>
      <c r="I216">
        <v>459.59854680061022</v>
      </c>
      <c r="J216">
        <v>4.7381390091120021</v>
      </c>
      <c r="K216">
        <v>0.71091828006247382</v>
      </c>
      <c r="L216">
        <v>27.328571428571429</v>
      </c>
      <c r="M216">
        <v>-0.1771428571428571</v>
      </c>
      <c r="N216">
        <v>-1.0571428571428569</v>
      </c>
      <c r="O216">
        <v>0.1657142857142857</v>
      </c>
      <c r="P216">
        <v>3.4062634885101342</v>
      </c>
      <c r="Q216">
        <v>20.863473359271222</v>
      </c>
      <c r="R216">
        <v>20.91229557179367</v>
      </c>
      <c r="S216">
        <v>1.571428571428571</v>
      </c>
      <c r="T216">
        <v>1.76743868279019</v>
      </c>
      <c r="U216">
        <v>-5.0571961136471248</v>
      </c>
      <c r="V216">
        <v>1161.285714285714</v>
      </c>
      <c r="W216">
        <v>4.1270364253367244</v>
      </c>
      <c r="X216">
        <v>1302.5714285714289</v>
      </c>
    </row>
    <row r="217" spans="5:24">
      <c r="E217">
        <v>20</v>
      </c>
      <c r="F217">
        <v>38</v>
      </c>
      <c r="G217">
        <v>701.71428571428567</v>
      </c>
      <c r="H217">
        <v>938.87397306820981</v>
      </c>
      <c r="I217">
        <v>572.84939957970903</v>
      </c>
      <c r="J217">
        <v>2.2576043273340098</v>
      </c>
      <c r="K217">
        <v>0.60234090946410324</v>
      </c>
      <c r="L217">
        <v>28.599999999999991</v>
      </c>
      <c r="M217">
        <v>2.571428571428571E-2</v>
      </c>
      <c r="N217">
        <v>-1.004285714285714</v>
      </c>
      <c r="O217">
        <v>-0.40857142857142859</v>
      </c>
      <c r="P217">
        <v>7.593239297762798</v>
      </c>
      <c r="Q217">
        <v>54.652651373136223</v>
      </c>
      <c r="R217">
        <v>33.72490140362536</v>
      </c>
      <c r="S217">
        <v>12.71428571428571</v>
      </c>
      <c r="T217">
        <v>14.995872609504181</v>
      </c>
      <c r="U217">
        <v>-9.97340942519509</v>
      </c>
      <c r="V217">
        <v>967.14285714285711</v>
      </c>
      <c r="W217">
        <v>8.3983312449951733</v>
      </c>
      <c r="X217">
        <v>1369.8571428571429</v>
      </c>
    </row>
    <row r="218" spans="5:24">
      <c r="E218">
        <v>8</v>
      </c>
      <c r="F218">
        <v>31</v>
      </c>
      <c r="G218">
        <v>895</v>
      </c>
      <c r="H218">
        <v>757.96315923992893</v>
      </c>
      <c r="I218">
        <v>226.2116305832931</v>
      </c>
      <c r="J218">
        <v>4.9372311905680917</v>
      </c>
      <c r="K218">
        <v>0.8159948486332117</v>
      </c>
      <c r="L218">
        <v>29.05714285714286</v>
      </c>
      <c r="M218">
        <v>0.29428571428571432</v>
      </c>
      <c r="N218">
        <v>-1.0228571428571429</v>
      </c>
      <c r="O218">
        <v>-6.9999999999999993E-2</v>
      </c>
      <c r="P218">
        <v>5.0185527340797886</v>
      </c>
      <c r="Q218">
        <v>42.93478685605271</v>
      </c>
      <c r="R218">
        <v>30.63432643487749</v>
      </c>
      <c r="S218">
        <v>6.5714285714285712</v>
      </c>
      <c r="T218">
        <v>9.9158922216360654</v>
      </c>
      <c r="U218">
        <v>-7.2517204417435703</v>
      </c>
      <c r="V218">
        <v>889.28571428571433</v>
      </c>
      <c r="W218">
        <v>7.4226878315984424</v>
      </c>
      <c r="X218">
        <v>987.71428571428567</v>
      </c>
    </row>
    <row r="219" spans="5:24">
      <c r="E219">
        <v>4</v>
      </c>
      <c r="F219">
        <v>20</v>
      </c>
      <c r="G219">
        <v>793.57142857142856</v>
      </c>
      <c r="H219">
        <v>359.74093869918852</v>
      </c>
      <c r="I219">
        <v>322.35929884002519</v>
      </c>
      <c r="J219">
        <v>1.1527749150489399</v>
      </c>
      <c r="K219">
        <v>0.50554967752230628</v>
      </c>
      <c r="L219">
        <v>27.7</v>
      </c>
      <c r="M219">
        <v>0.34857142857142859</v>
      </c>
      <c r="N219">
        <v>-1.0314285714285709</v>
      </c>
      <c r="O219">
        <v>-0.37857142857142861</v>
      </c>
      <c r="P219">
        <v>5.4101654188609656</v>
      </c>
      <c r="Q219">
        <v>42.114606429480467</v>
      </c>
      <c r="R219">
        <v>32.447345745666091</v>
      </c>
      <c r="S219">
        <v>9.7142857142857135</v>
      </c>
      <c r="T219">
        <v>12.50841876085709</v>
      </c>
      <c r="U219">
        <v>-8.1965292524822182</v>
      </c>
      <c r="V219">
        <v>892.14285714285711</v>
      </c>
      <c r="W219">
        <v>6.6148967936795282</v>
      </c>
      <c r="X219">
        <v>1324.285714285714</v>
      </c>
    </row>
    <row r="220" spans="5:24">
      <c r="E220">
        <v>22</v>
      </c>
      <c r="F220">
        <v>49</v>
      </c>
      <c r="G220">
        <v>855.42857142857144</v>
      </c>
      <c r="H220">
        <v>711.70518247090081</v>
      </c>
      <c r="I220">
        <v>1037.038302253801</v>
      </c>
      <c r="J220">
        <v>0.98673647344409054</v>
      </c>
      <c r="K220">
        <v>0.39584874075231641</v>
      </c>
      <c r="L220">
        <v>27.4</v>
      </c>
      <c r="M220">
        <v>4.2857142857142859E-3</v>
      </c>
      <c r="N220">
        <v>-1.0171428571428569</v>
      </c>
      <c r="O220">
        <v>0.25571428571428573</v>
      </c>
      <c r="P220">
        <v>8.4526235117871966</v>
      </c>
      <c r="Q220">
        <v>70.574862004146993</v>
      </c>
      <c r="R220">
        <v>59.8436520560888</v>
      </c>
      <c r="S220">
        <v>30</v>
      </c>
      <c r="T220">
        <v>43.411561636695637</v>
      </c>
      <c r="U220">
        <v>-10.7783566408055</v>
      </c>
      <c r="V220">
        <v>514.85714285714289</v>
      </c>
      <c r="W220">
        <v>6.8569270944085936</v>
      </c>
      <c r="X220">
        <v>791.28571428571433</v>
      </c>
    </row>
    <row r="222" spans="5:24">
      <c r="E222">
        <v>3</v>
      </c>
      <c r="F222">
        <v>40</v>
      </c>
      <c r="G222">
        <v>788.14285714285711</v>
      </c>
      <c r="H222">
        <v>485.18334102810098</v>
      </c>
      <c r="I222">
        <v>185.60572251914309</v>
      </c>
      <c r="J222">
        <v>2.636668910730005</v>
      </c>
      <c r="K222">
        <v>0.59580035268184184</v>
      </c>
      <c r="L222">
        <v>27.714285714285719</v>
      </c>
      <c r="M222">
        <v>-9.285714285714286E-2</v>
      </c>
      <c r="N222">
        <v>-1.035714285714286</v>
      </c>
      <c r="O222">
        <v>-0.15142857142857141</v>
      </c>
      <c r="P222">
        <v>5.2632936434800701</v>
      </c>
      <c r="Q222">
        <v>39.3885942144273</v>
      </c>
      <c r="R222">
        <v>23.865629713510138</v>
      </c>
      <c r="S222">
        <v>3</v>
      </c>
      <c r="T222">
        <v>4.0268499051845339</v>
      </c>
      <c r="U222">
        <v>-9.3026358626928722</v>
      </c>
      <c r="V222">
        <v>857.42857142857144</v>
      </c>
      <c r="W222">
        <v>8.4887370352038278</v>
      </c>
      <c r="X222">
        <v>961</v>
      </c>
    </row>
    <row r="223" spans="5:24">
      <c r="E223">
        <v>9</v>
      </c>
      <c r="F223">
        <v>34</v>
      </c>
      <c r="G223">
        <v>815.71428571428567</v>
      </c>
      <c r="H223">
        <v>748.53826175635834</v>
      </c>
      <c r="I223">
        <v>526.81282473010037</v>
      </c>
      <c r="J223">
        <v>1.541999949110632</v>
      </c>
      <c r="K223">
        <v>0.52835828486789649</v>
      </c>
      <c r="L223">
        <v>28.6</v>
      </c>
      <c r="M223">
        <v>-9.4285714285714292E-2</v>
      </c>
      <c r="N223">
        <v>-1.025714285714286</v>
      </c>
      <c r="O223">
        <v>0.14000000000000001</v>
      </c>
      <c r="P223">
        <v>6.7674046161857158</v>
      </c>
      <c r="Q223">
        <v>51.484859443087423</v>
      </c>
      <c r="R223">
        <v>41.818109936887907</v>
      </c>
      <c r="S223">
        <v>18.714285714285719</v>
      </c>
      <c r="T223">
        <v>24.885252028109189</v>
      </c>
      <c r="U223">
        <v>-9.1071330387706517</v>
      </c>
      <c r="V223">
        <v>897.85714285714289</v>
      </c>
      <c r="W223">
        <v>7.7682961677679101</v>
      </c>
      <c r="X223">
        <v>969.57142857142856</v>
      </c>
    </row>
    <row r="224" spans="5:24">
      <c r="E224">
        <v>25</v>
      </c>
      <c r="F224">
        <v>50</v>
      </c>
      <c r="G224">
        <v>875.33333333333337</v>
      </c>
      <c r="H224">
        <v>2210.092837341077</v>
      </c>
      <c r="I224">
        <v>769.25421214335995</v>
      </c>
      <c r="J224">
        <v>2.91493681552218</v>
      </c>
      <c r="K224">
        <v>0.72460511545492545</v>
      </c>
      <c r="L224">
        <v>30.45</v>
      </c>
      <c r="M224">
        <v>-0.05</v>
      </c>
      <c r="N224">
        <v>0.65666666666666662</v>
      </c>
      <c r="O224">
        <v>-0.80333333333333334</v>
      </c>
      <c r="P224">
        <v>8.4300529806782638</v>
      </c>
      <c r="Q224">
        <v>69.993325461150434</v>
      </c>
      <c r="R224">
        <v>43.9624028376995</v>
      </c>
      <c r="S224">
        <v>15.16666666666667</v>
      </c>
      <c r="T224">
        <v>22.406849331401769</v>
      </c>
      <c r="U224">
        <v>-12.16670908469275</v>
      </c>
      <c r="V224">
        <v>548</v>
      </c>
      <c r="W224">
        <v>7.9679148020997506</v>
      </c>
      <c r="X224">
        <v>713.83333333333337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1F75-FCA1-3948-8516-AAE04CCD2A03}">
  <dimension ref="A1:AZ83"/>
  <sheetViews>
    <sheetView workbookViewId="0">
      <selection activeCell="F18" sqref="F18"/>
    </sheetView>
  </sheetViews>
  <sheetFormatPr baseColWidth="10" defaultRowHeight="15"/>
  <cols>
    <col min="1" max="1" width="8.5" customWidth="1"/>
    <col min="2" max="2" width="17" style="8" customWidth="1"/>
    <col min="3" max="3" width="16.83203125" customWidth="1"/>
    <col min="4" max="43" width="20.83203125" customWidth="1"/>
  </cols>
  <sheetData>
    <row r="1" spans="1:52" ht="14">
      <c r="A1" s="26" t="s">
        <v>196</v>
      </c>
      <c r="B1" s="18" t="str">
        <f>'01_選択特徴量'!AA1</f>
        <v>saliva(kU/l)</v>
      </c>
      <c r="C1" s="18" t="str">
        <f>'01_選択特徴量'!AB1</f>
        <v>anxiety(/80)</v>
      </c>
      <c r="D1" s="18" t="str">
        <f>'01_選択特徴量'!AC1</f>
        <v>RRI</v>
      </c>
      <c r="E1" s="18" t="str">
        <f>'01_選択特徴量'!AD1</f>
        <v>LF</v>
      </c>
      <c r="F1" s="18" t="str">
        <f>'01_選択特徴量'!AE1</f>
        <v>HF</v>
      </c>
      <c r="G1" s="18" t="str">
        <f>'01_選択特徴量'!AF1</f>
        <v>LF/HF</v>
      </c>
      <c r="H1" s="18" t="str">
        <f>'01_選択特徴量'!AG1</f>
        <v>LF/(LF+HF)</v>
      </c>
      <c r="I1" s="18" t="str">
        <f>'01_選択特徴量'!AH1</f>
        <v>Temp</v>
      </c>
      <c r="J1" s="18" t="str">
        <f>'01_選択特徴量'!AI1</f>
        <v>Acc_x</v>
      </c>
      <c r="K1" s="18" t="str">
        <f>'01_選択特徴量'!AJ1</f>
        <v>Acc_y</v>
      </c>
      <c r="L1" s="18" t="str">
        <f>'01_選択特徴量'!AK1</f>
        <v>Acc_z</v>
      </c>
      <c r="M1" s="18" t="str">
        <f>'01_選択特徴量'!AL1</f>
        <v>CVRR</v>
      </c>
      <c r="N1" s="18" t="str">
        <f>'01_選択特徴量'!AM1</f>
        <v>SDNN</v>
      </c>
      <c r="O1" s="18" t="str">
        <f>'01_選択特徴量'!AN1</f>
        <v>RMSSD</v>
      </c>
      <c r="P1" s="18" t="str">
        <f>'01_選択特徴量'!AO1</f>
        <v>NN50</v>
      </c>
      <c r="Q1" s="18" t="str">
        <f>'01_選択特徴量'!AP1</f>
        <v>pNN50</v>
      </c>
      <c r="R1" s="18" t="str">
        <f>'01_選択特徴量'!AQ1</f>
        <v>AC</v>
      </c>
      <c r="S1" s="18" t="str">
        <f>'01_選択特徴量'!AR1</f>
        <v>ACAnchor</v>
      </c>
      <c r="T1" s="18" t="str">
        <f>'01_選択特徴量'!AS1</f>
        <v>DC</v>
      </c>
      <c r="U1" s="18" t="str">
        <f>'01_選択特徴量'!AT1</f>
        <v>DCAnchor</v>
      </c>
      <c r="V1" s="18"/>
      <c r="W1" s="18"/>
      <c r="X1" s="18"/>
      <c r="Y1" s="18"/>
      <c r="Z1" s="25"/>
      <c r="AA1" s="25"/>
      <c r="AB1" s="25"/>
      <c r="AC1" s="24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18"/>
      <c r="AS1" s="18"/>
      <c r="AT1" s="18"/>
      <c r="AU1" s="18"/>
      <c r="AV1" s="18"/>
      <c r="AW1" s="18"/>
      <c r="AX1" s="18"/>
      <c r="AY1" s="18"/>
      <c r="AZ1" s="18"/>
    </row>
    <row r="2" spans="1:52" ht="13">
      <c r="A2" s="18" t="str">
        <f>'01_選択特徴量'!Z2</f>
        <v>pre2D</v>
      </c>
      <c r="B2" s="18">
        <f>'01_選択特徴量'!AA2</f>
        <v>14.5</v>
      </c>
      <c r="C2" s="18">
        <f>'01_選択特徴量'!AB2</f>
        <v>35.5</v>
      </c>
      <c r="D2" s="18">
        <f>'01_選択特徴量'!AC2</f>
        <v>819.78797979797992</v>
      </c>
      <c r="E2" s="18">
        <f>'01_選択特徴量'!AD2</f>
        <v>3486.8533368442859</v>
      </c>
      <c r="F2" s="18">
        <f>'01_選択特徴量'!AE2</f>
        <v>786.11470917639258</v>
      </c>
      <c r="G2" s="18">
        <f>'01_選択特徴量'!AF2</f>
        <v>8.3535567041360235</v>
      </c>
      <c r="H2" s="18">
        <f>'01_選択特徴量'!AG2</f>
        <v>0.55480314892848581</v>
      </c>
      <c r="I2" s="18">
        <f>'01_選択特徴量'!AH2</f>
        <v>25.226692039442035</v>
      </c>
      <c r="J2" s="18">
        <f>'01_選択特徴量'!AI2</f>
        <v>-4.4366895141895145E-2</v>
      </c>
      <c r="K2" s="18">
        <f>'01_選択特徴量'!AJ2</f>
        <v>-0.87167395382395363</v>
      </c>
      <c r="L2" s="18">
        <f>'01_選択特徴量'!AK2</f>
        <v>-0.31458647186147187</v>
      </c>
      <c r="M2" s="18">
        <f>'01_選択特徴量'!AL2</f>
        <v>5.966546349994732</v>
      </c>
      <c r="N2" s="18">
        <f>'01_選択特徴量'!AM2</f>
        <v>50.662651364031753</v>
      </c>
      <c r="O2" s="18">
        <f>'01_選択特徴量'!AN2</f>
        <v>41.890338191945695</v>
      </c>
      <c r="P2" s="18">
        <f>'01_選択特徴量'!AO2</f>
        <v>13.212136844636849</v>
      </c>
      <c r="Q2" s="18">
        <f>'01_選択特徴量'!AP2</f>
        <v>20.803226936676751</v>
      </c>
      <c r="R2" s="18">
        <f>'01_選択特徴量'!AQ2</f>
        <v>-9.3200052560017035</v>
      </c>
      <c r="S2" s="18">
        <f>'01_選択特徴量'!AR2</f>
        <v>101.32973184223184</v>
      </c>
      <c r="T2" s="18">
        <f>'01_選択特徴量'!AS2</f>
        <v>7.0802859058923815</v>
      </c>
      <c r="U2" s="18">
        <f>'01_選択特徴量'!AT2</f>
        <v>134.05943241943243</v>
      </c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</row>
    <row r="3" spans="1:52" ht="13">
      <c r="A3" s="18" t="str">
        <f>'01_選択特徴量'!Z3</f>
        <v>2D</v>
      </c>
      <c r="B3" s="18">
        <f>'01_選択特徴量'!AA3</f>
        <v>15.5</v>
      </c>
      <c r="C3" s="18">
        <f>'01_選択特徴量'!AB3</f>
        <v>37.43333333333333</v>
      </c>
      <c r="D3" s="18">
        <f>'01_選択特徴量'!AC3</f>
        <v>833.56944444444423</v>
      </c>
      <c r="E3" s="18">
        <f>'01_選択特徴量'!AD3</f>
        <v>1434.3168329574114</v>
      </c>
      <c r="F3" s="18">
        <f>'01_選択特徴量'!AE3</f>
        <v>717.21515842039264</v>
      </c>
      <c r="G3" s="18">
        <f>'01_選択特徴量'!AF3</f>
        <v>2.6917651296169662</v>
      </c>
      <c r="H3" s="18">
        <f>'01_選択特徴量'!AG3</f>
        <v>0.63458081792582632</v>
      </c>
      <c r="I3" s="18">
        <f>'01_選択特徴量'!AH3</f>
        <v>27.26583333333333</v>
      </c>
      <c r="J3" s="18">
        <f>'01_選択特徴量'!AI3</f>
        <v>-3.3027777777777788E-2</v>
      </c>
      <c r="K3" s="18">
        <f>'01_選択特徴量'!AJ3</f>
        <v>-0.87102777777777796</v>
      </c>
      <c r="L3" s="18">
        <f>'01_選択特徴量'!AK3</f>
        <v>-0.23666666666666666</v>
      </c>
      <c r="M3" s="18">
        <f>'01_選択特徴量'!AL3</f>
        <v>7.9924910687235284</v>
      </c>
      <c r="N3" s="18">
        <f>'01_選択特徴量'!AM3</f>
        <v>64.659078719099583</v>
      </c>
      <c r="O3" s="18">
        <f>'01_選択特徴量'!AN3</f>
        <v>39.154725403327234</v>
      </c>
      <c r="P3" s="18">
        <f>'01_選択特徴量'!AO3</f>
        <v>12.727777777777776</v>
      </c>
      <c r="Q3" s="18">
        <f>'01_選択特徴量'!AP3</f>
        <v>18.764206146430997</v>
      </c>
      <c r="R3" s="18">
        <f>'01_選択特徴量'!AQ3</f>
        <v>-9.7349598638284132</v>
      </c>
      <c r="S3" s="18">
        <f>'01_選択特徴量'!AR3</f>
        <v>232.72777777777776</v>
      </c>
      <c r="T3" s="18">
        <f>'01_選択特徴量'!AS3</f>
        <v>7.5251929149813153</v>
      </c>
      <c r="U3" s="18">
        <f>'01_選択特徴量'!AT3</f>
        <v>310.42500000000001</v>
      </c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</row>
    <row r="4" spans="1:52" ht="13">
      <c r="A4" s="18" t="str">
        <f>'01_選択特徴量'!Z4</f>
        <v>VRf0</v>
      </c>
      <c r="B4" s="18">
        <f>'01_選択特徴量'!AA4</f>
        <v>14.033333333333333</v>
      </c>
      <c r="C4" s="18">
        <f>'01_選択特徴量'!AB4</f>
        <v>37.466666666666669</v>
      </c>
      <c r="D4" s="18">
        <f>'01_選択特徴量'!AC4</f>
        <v>796.80854404854404</v>
      </c>
      <c r="E4" s="18">
        <f>'01_選択特徴量'!AD4</f>
        <v>1447.6009525470442</v>
      </c>
      <c r="F4" s="18">
        <f>'01_選択特徴量'!AE4</f>
        <v>767.20008777628072</v>
      </c>
      <c r="G4" s="18">
        <f>'01_選択特徴量'!AF4</f>
        <v>3.1568535067538059</v>
      </c>
      <c r="H4" s="18">
        <f>'01_選択特徴量'!AG4</f>
        <v>0.61715205153887776</v>
      </c>
      <c r="I4" s="18">
        <f>'01_選択特徴量'!AH4</f>
        <v>27.833586839086838</v>
      </c>
      <c r="J4" s="18">
        <f>'01_選択特徴量'!AI4</f>
        <v>2.9049866799866725E-3</v>
      </c>
      <c r="K4" s="18">
        <f>'01_選択特徴量'!AJ4</f>
        <v>-0.88776632996633009</v>
      </c>
      <c r="L4" s="18">
        <f>'01_選択特徴量'!AK4</f>
        <v>-0.10853643301143298</v>
      </c>
      <c r="M4" s="18">
        <f>'01_選択特徴量'!AL4</f>
        <v>7.9755568021443093</v>
      </c>
      <c r="N4" s="18">
        <f>'01_選択特徴量'!AM4</f>
        <v>60.33889170765876</v>
      </c>
      <c r="O4" s="18">
        <f>'01_選択特徴量'!AN4</f>
        <v>43.297012496370009</v>
      </c>
      <c r="P4" s="18">
        <f>'01_選択特徴量'!AO4</f>
        <v>12.613823028823028</v>
      </c>
      <c r="Q4" s="18">
        <f>'01_選択特徴量'!AP4</f>
        <v>18.673895002346068</v>
      </c>
      <c r="R4" s="18">
        <f>'01_選択特徴量'!AQ4</f>
        <v>-9.3489650543407361</v>
      </c>
      <c r="S4" s="18">
        <f>'01_選択特徴量'!AR4</f>
        <v>365.5069931919931</v>
      </c>
      <c r="T4" s="18">
        <f>'01_選択特徴量'!AS4</f>
        <v>7.3070317096360196</v>
      </c>
      <c r="U4" s="18">
        <f>'01_選択特徴量'!AT4</f>
        <v>468.60043697043704</v>
      </c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</row>
    <row r="5" spans="1:52" ht="13">
      <c r="A5" s="18" t="str">
        <f>'01_選択特徴量'!Z5</f>
        <v>VRf1</v>
      </c>
      <c r="B5" s="18"/>
      <c r="C5" s="18"/>
      <c r="D5" s="18">
        <f>'01_選択特徴量'!AC5</f>
        <v>758.75297619047615</v>
      </c>
      <c r="E5" s="18">
        <f>'01_選択特徴量'!AD5</f>
        <v>2049.3021585359661</v>
      </c>
      <c r="F5" s="18">
        <f>'01_選択特徴量'!AE5</f>
        <v>599.66429198550304</v>
      </c>
      <c r="G5" s="18">
        <f>'01_選択特徴量'!AF5</f>
        <v>2.6906599227459389</v>
      </c>
      <c r="H5" s="18">
        <f>'01_選択特徴量'!AG5</f>
        <v>0.66053522235914219</v>
      </c>
      <c r="I5" s="18">
        <f>'01_選択特徴量'!AH5</f>
        <v>28.222023809523812</v>
      </c>
      <c r="J5" s="18">
        <f>'01_選択特徴量'!AI5</f>
        <v>4.91071428571429E-3</v>
      </c>
      <c r="K5" s="18">
        <f>'01_選択特徴量'!AJ5</f>
        <v>-0.90080357142857126</v>
      </c>
      <c r="L5" s="18">
        <f>'01_選択特徴量'!AK5</f>
        <v>-3.6041666666666659E-2</v>
      </c>
      <c r="M5" s="18">
        <f>'01_選択特徴量'!AL5</f>
        <v>7.1688843632649721</v>
      </c>
      <c r="N5" s="18">
        <f>'01_選択特徴量'!AM5</f>
        <v>54.10658486805751</v>
      </c>
      <c r="O5" s="18">
        <f>'01_選択特徴量'!AN5</f>
        <v>36.722765210670104</v>
      </c>
      <c r="P5" s="18">
        <f>'01_選択特徴量'!AO5</f>
        <v>10.446428571428571</v>
      </c>
      <c r="Q5" s="18">
        <f>'01_選択特徴量'!AP5</f>
        <v>14.569437233387081</v>
      </c>
      <c r="R5" s="18">
        <f>'01_選択特徴量'!AQ5</f>
        <v>-9.2593404443921994</v>
      </c>
      <c r="S5" s="18">
        <f>'01_選択特徴量'!AR5</f>
        <v>487.42857142857144</v>
      </c>
      <c r="T5" s="18">
        <f>'01_選択特徴量'!AS5</f>
        <v>7.3298857110234232</v>
      </c>
      <c r="U5" s="18">
        <f>'01_選択特徴量'!AT5</f>
        <v>617.93452380952374</v>
      </c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</row>
    <row r="6" spans="1:52" ht="13">
      <c r="A6" s="18" t="str">
        <f>'01_選択特徴量'!Z6</f>
        <v>VR</v>
      </c>
      <c r="B6" s="18">
        <f>'01_選択特徴量'!AA6</f>
        <v>14.580645161290322</v>
      </c>
      <c r="C6" s="18">
        <f>'01_選択特徴量'!AB6</f>
        <v>44.645161290322584</v>
      </c>
      <c r="D6" s="18">
        <f>'01_選択特徴量'!AC6</f>
        <v>755.58888888888896</v>
      </c>
      <c r="E6" s="18">
        <f>'01_選択特徴量'!AD6</f>
        <v>1340.3687443560636</v>
      </c>
      <c r="F6" s="18">
        <f>'01_選択特徴量'!AE6</f>
        <v>549.01715313841385</v>
      </c>
      <c r="G6" s="18">
        <f>'01_選択特徴量'!AF6</f>
        <v>2.9441620931229431</v>
      </c>
      <c r="H6" s="18">
        <f>'01_選択特徴量'!AG6</f>
        <v>0.65206591447287288</v>
      </c>
      <c r="I6" s="18">
        <f>'01_選択特徴量'!AH6</f>
        <v>28.262777777777785</v>
      </c>
      <c r="J6" s="18">
        <f>'01_選択特徴量'!AI6</f>
        <v>1.155555555555556E-2</v>
      </c>
      <c r="K6" s="18">
        <f>'01_選択特徴量'!AJ6</f>
        <v>-0.88522222222222247</v>
      </c>
      <c r="L6" s="18">
        <f>'01_選択特徴量'!AK6</f>
        <v>-9.9055555555555549E-2</v>
      </c>
      <c r="M6" s="18">
        <f>'01_選択特徴量'!AL6</f>
        <v>8.5010263900623251</v>
      </c>
      <c r="N6" s="18">
        <f>'01_選択特徴量'!AM6</f>
        <v>54.994343669481744</v>
      </c>
      <c r="O6" s="18">
        <f>'01_選択特徴量'!AN6</f>
        <v>33.794783112417967</v>
      </c>
      <c r="P6" s="18">
        <f>'01_選択特徴量'!AO6</f>
        <v>9.0444444444444461</v>
      </c>
      <c r="Q6" s="18">
        <f>'01_選択特徴量'!AP6</f>
        <v>12.088544940469156</v>
      </c>
      <c r="R6" s="18">
        <f>'01_選択特徴量'!AQ6</f>
        <v>-8.9900976168296811</v>
      </c>
      <c r="S6" s="18">
        <f>'01_選択特徴量'!AR6</f>
        <v>524.84444444444443</v>
      </c>
      <c r="T6" s="18">
        <f>'01_選択特徴量'!AS6</f>
        <v>7.1208791740397146</v>
      </c>
      <c r="U6" s="18">
        <f>'01_選択特徴量'!AT6</f>
        <v>660.3888888888888</v>
      </c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</row>
    <row r="7" spans="1:52" ht="13">
      <c r="A7" s="18" t="str">
        <f>'01_選択特徴量'!Z7</f>
        <v>Break</v>
      </c>
      <c r="B7" s="18">
        <f>'01_選択特徴量'!AA7</f>
        <v>12.416666666666666</v>
      </c>
      <c r="C7" s="18">
        <f>'01_選択特徴量'!AB7</f>
        <v>40.983333333333334</v>
      </c>
      <c r="D7" s="18">
        <f>'01_選択特徴量'!AC7</f>
        <v>827.75992063492049</v>
      </c>
      <c r="E7" s="18">
        <f>'01_選択特徴量'!AD7</f>
        <v>1130.3318781259634</v>
      </c>
      <c r="F7" s="18">
        <f>'01_選択特徴量'!AE7</f>
        <v>630.39349663934388</v>
      </c>
      <c r="G7" s="18">
        <f>'01_選択特徴量'!AF7</f>
        <v>2.4325833880366834</v>
      </c>
      <c r="H7" s="18">
        <f>'01_選択特徴量'!AG7</f>
        <v>0.60044274294783229</v>
      </c>
      <c r="I7" s="18">
        <f>'01_選択特徴量'!AH7</f>
        <v>28.448240740740744</v>
      </c>
      <c r="J7" s="18">
        <f>'01_選択特徴量'!AI7</f>
        <v>2.4441798941798942E-2</v>
      </c>
      <c r="K7" s="18">
        <f>'01_選択特徴量'!AJ7</f>
        <v>-0.87724206349206324</v>
      </c>
      <c r="L7" s="18">
        <f>'01_選択特徴量'!AK7</f>
        <v>-1.6086640211640201E-2</v>
      </c>
      <c r="M7" s="18">
        <f>'01_選択特徴量'!AL7</f>
        <v>7.7981886820318183</v>
      </c>
      <c r="N7" s="18">
        <f>'01_選択特徴量'!AM7</f>
        <v>58.7729743562465</v>
      </c>
      <c r="O7" s="18">
        <f>'01_選択特徴量'!AN7</f>
        <v>38.839192053683767</v>
      </c>
      <c r="P7" s="18">
        <f>'01_選択特徴量'!AO7</f>
        <v>12.404629629629628</v>
      </c>
      <c r="Q7" s="18">
        <f>'01_選択特徴量'!AP7</f>
        <v>18.239578988584388</v>
      </c>
      <c r="R7" s="18">
        <f>'01_選択特徴量'!AQ7</f>
        <v>-8.9443576878837519</v>
      </c>
      <c r="S7" s="18">
        <f>'01_選択特徴量'!AR7</f>
        <v>631.9474206349206</v>
      </c>
      <c r="T7" s="18">
        <f>'01_選択特徴量'!AS7</f>
        <v>7.1495066944923629</v>
      </c>
      <c r="U7" s="18">
        <f>'01_選択特徴量'!AT7</f>
        <v>789.4330026455026</v>
      </c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</row>
    <row r="8" spans="1:52" ht="13">
      <c r="A8" s="18" t="str">
        <f>'01_選択特徴量'!Z8</f>
        <v>VRf2</v>
      </c>
      <c r="B8" s="18">
        <f>'01_選択特徴量'!AA8</f>
        <v>11.2</v>
      </c>
      <c r="C8" s="18">
        <f>'01_選択特徴量'!AB8</f>
        <v>36.43333333333333</v>
      </c>
      <c r="D8" s="18">
        <f>'01_選択特徴量'!AC8</f>
        <v>787.16051587301604</v>
      </c>
      <c r="E8" s="18">
        <f>'01_選択特徴量'!AD8</f>
        <v>2579.1121440549387</v>
      </c>
      <c r="F8" s="18">
        <f>'01_選択特徴量'!AE8</f>
        <v>583.99407732002453</v>
      </c>
      <c r="G8" s="18">
        <f>'01_選択特徴量'!AF8</f>
        <v>2.5887412575158617</v>
      </c>
      <c r="H8" s="18">
        <f>'01_選択特徴量'!AG8</f>
        <v>0.58447804229405653</v>
      </c>
      <c r="I8" s="18">
        <f>'01_選択特徴量'!AH8</f>
        <v>28.695857142857143</v>
      </c>
      <c r="J8" s="18">
        <f>'01_選択特徴量'!AI8</f>
        <v>1.104642857142857E-2</v>
      </c>
      <c r="K8" s="18">
        <f>'01_選択特徴量'!AJ8</f>
        <v>-0.89341349206349208</v>
      </c>
      <c r="L8" s="18">
        <f>'01_選択特徴量'!AK8</f>
        <v>-7.2823809523809527E-2</v>
      </c>
      <c r="M8" s="18">
        <f>'01_選択特徴量'!AL8</f>
        <v>6.416856169795774</v>
      </c>
      <c r="N8" s="18">
        <f>'01_選択特徴量'!AM8</f>
        <v>49.693429591926723</v>
      </c>
      <c r="O8" s="18">
        <f>'01_選択特徴量'!AN8</f>
        <v>37.409017210811115</v>
      </c>
      <c r="P8" s="18">
        <f>'01_選択特徴量'!AO8</f>
        <v>11.718174603174605</v>
      </c>
      <c r="Q8" s="18">
        <f>'01_選択特徴量'!AP8</f>
        <v>16.610028911907147</v>
      </c>
      <c r="R8" s="18">
        <f>'01_選択特徴量'!AQ8</f>
        <v>-8.9214696489743854</v>
      </c>
      <c r="S8" s="18">
        <f>'01_選択特徴量'!AR8</f>
        <v>811.16845238095232</v>
      </c>
      <c r="T8" s="18">
        <f>'01_選択特徴量'!AS8</f>
        <v>7.1507089735647025</v>
      </c>
      <c r="U8" s="18">
        <f>'01_選択特徴量'!AT8</f>
        <v>1013.8761904761902</v>
      </c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</row>
    <row r="9" spans="1:52" ht="1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</row>
    <row r="10" spans="1:52" ht="13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</row>
    <row r="11" spans="1:52" ht="1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</row>
    <row r="12" spans="1:52" ht="13">
      <c r="A12" s="18" t="str">
        <f>A1</f>
        <v>part</v>
      </c>
      <c r="B12" s="18" t="str">
        <f t="shared" ref="B12:U12" si="0">B1</f>
        <v>saliva(kU/l)</v>
      </c>
      <c r="C12" s="18" t="str">
        <f t="shared" si="0"/>
        <v>anxiety(/80)</v>
      </c>
      <c r="D12" s="18" t="str">
        <f t="shared" si="0"/>
        <v>RRI</v>
      </c>
      <c r="E12" s="18" t="str">
        <f t="shared" si="0"/>
        <v>LF</v>
      </c>
      <c r="F12" s="18" t="str">
        <f t="shared" si="0"/>
        <v>HF</v>
      </c>
      <c r="G12" s="18" t="str">
        <f t="shared" si="0"/>
        <v>LF/HF</v>
      </c>
      <c r="H12" s="18" t="str">
        <f t="shared" si="0"/>
        <v>LF/(LF+HF)</v>
      </c>
      <c r="I12" s="18" t="str">
        <f t="shared" si="0"/>
        <v>Temp</v>
      </c>
      <c r="J12" s="18" t="str">
        <f t="shared" si="0"/>
        <v>Acc_x</v>
      </c>
      <c r="K12" s="18" t="str">
        <f t="shared" si="0"/>
        <v>Acc_y</v>
      </c>
      <c r="L12" s="18" t="str">
        <f t="shared" si="0"/>
        <v>Acc_z</v>
      </c>
      <c r="M12" s="18" t="str">
        <f t="shared" si="0"/>
        <v>CVRR</v>
      </c>
      <c r="N12" s="18" t="str">
        <f t="shared" si="0"/>
        <v>SDNN</v>
      </c>
      <c r="O12" s="18" t="str">
        <f t="shared" si="0"/>
        <v>RMSSD</v>
      </c>
      <c r="P12" s="18" t="str">
        <f t="shared" si="0"/>
        <v>NN50</v>
      </c>
      <c r="Q12" s="18" t="str">
        <f t="shared" si="0"/>
        <v>pNN50</v>
      </c>
      <c r="R12" s="18" t="str">
        <f t="shared" si="0"/>
        <v>AC</v>
      </c>
      <c r="S12" s="18" t="str">
        <f t="shared" si="0"/>
        <v>ACAnchor</v>
      </c>
      <c r="T12" s="18" t="str">
        <f t="shared" si="0"/>
        <v>DC</v>
      </c>
      <c r="U12" s="18" t="str">
        <f t="shared" si="0"/>
        <v>DCAnchor</v>
      </c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</row>
    <row r="13" spans="1:52" ht="13">
      <c r="A13" s="18" t="str">
        <f t="shared" ref="A13:A19" si="1">A2</f>
        <v>pre2D</v>
      </c>
      <c r="B13" s="18">
        <f>(B2-MIN(B$2:B$8))/(MAX(B$2:B$8)-MIN(B$2:B$8))</f>
        <v>0.76744186046511631</v>
      </c>
      <c r="C13" s="18">
        <f t="shared" ref="C13:U19" si="2">(C2-MIN(C$2:C$8))/(MAX(C$2:C$8)-MIN(C$2:C$8))</f>
        <v>0</v>
      </c>
      <c r="D13" s="18">
        <f t="shared" si="2"/>
        <v>0.82327049931510099</v>
      </c>
      <c r="E13" s="18">
        <f t="shared" si="2"/>
        <v>1</v>
      </c>
      <c r="F13" s="18">
        <f>(F2-MIN(F$2:F$8))/(MAX(F$2:F$8)-MIN(F$2:F$8))</f>
        <v>1</v>
      </c>
      <c r="G13" s="18">
        <f t="shared" si="2"/>
        <v>1</v>
      </c>
      <c r="H13" s="18">
        <f t="shared" si="2"/>
        <v>0</v>
      </c>
      <c r="I13" s="18">
        <f t="shared" si="2"/>
        <v>0</v>
      </c>
      <c r="J13" s="18">
        <f t="shared" si="2"/>
        <v>0</v>
      </c>
      <c r="K13" s="18">
        <f t="shared" si="2"/>
        <v>0.97829861216282121</v>
      </c>
      <c r="L13" s="18">
        <f t="shared" si="2"/>
        <v>0</v>
      </c>
      <c r="M13" s="18">
        <f t="shared" si="2"/>
        <v>0</v>
      </c>
      <c r="N13" s="18">
        <f t="shared" si="2"/>
        <v>6.4763096065457743E-2</v>
      </c>
      <c r="O13" s="18">
        <f t="shared" si="2"/>
        <v>0.85196376054655198</v>
      </c>
      <c r="P13" s="18">
        <f t="shared" si="2"/>
        <v>1</v>
      </c>
      <c r="Q13" s="18">
        <f t="shared" si="2"/>
        <v>1</v>
      </c>
      <c r="R13" s="18">
        <f t="shared" si="2"/>
        <v>0.51009170147322414</v>
      </c>
      <c r="S13" s="18">
        <f t="shared" si="2"/>
        <v>0</v>
      </c>
      <c r="T13" s="18">
        <f t="shared" si="2"/>
        <v>0</v>
      </c>
      <c r="U13" s="18">
        <f t="shared" si="2"/>
        <v>0</v>
      </c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</row>
    <row r="14" spans="1:52" ht="13">
      <c r="A14" s="18" t="str">
        <f t="shared" si="1"/>
        <v>2D</v>
      </c>
      <c r="B14" s="18">
        <f t="shared" ref="B14:Q19" si="3">(B3-MIN(B$2:B$8))/(MAX(B$2:B$8)-MIN(B$2:B$8))</f>
        <v>1</v>
      </c>
      <c r="C14" s="18">
        <f t="shared" si="3"/>
        <v>0.21140505584949987</v>
      </c>
      <c r="D14" s="18">
        <f t="shared" si="3"/>
        <v>1</v>
      </c>
      <c r="E14" s="18">
        <f t="shared" si="3"/>
        <v>0.12899732090569671</v>
      </c>
      <c r="F14" s="18">
        <f>(F3-MIN(F$2:F$8))/(MAX(F$2:F$8)-MIN(F$2:F$8))</f>
        <v>0.7094042135762737</v>
      </c>
      <c r="G14" s="18">
        <f t="shared" si="3"/>
        <v>4.3773502723877901E-2</v>
      </c>
      <c r="H14" s="18">
        <f t="shared" si="3"/>
        <v>0.75452666734718032</v>
      </c>
      <c r="I14" s="18">
        <f t="shared" si="3"/>
        <v>0.58779021266065634</v>
      </c>
      <c r="J14" s="18">
        <f t="shared" si="3"/>
        <v>0.16479192804219256</v>
      </c>
      <c r="K14" s="18">
        <f t="shared" si="3"/>
        <v>1</v>
      </c>
      <c r="L14" s="18">
        <f t="shared" si="3"/>
        <v>0.26103802057152398</v>
      </c>
      <c r="M14" s="18">
        <f t="shared" si="3"/>
        <v>0.79935319540917182</v>
      </c>
      <c r="N14" s="18">
        <f t="shared" si="3"/>
        <v>1</v>
      </c>
      <c r="O14" s="18">
        <f t="shared" si="3"/>
        <v>0.5640720797544071</v>
      </c>
      <c r="P14" s="18">
        <f t="shared" si="3"/>
        <v>0.88378243393473277</v>
      </c>
      <c r="Q14" s="18">
        <f t="shared" si="3"/>
        <v>0.76602464769992951</v>
      </c>
      <c r="R14" s="18">
        <f t="shared" si="2"/>
        <v>0</v>
      </c>
      <c r="S14" s="18">
        <f t="shared" si="2"/>
        <v>0.18510971877643351</v>
      </c>
      <c r="T14" s="18">
        <f t="shared" si="2"/>
        <v>1</v>
      </c>
      <c r="U14" s="18">
        <f t="shared" si="2"/>
        <v>0.2004571587953205</v>
      </c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</row>
    <row r="15" spans="1:52" ht="13">
      <c r="A15" s="18" t="str">
        <f t="shared" si="1"/>
        <v>VRf0</v>
      </c>
      <c r="B15" s="18">
        <f t="shared" si="3"/>
        <v>0.6589147286821706</v>
      </c>
      <c r="C15" s="18">
        <f t="shared" si="2"/>
        <v>0.2150499706055263</v>
      </c>
      <c r="D15" s="18">
        <f t="shared" si="2"/>
        <v>0.52858888816570659</v>
      </c>
      <c r="E15" s="18">
        <f t="shared" si="2"/>
        <v>0.13463449409607278</v>
      </c>
      <c r="F15" s="18">
        <f t="shared" si="2"/>
        <v>0.92022430886178319</v>
      </c>
      <c r="G15" s="18">
        <f t="shared" si="2"/>
        <v>0.12232281418121002</v>
      </c>
      <c r="H15" s="18">
        <f t="shared" si="2"/>
        <v>0.58968769444669045</v>
      </c>
      <c r="I15" s="18">
        <f t="shared" si="2"/>
        <v>0.7514473142481829</v>
      </c>
      <c r="J15" s="18">
        <f t="shared" si="2"/>
        <v>0.68700449051370749</v>
      </c>
      <c r="K15" s="18">
        <f t="shared" si="2"/>
        <v>0.43784698453852366</v>
      </c>
      <c r="L15" s="18">
        <f t="shared" si="2"/>
        <v>0.69028527658184724</v>
      </c>
      <c r="M15" s="18">
        <f t="shared" si="2"/>
        <v>0.79267164088457298</v>
      </c>
      <c r="N15" s="18">
        <f t="shared" si="2"/>
        <v>0.71132645335131262</v>
      </c>
      <c r="O15" s="18">
        <f t="shared" si="2"/>
        <v>1</v>
      </c>
      <c r="P15" s="18">
        <f t="shared" si="2"/>
        <v>0.85644002523166063</v>
      </c>
      <c r="Q15" s="18">
        <f t="shared" si="2"/>
        <v>0.75566154505037442</v>
      </c>
      <c r="R15" s="18">
        <f t="shared" si="2"/>
        <v>0.47449225871381845</v>
      </c>
      <c r="S15" s="18">
        <f t="shared" si="2"/>
        <v>0.37216518866323356</v>
      </c>
      <c r="T15" s="18">
        <f t="shared" si="2"/>
        <v>0.50964763222759923</v>
      </c>
      <c r="U15" s="18">
        <f t="shared" si="2"/>
        <v>0.38023940949920282</v>
      </c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</row>
    <row r="16" spans="1:52" ht="13">
      <c r="A16" s="18" t="str">
        <f t="shared" si="1"/>
        <v>VRf1</v>
      </c>
      <c r="B16" s="18"/>
      <c r="C16" s="18"/>
      <c r="D16" s="18">
        <f t="shared" si="2"/>
        <v>4.0575336749595403E-2</v>
      </c>
      <c r="E16" s="18">
        <f t="shared" si="2"/>
        <v>0.389968984585363</v>
      </c>
      <c r="F16" s="18">
        <f t="shared" si="2"/>
        <v>0.21361307848730604</v>
      </c>
      <c r="G16" s="18">
        <f t="shared" si="2"/>
        <v>4.3586843063037638E-2</v>
      </c>
      <c r="H16" s="18">
        <f t="shared" si="2"/>
        <v>1</v>
      </c>
      <c r="I16" s="18">
        <f t="shared" si="2"/>
        <v>0.86341574436256097</v>
      </c>
      <c r="J16" s="18">
        <f t="shared" si="2"/>
        <v>0.71615382451048404</v>
      </c>
      <c r="K16" s="18">
        <f t="shared" si="2"/>
        <v>0</v>
      </c>
      <c r="L16" s="18">
        <f t="shared" si="2"/>
        <v>0.93314895239728124</v>
      </c>
      <c r="M16" s="18">
        <f t="shared" si="2"/>
        <v>0.47439237802724005</v>
      </c>
      <c r="N16" s="18">
        <f t="shared" si="2"/>
        <v>0.29488565705565695</v>
      </c>
      <c r="O16" s="18">
        <f t="shared" si="2"/>
        <v>0.30813633095377557</v>
      </c>
      <c r="P16" s="18">
        <f t="shared" si="2"/>
        <v>0.33639337848431478</v>
      </c>
      <c r="Q16" s="18">
        <f t="shared" si="2"/>
        <v>0.28467961240554107</v>
      </c>
      <c r="R16" s="18">
        <f t="shared" si="2"/>
        <v>0.58466520033256786</v>
      </c>
      <c r="S16" s="18">
        <f t="shared" si="2"/>
        <v>0.54392473728865653</v>
      </c>
      <c r="T16" s="18">
        <f t="shared" si="2"/>
        <v>0.56101567301033128</v>
      </c>
      <c r="U16" s="18">
        <f t="shared" si="2"/>
        <v>0.54997257890247642</v>
      </c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</row>
    <row r="17" spans="1:52" ht="13">
      <c r="A17" s="18" t="str">
        <f t="shared" si="1"/>
        <v>VR</v>
      </c>
      <c r="B17" s="18">
        <f t="shared" si="3"/>
        <v>0.78619654913728421</v>
      </c>
      <c r="C17" s="18">
        <f t="shared" si="2"/>
        <v>1</v>
      </c>
      <c r="D17" s="18">
        <f t="shared" si="2"/>
        <v>0</v>
      </c>
      <c r="E17" s="18">
        <f t="shared" si="2"/>
        <v>8.9130046091044815E-2</v>
      </c>
      <c r="F17" s="18">
        <f t="shared" si="2"/>
        <v>0</v>
      </c>
      <c r="G17" s="18">
        <f t="shared" si="2"/>
        <v>8.6401116467669042E-2</v>
      </c>
      <c r="H17" s="18">
        <f t="shared" si="2"/>
        <v>0.91989840346955976</v>
      </c>
      <c r="I17" s="18">
        <f t="shared" si="2"/>
        <v>0.87516323029623844</v>
      </c>
      <c r="J17" s="18">
        <f t="shared" si="2"/>
        <v>0.81272361642891444</v>
      </c>
      <c r="K17" s="18">
        <f t="shared" si="2"/>
        <v>0.52328913173851432</v>
      </c>
      <c r="L17" s="18">
        <f t="shared" si="2"/>
        <v>0.72204702801559462</v>
      </c>
      <c r="M17" s="18">
        <f t="shared" si="2"/>
        <v>1</v>
      </c>
      <c r="N17" s="18">
        <f t="shared" si="2"/>
        <v>0.35420542286603834</v>
      </c>
      <c r="O17" s="18">
        <f t="shared" si="2"/>
        <v>0</v>
      </c>
      <c r="P17" s="18">
        <f t="shared" si="2"/>
        <v>0</v>
      </c>
      <c r="Q17" s="18">
        <f t="shared" si="2"/>
        <v>0</v>
      </c>
      <c r="R17" s="18">
        <f t="shared" si="2"/>
        <v>0.91563762341307298</v>
      </c>
      <c r="S17" s="18">
        <f t="shared" si="2"/>
        <v>0.59663512337111313</v>
      </c>
      <c r="T17" s="18">
        <f t="shared" si="2"/>
        <v>9.1239893546426004E-2</v>
      </c>
      <c r="U17" s="18">
        <f t="shared" si="2"/>
        <v>0.59822622341492415</v>
      </c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</row>
    <row r="18" spans="1:52" ht="13">
      <c r="A18" s="18" t="str">
        <f t="shared" si="1"/>
        <v>Break</v>
      </c>
      <c r="B18" s="18">
        <f t="shared" si="3"/>
        <v>0.28294573643410853</v>
      </c>
      <c r="C18" s="18">
        <f t="shared" si="2"/>
        <v>0.59958847736625509</v>
      </c>
      <c r="D18" s="18">
        <f t="shared" si="2"/>
        <v>0.92550035366976979</v>
      </c>
      <c r="E18" s="18">
        <f t="shared" si="2"/>
        <v>0</v>
      </c>
      <c r="F18" s="18">
        <f t="shared" si="2"/>
        <v>0.34321882039094076</v>
      </c>
      <c r="G18" s="18">
        <f t="shared" si="2"/>
        <v>0</v>
      </c>
      <c r="H18" s="18">
        <f t="shared" si="2"/>
        <v>0.43165325845311142</v>
      </c>
      <c r="I18" s="18">
        <f t="shared" si="2"/>
        <v>0.92862363285257266</v>
      </c>
      <c r="J18" s="18">
        <f t="shared" si="2"/>
        <v>1</v>
      </c>
      <c r="K18" s="18">
        <f t="shared" si="2"/>
        <v>0.79129739454922243</v>
      </c>
      <c r="L18" s="18">
        <f t="shared" si="2"/>
        <v>1</v>
      </c>
      <c r="M18" s="18">
        <f t="shared" si="2"/>
        <v>0.72268958645586234</v>
      </c>
      <c r="N18" s="18">
        <f t="shared" si="2"/>
        <v>0.60669234506067704</v>
      </c>
      <c r="O18" s="18">
        <f t="shared" si="2"/>
        <v>0.53086583552540978</v>
      </c>
      <c r="P18" s="18">
        <f t="shared" si="2"/>
        <v>0.80624596600028797</v>
      </c>
      <c r="Q18" s="18">
        <f t="shared" si="2"/>
        <v>0.70582426883643068</v>
      </c>
      <c r="R18" s="18">
        <f t="shared" si="2"/>
        <v>0.97186439554964599</v>
      </c>
      <c r="S18" s="18">
        <f t="shared" si="2"/>
        <v>0.74751865943574503</v>
      </c>
      <c r="T18" s="18">
        <f t="shared" si="2"/>
        <v>0.15558484623950852</v>
      </c>
      <c r="U18" s="18">
        <f t="shared" si="2"/>
        <v>0.74489780312162601</v>
      </c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</row>
    <row r="19" spans="1:52" ht="13">
      <c r="A19" s="18" t="str">
        <f t="shared" si="1"/>
        <v>VRf2</v>
      </c>
      <c r="B19" s="18">
        <f t="shared" si="3"/>
        <v>0</v>
      </c>
      <c r="C19" s="18">
        <f t="shared" si="2"/>
        <v>0.10205761316872389</v>
      </c>
      <c r="D19" s="18">
        <f t="shared" si="2"/>
        <v>0.40486537649292165</v>
      </c>
      <c r="E19" s="18">
        <f t="shared" si="2"/>
        <v>0.61479612696459196</v>
      </c>
      <c r="F19" s="18">
        <f t="shared" si="2"/>
        <v>0.14752123457572888</v>
      </c>
      <c r="G19" s="18">
        <f t="shared" si="2"/>
        <v>2.6373682356341552E-2</v>
      </c>
      <c r="H19" s="18">
        <f t="shared" si="2"/>
        <v>0.28066122608512717</v>
      </c>
      <c r="I19" s="18">
        <f t="shared" si="2"/>
        <v>1</v>
      </c>
      <c r="J19" s="18">
        <f t="shared" si="2"/>
        <v>0.80532444992958041</v>
      </c>
      <c r="K19" s="18">
        <f t="shared" si="2"/>
        <v>0.24819084427266955</v>
      </c>
      <c r="L19" s="18">
        <f t="shared" si="2"/>
        <v>0.80992562374799815</v>
      </c>
      <c r="M19" s="18">
        <f t="shared" si="2"/>
        <v>0.17767345281165936</v>
      </c>
      <c r="N19" s="18">
        <f t="shared" si="2"/>
        <v>0</v>
      </c>
      <c r="O19" s="18">
        <f t="shared" si="2"/>
        <v>0.38035643556417315</v>
      </c>
      <c r="P19" s="18">
        <f t="shared" si="2"/>
        <v>0.64153730697753153</v>
      </c>
      <c r="Q19" s="18">
        <f t="shared" si="2"/>
        <v>0.5188352223759426</v>
      </c>
      <c r="R19" s="18">
        <f t="shared" si="2"/>
        <v>1</v>
      </c>
      <c r="S19" s="18">
        <f t="shared" si="2"/>
        <v>1</v>
      </c>
      <c r="T19" s="18">
        <f t="shared" si="2"/>
        <v>0.15828716166223381</v>
      </c>
      <c r="U19" s="18">
        <f t="shared" si="2"/>
        <v>1</v>
      </c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</row>
    <row r="20" spans="1:52">
      <c r="A20" s="18"/>
      <c r="B20" s="22"/>
      <c r="C20" s="22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</row>
    <row r="21" spans="1:52">
      <c r="A21" s="18"/>
      <c r="B21" s="22"/>
      <c r="C21" s="22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</row>
    <row r="22" spans="1:52">
      <c r="A22" s="18"/>
      <c r="B22" s="22"/>
      <c r="C22" s="22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</row>
    <row r="23" spans="1:52">
      <c r="A23" s="18"/>
      <c r="B23" s="22"/>
      <c r="C23" s="22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</row>
    <row r="24" spans="1:52">
      <c r="A24" s="18"/>
      <c r="B24" s="22"/>
      <c r="C24" s="22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</row>
    <row r="25" spans="1:52">
      <c r="A25" s="18"/>
      <c r="B25" s="22"/>
      <c r="C25" s="22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</row>
    <row r="26" spans="1:52">
      <c r="A26" s="18"/>
      <c r="B26" s="22"/>
      <c r="C26" s="22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</row>
    <row r="27" spans="1:52">
      <c r="A27" s="18"/>
      <c r="B27" s="22"/>
      <c r="C27" s="22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</row>
    <row r="28" spans="1:52">
      <c r="A28" s="18"/>
      <c r="B28" s="22"/>
      <c r="C28" s="22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</row>
    <row r="29" spans="1:52">
      <c r="A29" s="18"/>
      <c r="B29" s="22"/>
      <c r="C29" s="22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</row>
    <row r="30" spans="1:52">
      <c r="A30" s="18"/>
      <c r="B30" s="22"/>
      <c r="C30" s="22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</row>
    <row r="31" spans="1:52">
      <c r="A31" s="18"/>
      <c r="B31" s="22"/>
      <c r="C31" s="22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</row>
    <row r="32" spans="1:52">
      <c r="A32" s="18"/>
      <c r="B32" s="22"/>
      <c r="C32" s="22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</row>
    <row r="33" spans="1:52">
      <c r="A33" s="18"/>
      <c r="B33" s="22"/>
      <c r="C33" s="22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</row>
    <row r="34" spans="1:52">
      <c r="A34" s="18"/>
      <c r="B34" s="22"/>
      <c r="C34" s="18"/>
      <c r="D34" s="18"/>
      <c r="E34" s="18"/>
      <c r="F34" s="18"/>
      <c r="G34" s="18"/>
      <c r="H34" s="18"/>
      <c r="I34" s="18"/>
      <c r="J34" s="18"/>
      <c r="K34" s="2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27"/>
      <c r="AA34" s="18"/>
      <c r="AB34" s="18"/>
      <c r="AC34" s="18"/>
      <c r="AD34" s="18"/>
      <c r="AE34" s="18"/>
      <c r="AF34" s="18"/>
      <c r="AG34" s="27"/>
      <c r="AH34" s="18"/>
      <c r="AI34" s="18"/>
      <c r="AJ34" s="27"/>
      <c r="AK34" s="27"/>
      <c r="AL34" s="27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</row>
    <row r="35" spans="1:52">
      <c r="A35" s="18"/>
      <c r="B35" s="22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</row>
    <row r="36" spans="1:52" ht="15" customHeight="1">
      <c r="A36" s="28"/>
      <c r="B36" s="29"/>
      <c r="C36" s="29"/>
      <c r="D36" s="29"/>
      <c r="E36" s="28"/>
      <c r="F36" s="28"/>
      <c r="G36" s="30"/>
      <c r="H36" s="30"/>
      <c r="I36" s="30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</row>
    <row r="37" spans="1:52" ht="15" customHeight="1">
      <c r="A37" s="29"/>
      <c r="B37" s="29"/>
      <c r="C37" s="29"/>
      <c r="D37" s="29"/>
      <c r="E37" s="28"/>
      <c r="F37" s="28"/>
      <c r="G37" s="30"/>
      <c r="H37" s="30"/>
      <c r="I37" s="30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</row>
    <row r="38" spans="1:52">
      <c r="A38" s="26"/>
      <c r="B38" s="26"/>
      <c r="C38" s="22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18"/>
      <c r="AS38" s="18"/>
      <c r="AT38" s="18"/>
      <c r="AU38" s="18"/>
      <c r="AV38" s="18"/>
      <c r="AW38" s="18"/>
      <c r="AX38" s="18"/>
      <c r="AY38" s="18"/>
      <c r="AZ38" s="18"/>
    </row>
    <row r="39" spans="1:52" ht="1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</row>
    <row r="40" spans="1:52" ht="1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</row>
    <row r="41" spans="1:52" ht="1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</row>
    <row r="42" spans="1:52" ht="13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</row>
    <row r="43" spans="1:52" ht="1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</row>
    <row r="44" spans="1:52" ht="1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</row>
    <row r="45" spans="1:52" ht="1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</row>
    <row r="46" spans="1:52" ht="1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</row>
    <row r="47" spans="1:52" ht="1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</row>
    <row r="48" spans="1:52" ht="1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</row>
    <row r="49" spans="1:52" ht="1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</row>
    <row r="50" spans="1:52" ht="1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</row>
    <row r="51" spans="1:52" ht="1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</row>
    <row r="52" spans="1:52" ht="1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</row>
    <row r="53" spans="1:52" ht="1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</row>
    <row r="54" spans="1:52" ht="1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</row>
    <row r="55" spans="1:52" ht="1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</row>
    <row r="56" spans="1:52" ht="1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</row>
    <row r="57" spans="1:52" ht="1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</row>
    <row r="58" spans="1:52" ht="1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</row>
    <row r="59" spans="1:52" ht="1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</row>
    <row r="60" spans="1:52" ht="1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</row>
    <row r="61" spans="1:52" ht="1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</row>
    <row r="62" spans="1:52" ht="1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</row>
    <row r="63" spans="1:52" ht="1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</row>
    <row r="64" spans="1:52" ht="1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</row>
    <row r="65" spans="1:52" ht="1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</row>
    <row r="66" spans="1:52" ht="1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</row>
    <row r="67" spans="1:52" ht="1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</row>
    <row r="68" spans="1:52" ht="1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</row>
    <row r="69" spans="1:52" ht="1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</row>
    <row r="70" spans="1:52">
      <c r="A70" s="18"/>
      <c r="B70" s="22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</row>
    <row r="71" spans="1:52">
      <c r="A71" s="18"/>
      <c r="B71" s="22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</row>
    <row r="72" spans="1:52">
      <c r="A72" s="18"/>
      <c r="B72" s="22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</row>
    <row r="73" spans="1:52">
      <c r="A73" s="18"/>
      <c r="B73" s="22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</row>
    <row r="74" spans="1:52">
      <c r="A74" s="18"/>
      <c r="B74" s="22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</row>
    <row r="75" spans="1:52">
      <c r="A75" s="18"/>
      <c r="B75" s="22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</row>
    <row r="76" spans="1:52">
      <c r="A76" s="18"/>
      <c r="B76" s="22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</row>
    <row r="77" spans="1:52">
      <c r="A77" s="18"/>
      <c r="B77" s="22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</row>
    <row r="78" spans="1:52">
      <c r="A78" s="18"/>
      <c r="B78" s="22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</row>
    <row r="79" spans="1:52">
      <c r="A79" s="18"/>
      <c r="B79" s="22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</row>
    <row r="80" spans="1:52">
      <c r="A80" s="18"/>
      <c r="B80" s="22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</row>
    <row r="81" spans="1:52">
      <c r="A81" s="18"/>
      <c r="B81" s="22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</row>
    <row r="82" spans="1:52">
      <c r="A82" s="18"/>
      <c r="B82" s="22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</row>
    <row r="83" spans="1:52">
      <c r="A83" s="18"/>
      <c r="B83" s="22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</row>
  </sheetData>
  <mergeCells count="2">
    <mergeCell ref="A36:D37"/>
    <mergeCell ref="E36:F37"/>
  </mergeCells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57DA-E127-4147-B969-2B8111111D13}">
  <dimension ref="A1:U8"/>
  <sheetViews>
    <sheetView tabSelected="1" workbookViewId="0">
      <selection activeCell="H3" sqref="H3"/>
    </sheetView>
  </sheetViews>
  <sheetFormatPr baseColWidth="10" defaultRowHeight="13"/>
  <sheetData>
    <row r="1" spans="1:21">
      <c r="A1" s="18" t="str">
        <f>'02_選択特徴量_集計'!A12</f>
        <v>part</v>
      </c>
      <c r="B1" s="18" t="str">
        <f>'02_選択特徴量_集計'!B12</f>
        <v>saliva(kU/l)</v>
      </c>
      <c r="C1" s="18" t="str">
        <f>'02_選択特徴量_集計'!C12</f>
        <v>anxiety(/80)</v>
      </c>
      <c r="D1" s="18" t="str">
        <f>'02_選択特徴量_集計'!D12</f>
        <v>RRI</v>
      </c>
      <c r="E1" s="18" t="str">
        <f>'02_選択特徴量_集計'!E12</f>
        <v>LF</v>
      </c>
      <c r="F1" s="18" t="str">
        <f>'02_選択特徴量_集計'!F12</f>
        <v>HF</v>
      </c>
      <c r="G1" s="18" t="str">
        <f>'02_選択特徴量_集計'!G12</f>
        <v>LF/HF</v>
      </c>
      <c r="H1" s="18" t="str">
        <f>'02_選択特徴量_集計'!H12</f>
        <v>LF/(LF+HF)</v>
      </c>
      <c r="I1" s="18" t="str">
        <f>'02_選択特徴量_集計'!I12</f>
        <v>Temp</v>
      </c>
      <c r="J1" s="18" t="str">
        <f>'02_選択特徴量_集計'!J12</f>
        <v>Acc_x</v>
      </c>
      <c r="K1" s="18" t="str">
        <f>'02_選択特徴量_集計'!K12</f>
        <v>Acc_y</v>
      </c>
      <c r="L1" s="18" t="str">
        <f>'02_選択特徴量_集計'!L12</f>
        <v>Acc_z</v>
      </c>
      <c r="M1" s="18" t="str">
        <f>'02_選択特徴量_集計'!M12</f>
        <v>CVRR</v>
      </c>
      <c r="N1" s="18" t="str">
        <f>'02_選択特徴量_集計'!N12</f>
        <v>SDNN</v>
      </c>
      <c r="O1" s="18" t="str">
        <f>'02_選択特徴量_集計'!O12</f>
        <v>RMSSD</v>
      </c>
      <c r="P1" s="18" t="str">
        <f>'02_選択特徴量_集計'!P12</f>
        <v>NN50</v>
      </c>
      <c r="Q1" s="18" t="str">
        <f>'02_選択特徴量_集計'!Q12</f>
        <v>pNN50</v>
      </c>
      <c r="R1" s="18" t="str">
        <f>'02_選択特徴量_集計'!R12</f>
        <v>AC</v>
      </c>
      <c r="S1" s="18" t="str">
        <f>'02_選択特徴量_集計'!S12</f>
        <v>ACAnchor</v>
      </c>
      <c r="T1" s="18" t="str">
        <f>'02_選択特徴量_集計'!T12</f>
        <v>DC</v>
      </c>
      <c r="U1" s="18" t="str">
        <f>'02_選択特徴量_集計'!U12</f>
        <v>DCAnchor</v>
      </c>
    </row>
    <row r="2" spans="1:21">
      <c r="A2" s="18" t="str">
        <f>'02_選択特徴量_集計'!A13</f>
        <v>pre2D</v>
      </c>
      <c r="B2" s="18">
        <f>'02_選択特徴量_集計'!B13</f>
        <v>0.76744186046511631</v>
      </c>
      <c r="C2" s="18">
        <f>'02_選択特徴量_集計'!C13</f>
        <v>0</v>
      </c>
      <c r="D2" s="18">
        <f>'02_選択特徴量_集計'!D13</f>
        <v>0.82327049931510099</v>
      </c>
      <c r="E2" s="18">
        <f>'02_選択特徴量_集計'!E13</f>
        <v>1</v>
      </c>
      <c r="F2" s="18">
        <f>'02_選択特徴量_集計'!F13</f>
        <v>1</v>
      </c>
      <c r="G2" s="18">
        <f>'02_選択特徴量_集計'!G13</f>
        <v>1</v>
      </c>
      <c r="H2" s="18">
        <f>'02_選択特徴量_集計'!H13</f>
        <v>0</v>
      </c>
      <c r="I2" s="18">
        <f>'02_選択特徴量_集計'!I13</f>
        <v>0</v>
      </c>
      <c r="J2" s="18">
        <f>'02_選択特徴量_集計'!J13</f>
        <v>0</v>
      </c>
      <c r="K2" s="18">
        <f>'02_選択特徴量_集計'!K13</f>
        <v>0.97829861216282121</v>
      </c>
      <c r="L2" s="18">
        <f>'02_選択特徴量_集計'!L13</f>
        <v>0</v>
      </c>
      <c r="M2" s="18">
        <f>'02_選択特徴量_集計'!M13</f>
        <v>0</v>
      </c>
      <c r="N2" s="18">
        <f>'02_選択特徴量_集計'!N13</f>
        <v>6.4763096065457743E-2</v>
      </c>
      <c r="O2" s="18">
        <f>'02_選択特徴量_集計'!O13</f>
        <v>0.85196376054655198</v>
      </c>
      <c r="P2" s="18">
        <f>'02_選択特徴量_集計'!P13</f>
        <v>1</v>
      </c>
      <c r="Q2" s="18">
        <f>'02_選択特徴量_集計'!Q13</f>
        <v>1</v>
      </c>
      <c r="R2" s="18">
        <f>'02_選択特徴量_集計'!R13</f>
        <v>0.51009170147322414</v>
      </c>
      <c r="S2" s="18">
        <f>'02_選択特徴量_集計'!S13</f>
        <v>0</v>
      </c>
      <c r="T2" s="18">
        <f>'02_選択特徴量_集計'!T13</f>
        <v>0</v>
      </c>
      <c r="U2" s="18">
        <f>'02_選択特徴量_集計'!U13</f>
        <v>0</v>
      </c>
    </row>
    <row r="3" spans="1:21">
      <c r="A3" s="18" t="str">
        <f>'02_選択特徴量_集計'!A14</f>
        <v>2D</v>
      </c>
      <c r="B3" s="18">
        <f>'02_選択特徴量_集計'!B14</f>
        <v>1</v>
      </c>
      <c r="C3" s="18">
        <f>'02_選択特徴量_集計'!C14</f>
        <v>0.21140505584949987</v>
      </c>
      <c r="D3" s="18">
        <f>'02_選択特徴量_集計'!D14</f>
        <v>1</v>
      </c>
      <c r="E3" s="18">
        <f>'02_選択特徴量_集計'!E14</f>
        <v>0.12899732090569671</v>
      </c>
      <c r="F3" s="18">
        <f>'02_選択特徴量_集計'!F14</f>
        <v>0.7094042135762737</v>
      </c>
      <c r="G3" s="18">
        <f>'02_選択特徴量_集計'!G14</f>
        <v>4.3773502723877901E-2</v>
      </c>
      <c r="H3" s="18">
        <f>'02_選択特徴量_集計'!H14</f>
        <v>0.75452666734718032</v>
      </c>
      <c r="I3" s="18">
        <f>'02_選択特徴量_集計'!I14</f>
        <v>0.58779021266065634</v>
      </c>
      <c r="J3" s="18">
        <f>'02_選択特徴量_集計'!J14</f>
        <v>0.16479192804219256</v>
      </c>
      <c r="K3" s="18">
        <f>'02_選択特徴量_集計'!K14</f>
        <v>1</v>
      </c>
      <c r="L3" s="18">
        <f>'02_選択特徴量_集計'!L14</f>
        <v>0.26103802057152398</v>
      </c>
      <c r="M3" s="18">
        <f>'02_選択特徴量_集計'!M14</f>
        <v>0.79935319540917182</v>
      </c>
      <c r="N3" s="18">
        <f>'02_選択特徴量_集計'!N14</f>
        <v>1</v>
      </c>
      <c r="O3" s="18">
        <f>'02_選択特徴量_集計'!O14</f>
        <v>0.5640720797544071</v>
      </c>
      <c r="P3" s="18">
        <f>'02_選択特徴量_集計'!P14</f>
        <v>0.88378243393473277</v>
      </c>
      <c r="Q3" s="18">
        <f>'02_選択特徴量_集計'!Q14</f>
        <v>0.76602464769992951</v>
      </c>
      <c r="R3" s="18">
        <f>'02_選択特徴量_集計'!R14</f>
        <v>0</v>
      </c>
      <c r="S3" s="18">
        <f>'02_選択特徴量_集計'!S14</f>
        <v>0.18510971877643351</v>
      </c>
      <c r="T3" s="18">
        <f>'02_選択特徴量_集計'!T14</f>
        <v>1</v>
      </c>
      <c r="U3" s="18">
        <f>'02_選択特徴量_集計'!U14</f>
        <v>0.2004571587953205</v>
      </c>
    </row>
    <row r="4" spans="1:21">
      <c r="A4" s="18" t="str">
        <f>'02_選択特徴量_集計'!A15</f>
        <v>VRf0</v>
      </c>
      <c r="B4" s="18">
        <f>'02_選択特徴量_集計'!B15</f>
        <v>0.6589147286821706</v>
      </c>
      <c r="C4" s="18">
        <f>'02_選択特徴量_集計'!C15</f>
        <v>0.2150499706055263</v>
      </c>
      <c r="D4" s="18">
        <f>'02_選択特徴量_集計'!D15</f>
        <v>0.52858888816570659</v>
      </c>
      <c r="E4" s="18">
        <f>'02_選択特徴量_集計'!E15</f>
        <v>0.13463449409607278</v>
      </c>
      <c r="F4" s="18">
        <f>'02_選択特徴量_集計'!F15</f>
        <v>0.92022430886178319</v>
      </c>
      <c r="G4" s="18">
        <f>'02_選択特徴量_集計'!G15</f>
        <v>0.12232281418121002</v>
      </c>
      <c r="H4" s="18">
        <f>'02_選択特徴量_集計'!H15</f>
        <v>0.58968769444669045</v>
      </c>
      <c r="I4" s="18">
        <f>'02_選択特徴量_集計'!I15</f>
        <v>0.7514473142481829</v>
      </c>
      <c r="J4" s="18">
        <f>'02_選択特徴量_集計'!J15</f>
        <v>0.68700449051370749</v>
      </c>
      <c r="K4" s="18">
        <f>'02_選択特徴量_集計'!K15</f>
        <v>0.43784698453852366</v>
      </c>
      <c r="L4" s="18">
        <f>'02_選択特徴量_集計'!L15</f>
        <v>0.69028527658184724</v>
      </c>
      <c r="M4" s="18">
        <f>'02_選択特徴量_集計'!M15</f>
        <v>0.79267164088457298</v>
      </c>
      <c r="N4" s="18">
        <f>'02_選択特徴量_集計'!N15</f>
        <v>0.71132645335131262</v>
      </c>
      <c r="O4" s="18">
        <f>'02_選択特徴量_集計'!O15</f>
        <v>1</v>
      </c>
      <c r="P4" s="18">
        <f>'02_選択特徴量_集計'!P15</f>
        <v>0.85644002523166063</v>
      </c>
      <c r="Q4" s="18">
        <f>'02_選択特徴量_集計'!Q15</f>
        <v>0.75566154505037442</v>
      </c>
      <c r="R4" s="18">
        <f>'02_選択特徴量_集計'!R15</f>
        <v>0.47449225871381845</v>
      </c>
      <c r="S4" s="18">
        <f>'02_選択特徴量_集計'!S15</f>
        <v>0.37216518866323356</v>
      </c>
      <c r="T4" s="18">
        <f>'02_選択特徴量_集計'!T15</f>
        <v>0.50964763222759923</v>
      </c>
      <c r="U4" s="18">
        <f>'02_選択特徴量_集計'!U15</f>
        <v>0.38023940949920282</v>
      </c>
    </row>
    <row r="5" spans="1:21">
      <c r="A5" s="18" t="str">
        <f>'02_選択特徴量_集計'!A16</f>
        <v>VRf1</v>
      </c>
      <c r="B5" s="18"/>
      <c r="C5" s="18"/>
      <c r="D5" s="18">
        <f>'02_選択特徴量_集計'!D16</f>
        <v>4.0575336749595403E-2</v>
      </c>
      <c r="E5" s="18">
        <f>'02_選択特徴量_集計'!E16</f>
        <v>0.389968984585363</v>
      </c>
      <c r="F5" s="18">
        <f>'02_選択特徴量_集計'!F16</f>
        <v>0.21361307848730604</v>
      </c>
      <c r="G5" s="18">
        <f>'02_選択特徴量_集計'!G16</f>
        <v>4.3586843063037638E-2</v>
      </c>
      <c r="H5" s="18">
        <f>'02_選択特徴量_集計'!H16</f>
        <v>1</v>
      </c>
      <c r="I5" s="18">
        <f>'02_選択特徴量_集計'!I16</f>
        <v>0.86341574436256097</v>
      </c>
      <c r="J5" s="18">
        <f>'02_選択特徴量_集計'!J16</f>
        <v>0.71615382451048404</v>
      </c>
      <c r="K5" s="18">
        <f>'02_選択特徴量_集計'!K16</f>
        <v>0</v>
      </c>
      <c r="L5" s="18">
        <f>'02_選択特徴量_集計'!L16</f>
        <v>0.93314895239728124</v>
      </c>
      <c r="M5" s="18">
        <f>'02_選択特徴量_集計'!M16</f>
        <v>0.47439237802724005</v>
      </c>
      <c r="N5" s="18">
        <f>'02_選択特徴量_集計'!N16</f>
        <v>0.29488565705565695</v>
      </c>
      <c r="O5" s="18">
        <f>'02_選択特徴量_集計'!O16</f>
        <v>0.30813633095377557</v>
      </c>
      <c r="P5" s="18">
        <f>'02_選択特徴量_集計'!P16</f>
        <v>0.33639337848431478</v>
      </c>
      <c r="Q5" s="18">
        <f>'02_選択特徴量_集計'!Q16</f>
        <v>0.28467961240554107</v>
      </c>
      <c r="R5" s="18">
        <f>'02_選択特徴量_集計'!R16</f>
        <v>0.58466520033256786</v>
      </c>
      <c r="S5" s="18">
        <f>'02_選択特徴量_集計'!S16</f>
        <v>0.54392473728865653</v>
      </c>
      <c r="T5" s="18">
        <f>'02_選択特徴量_集計'!T16</f>
        <v>0.56101567301033128</v>
      </c>
      <c r="U5" s="18">
        <f>'02_選択特徴量_集計'!U16</f>
        <v>0.54997257890247642</v>
      </c>
    </row>
    <row r="6" spans="1:21">
      <c r="A6" s="18" t="str">
        <f>'02_選択特徴量_集計'!A17</f>
        <v>VR</v>
      </c>
      <c r="B6" s="18">
        <f>'02_選択特徴量_集計'!B17</f>
        <v>0.78619654913728421</v>
      </c>
      <c r="C6" s="18">
        <f>'02_選択特徴量_集計'!C17</f>
        <v>1</v>
      </c>
      <c r="D6" s="18">
        <f>'02_選択特徴量_集計'!D17</f>
        <v>0</v>
      </c>
      <c r="E6" s="18">
        <f>'02_選択特徴量_集計'!E17</f>
        <v>8.9130046091044815E-2</v>
      </c>
      <c r="F6" s="18">
        <f>'02_選択特徴量_集計'!F17</f>
        <v>0</v>
      </c>
      <c r="G6" s="18">
        <f>'02_選択特徴量_集計'!G17</f>
        <v>8.6401116467669042E-2</v>
      </c>
      <c r="H6" s="18">
        <f>'02_選択特徴量_集計'!H17</f>
        <v>0.91989840346955976</v>
      </c>
      <c r="I6" s="18">
        <f>'02_選択特徴量_集計'!I17</f>
        <v>0.87516323029623844</v>
      </c>
      <c r="J6" s="18">
        <f>'02_選択特徴量_集計'!J17</f>
        <v>0.81272361642891444</v>
      </c>
      <c r="K6" s="18">
        <f>'02_選択特徴量_集計'!K17</f>
        <v>0.52328913173851432</v>
      </c>
      <c r="L6" s="18">
        <f>'02_選択特徴量_集計'!L17</f>
        <v>0.72204702801559462</v>
      </c>
      <c r="M6" s="18">
        <f>'02_選択特徴量_集計'!M17</f>
        <v>1</v>
      </c>
      <c r="N6" s="18">
        <f>'02_選択特徴量_集計'!N17</f>
        <v>0.35420542286603834</v>
      </c>
      <c r="O6" s="18">
        <f>'02_選択特徴量_集計'!O17</f>
        <v>0</v>
      </c>
      <c r="P6" s="18">
        <f>'02_選択特徴量_集計'!P17</f>
        <v>0</v>
      </c>
      <c r="Q6" s="18">
        <f>'02_選択特徴量_集計'!Q17</f>
        <v>0</v>
      </c>
      <c r="R6" s="18">
        <f>'02_選択特徴量_集計'!R17</f>
        <v>0.91563762341307298</v>
      </c>
      <c r="S6" s="18">
        <f>'02_選択特徴量_集計'!S17</f>
        <v>0.59663512337111313</v>
      </c>
      <c r="T6" s="18">
        <f>'02_選択特徴量_集計'!T17</f>
        <v>9.1239893546426004E-2</v>
      </c>
      <c r="U6" s="18">
        <f>'02_選択特徴量_集計'!U17</f>
        <v>0.59822622341492415</v>
      </c>
    </row>
    <row r="7" spans="1:21">
      <c r="A7" s="18" t="str">
        <f>'02_選択特徴量_集計'!A18</f>
        <v>Break</v>
      </c>
      <c r="B7" s="18">
        <f>'02_選択特徴量_集計'!B18</f>
        <v>0.28294573643410853</v>
      </c>
      <c r="C7" s="18">
        <f>'02_選択特徴量_集計'!C18</f>
        <v>0.59958847736625509</v>
      </c>
      <c r="D7" s="18">
        <f>'02_選択特徴量_集計'!D18</f>
        <v>0.92550035366976979</v>
      </c>
      <c r="E7" s="18">
        <f>'02_選択特徴量_集計'!E18</f>
        <v>0</v>
      </c>
      <c r="F7" s="18">
        <f>'02_選択特徴量_集計'!F18</f>
        <v>0.34321882039094076</v>
      </c>
      <c r="G7" s="18">
        <f>'02_選択特徴量_集計'!G18</f>
        <v>0</v>
      </c>
      <c r="H7" s="18">
        <f>'02_選択特徴量_集計'!H18</f>
        <v>0.43165325845311142</v>
      </c>
      <c r="I7" s="18">
        <f>'02_選択特徴量_集計'!I18</f>
        <v>0.92862363285257266</v>
      </c>
      <c r="J7" s="18">
        <f>'02_選択特徴量_集計'!J18</f>
        <v>1</v>
      </c>
      <c r="K7" s="18">
        <f>'02_選択特徴量_集計'!K18</f>
        <v>0.79129739454922243</v>
      </c>
      <c r="L7" s="18">
        <f>'02_選択特徴量_集計'!L18</f>
        <v>1</v>
      </c>
      <c r="M7" s="18">
        <f>'02_選択特徴量_集計'!M18</f>
        <v>0.72268958645586234</v>
      </c>
      <c r="N7" s="18">
        <f>'02_選択特徴量_集計'!N18</f>
        <v>0.60669234506067704</v>
      </c>
      <c r="O7" s="18">
        <f>'02_選択特徴量_集計'!O18</f>
        <v>0.53086583552540978</v>
      </c>
      <c r="P7" s="18">
        <f>'02_選択特徴量_集計'!P18</f>
        <v>0.80624596600028797</v>
      </c>
      <c r="Q7" s="18">
        <f>'02_選択特徴量_集計'!Q18</f>
        <v>0.70582426883643068</v>
      </c>
      <c r="R7" s="18">
        <f>'02_選択特徴量_集計'!R18</f>
        <v>0.97186439554964599</v>
      </c>
      <c r="S7" s="18">
        <f>'02_選択特徴量_集計'!S18</f>
        <v>0.74751865943574503</v>
      </c>
      <c r="T7" s="18">
        <f>'02_選択特徴量_集計'!T18</f>
        <v>0.15558484623950852</v>
      </c>
      <c r="U7" s="18">
        <f>'02_選択特徴量_集計'!U18</f>
        <v>0.74489780312162601</v>
      </c>
    </row>
    <row r="8" spans="1:21">
      <c r="A8" s="18" t="str">
        <f>'02_選択特徴量_集計'!A19</f>
        <v>VRf2</v>
      </c>
      <c r="B8" s="18">
        <f>'02_選択特徴量_集計'!B19</f>
        <v>0</v>
      </c>
      <c r="C8" s="18">
        <f>'02_選択特徴量_集計'!C19</f>
        <v>0.10205761316872389</v>
      </c>
      <c r="D8" s="18">
        <f>'02_選択特徴量_集計'!D19</f>
        <v>0.40486537649292165</v>
      </c>
      <c r="E8" s="18">
        <f>'02_選択特徴量_集計'!E19</f>
        <v>0.61479612696459196</v>
      </c>
      <c r="F8" s="18">
        <f>'02_選択特徴量_集計'!F19</f>
        <v>0.14752123457572888</v>
      </c>
      <c r="G8" s="18">
        <f>'02_選択特徴量_集計'!G19</f>
        <v>2.6373682356341552E-2</v>
      </c>
      <c r="H8" s="18">
        <f>'02_選択特徴量_集計'!H19</f>
        <v>0.28066122608512717</v>
      </c>
      <c r="I8" s="18">
        <f>'02_選択特徴量_集計'!I19</f>
        <v>1</v>
      </c>
      <c r="J8" s="18">
        <f>'02_選択特徴量_集計'!J19</f>
        <v>0.80532444992958041</v>
      </c>
      <c r="K8" s="18">
        <f>'02_選択特徴量_集計'!K19</f>
        <v>0.24819084427266955</v>
      </c>
      <c r="L8" s="18">
        <f>'02_選択特徴量_集計'!L19</f>
        <v>0.80992562374799815</v>
      </c>
      <c r="M8" s="18">
        <f>'02_選択特徴量_集計'!M19</f>
        <v>0.17767345281165936</v>
      </c>
      <c r="N8" s="18">
        <f>'02_選択特徴量_集計'!N19</f>
        <v>0</v>
      </c>
      <c r="O8" s="18">
        <f>'02_選択特徴量_集計'!O19</f>
        <v>0.38035643556417315</v>
      </c>
      <c r="P8" s="18">
        <f>'02_選択特徴量_集計'!P19</f>
        <v>0.64153730697753153</v>
      </c>
      <c r="Q8" s="18">
        <f>'02_選択特徴量_集計'!Q19</f>
        <v>0.5188352223759426</v>
      </c>
      <c r="R8" s="18">
        <f>'02_選択特徴量_集計'!R19</f>
        <v>1</v>
      </c>
      <c r="S8" s="18">
        <f>'02_選択特徴量_集計'!S19</f>
        <v>1</v>
      </c>
      <c r="T8" s="18">
        <f>'02_選択特徴量_集計'!T19</f>
        <v>0.15828716166223381</v>
      </c>
      <c r="U8" s="18">
        <f>'02_選択特徴量_集計'!U19</f>
        <v>1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00_元データ</vt:lpstr>
      <vt:lpstr>01_選択特徴量</vt:lpstr>
      <vt:lpstr>02_選択特徴量_集計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2022-02-08T10:07:03Z</dcterms:created>
  <dcterms:modified xsi:type="dcterms:W3CDTF">2022-12-26T07:47:35Z</dcterms:modified>
</cp:coreProperties>
</file>