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115" documentId="11_AD4D64CC2373DDBB4D0A80D1341A04394F90DF32" xr6:coauthVersionLast="36" xr6:coauthVersionMax="36" xr10:uidLastSave="{AD550C05-8FE2-4924-BF4E-2913E44A3196}"/>
  <bookViews>
    <workbookView xWindow="0" yWindow="0" windowWidth="22260" windowHeight="12648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</calcChain>
</file>

<file path=xl/sharedStrings.xml><?xml version="1.0" encoding="utf-8"?>
<sst xmlns="http://schemas.openxmlformats.org/spreadsheetml/2006/main" count="65" uniqueCount="46">
  <si>
    <t>新北市</t>
  </si>
  <si>
    <t>臺北市</t>
  </si>
  <si>
    <t>桃園市</t>
  </si>
  <si>
    <t>臺中市</t>
  </si>
  <si>
    <t>臺南市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</si>
  <si>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</si>
  <si>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</si>
  <si>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</si>
  <si>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</si>
  <si>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</si>
  <si>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</si>
  <si>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</si>
  <si>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</si>
  <si>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</si>
  <si>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</si>
  <si>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</si>
  <si>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</si>
  <si>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</si>
  <si>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</si>
  <si>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</si>
  <si>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</si>
  <si>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</si>
  <si>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人口數</t>
    <phoneticPr fontId="1" type="noConversion"/>
  </si>
  <si>
    <t>失業率</t>
    <phoneticPr fontId="1" type="noConversion"/>
  </si>
  <si>
    <t>縣市</t>
  </si>
  <si>
    <t>離鄉</t>
  </si>
  <si>
    <t>留鄉</t>
  </si>
  <si>
    <t>離鄉比例</t>
  </si>
  <si>
    <t>留鄉比例</t>
  </si>
  <si>
    <t>台北市</t>
  </si>
  <si>
    <t>台中市</t>
  </si>
  <si>
    <t>台南市</t>
  </si>
  <si>
    <t>台東縣</t>
  </si>
  <si>
    <t>平均薪資</t>
  </si>
  <si>
    <r>
      <rPr>
        <b/>
        <sz val="11"/>
        <color rgb="FFFFFFFF"/>
        <rFont val="新細明體"/>
        <family val="2"/>
      </rPr>
      <t>平均薪資</t>
    </r>
    <phoneticPr fontId="1" type="noConversion"/>
  </si>
  <si>
    <t>離鄉薪資</t>
    <phoneticPr fontId="1" type="noConversion"/>
  </si>
  <si>
    <t>留鄉薪資</t>
    <phoneticPr fontId="1" type="noConversion"/>
  </si>
  <si>
    <t>抗憂鬱藥物使用人數</t>
    <phoneticPr fontId="1" type="noConversion"/>
  </si>
  <si>
    <t>抗憂鬱藥物使用率</t>
    <phoneticPr fontId="1" type="noConversion"/>
  </si>
  <si>
    <t>108年縣市</t>
    <phoneticPr fontId="1" type="noConversion"/>
  </si>
  <si>
    <t>扶養比</t>
    <phoneticPr fontId="1" type="noConversion"/>
  </si>
  <si>
    <t>性別比</t>
    <phoneticPr fontId="1" type="noConversion"/>
  </si>
  <si>
    <t>人口密度</t>
    <phoneticPr fontId="1" type="noConversion"/>
  </si>
  <si>
    <t>粗離婚率</t>
    <phoneticPr fontId="1" type="noConversion"/>
  </si>
  <si>
    <t>家庭收支-平均每戶全年經常性支出</t>
    <phoneticPr fontId="1" type="noConversion"/>
  </si>
  <si>
    <t>家庭收支-平均每戶全年經常性收入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</si>
</sst>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8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265E96"/>
      <name val="Arial"/>
      <family val="2"/>
    </font>
    <font>
      <b/>
      <sz val="11"/>
      <color rgb="FFFFFFFF"/>
      <name val="Inherit"/>
      <family val="2"/>
    </font>
    <font>
      <sz val="12"/>
      <color rgb="FF51515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rgb="FFFFFFFF"/>
      <name val="新細明體"/>
      <family val="2"/>
    </font>
    <font>
      <sz val="10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C94EC"/>
        <bgColor indexed="64"/>
      </patternFill>
    </fill>
    <fill>
      <patternFill patternType="solid">
        <fgColor rgb="FFF9FEFF"/>
        <bgColor indexed="64"/>
      </patternFill>
    </fill>
  </fills>
  <borders count="5">
    <border>
      <left/>
      <right/>
      <top/>
      <bottom/>
      <diagonal/>
    </border>
    <border>
      <left style="medium">
        <color rgb="FF95C5F5"/>
      </left>
      <right style="medium">
        <color rgb="FF95C5F5"/>
      </right>
      <top style="medium">
        <color rgb="FF95C5F5"/>
      </top>
      <bottom style="medium">
        <color rgb="FF95C5F5"/>
      </bottom>
      <diagonal/>
    </border>
    <border>
      <left style="medium">
        <color rgb="FFB0BEC5"/>
      </left>
      <right style="medium">
        <color rgb="FFB0BEC5"/>
      </right>
      <top style="medium">
        <color rgb="FFB0BEC5"/>
      </top>
      <bottom style="medium">
        <color rgb="FFB0BEC5"/>
      </bottom>
      <diagonal/>
    </border>
    <border>
      <left style="medium">
        <color rgb="FF95C5F5"/>
      </left>
      <right style="medium">
        <color rgb="FF95C5F5"/>
      </right>
      <top/>
      <bottom/>
      <diagonal/>
    </border>
    <border>
      <left style="medium">
        <color rgb="FFDDDBDB"/>
      </left>
      <right style="medium">
        <color rgb="FFDDDBDB"/>
      </right>
      <top style="medium">
        <color rgb="FFDDDBDB"/>
      </top>
      <bottom style="medium">
        <color rgb="FFDDDBD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4" borderId="2" xfId="1" applyFill="1" applyBorder="1" applyAlignment="1">
      <alignment vertical="center" wrapText="1"/>
    </xf>
    <xf numFmtId="6" fontId="2" fillId="4" borderId="2" xfId="0" applyNumberFormat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right" vertical="center" wrapText="1"/>
    </xf>
    <xf numFmtId="0" fontId="5" fillId="2" borderId="2" xfId="1" applyFill="1" applyBorder="1" applyAlignment="1">
      <alignment vertical="center" wrapText="1"/>
    </xf>
    <xf numFmtId="6" fontId="2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0" fillId="0" borderId="0" xfId="0" applyNumberFormat="1"/>
    <xf numFmtId="0" fontId="0" fillId="0" borderId="0" xfId="0" applyNumberFormat="1" applyAlignment="1">
      <alignment vertical="center"/>
    </xf>
    <xf numFmtId="0" fontId="7" fillId="0" borderId="4" xfId="0" applyNumberFormat="1" applyFont="1" applyBorder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111.com.tw/job-bank/job-index.asp?cl=&amp;ss=s&amp;ks=&amp;wc=100800&amp;tt=nm,pt&amp;flag=0&amp;si=1&amp;tk=&amp;ps=40&amp;agent=out%5Fgds%5Fzone%5Fsalary" TargetMode="External"/><Relationship Id="rId13" Type="http://schemas.openxmlformats.org/officeDocument/2006/relationships/hyperlink" Target="https://www.1111.com.tw/job-bank/job-index.asp?cl=&amp;ss=s&amp;ks=&amp;wc=101400&amp;tt=nm,pt&amp;flag=0&amp;si=1&amp;tk=&amp;ps=40&amp;agent=out%5Fgds%5Fzone%5Fsalary" TargetMode="External"/><Relationship Id="rId18" Type="http://schemas.openxmlformats.org/officeDocument/2006/relationships/hyperlink" Target="https://www.1111.com.tw/job-bank/job-index.asp?cl=&amp;ss=s&amp;ks=&amp;wc=102100&amp;tt=nm,pt&amp;flag=0&amp;si=1&amp;tk=&amp;ps=40&amp;agent=out%5Fgds%5Fzone%5Fsalary" TargetMode="External"/><Relationship Id="rId3" Type="http://schemas.openxmlformats.org/officeDocument/2006/relationships/hyperlink" Target="https://www.1111.com.tw/job-bank/job-index.asp?cl=&amp;ss=s&amp;ks=&amp;wc=100300&amp;tt=nm,pt&amp;flag=0&amp;si=1&amp;tk=&amp;ps=40&amp;agent=out%5Fgds%5Fzone%5Fsalary" TargetMode="External"/><Relationship Id="rId21" Type="http://schemas.openxmlformats.org/officeDocument/2006/relationships/hyperlink" Target="https://www.1111.com.tw/job-bank/job-index.asp?cl=&amp;ss=s&amp;ks=&amp;wc=102400&amp;tt=nm,pt&amp;flag=0&amp;si=1&amp;tk=&amp;ps=40&amp;agent=out%5Fgds%5Fzone%5Fsalary" TargetMode="External"/><Relationship Id="rId7" Type="http://schemas.openxmlformats.org/officeDocument/2006/relationships/hyperlink" Target="https://www.1111.com.tw/job-bank/job-index.asp?cl=&amp;ss=s&amp;ks=&amp;wc=100700&amp;tt=nm,pt&amp;flag=0&amp;si=1&amp;tk=&amp;ps=40&amp;agent=out%5Fgds%5Fzone%5Fsalary" TargetMode="External"/><Relationship Id="rId12" Type="http://schemas.openxmlformats.org/officeDocument/2006/relationships/hyperlink" Target="https://www.1111.com.tw/job-bank/job-index.asp?cl=&amp;ss=s&amp;ks=&amp;wc=101300&amp;tt=nm,pt&amp;flag=0&amp;si=1&amp;tk=&amp;ps=40&amp;agent=out%5Fgds%5Fzone%5Fsalary" TargetMode="External"/><Relationship Id="rId17" Type="http://schemas.openxmlformats.org/officeDocument/2006/relationships/hyperlink" Target="https://www.1111.com.tw/job-bank/job-index.asp?cl=&amp;ss=s&amp;ks=&amp;wc=102000&amp;tt=nm,pt&amp;flag=0&amp;si=1&amp;tk=&amp;ps=40&amp;agent=out%5Fgds%5Fzone%5Fsalary" TargetMode="External"/><Relationship Id="rId2" Type="http://schemas.openxmlformats.org/officeDocument/2006/relationships/hyperlink" Target="https://www.1111.com.tw/job-bank/job-index.asp?cl=&amp;ss=s&amp;ks=&amp;wc=100200&amp;tt=nm,pt&amp;flag=0&amp;si=1&amp;tk=&amp;ps=40&amp;agent=out%5Fgds%5Fzone%5Fsalary" TargetMode="External"/><Relationship Id="rId16" Type="http://schemas.openxmlformats.org/officeDocument/2006/relationships/hyperlink" Target="https://www.1111.com.tw/job-bank/job-index.asp?cl=&amp;ss=s&amp;ks=&amp;wc=101800&amp;tt=nm,pt&amp;flag=0&amp;si=1&amp;tk=&amp;ps=40&amp;agent=out%5Fgds%5Fzone%5Fsalary" TargetMode="External"/><Relationship Id="rId20" Type="http://schemas.openxmlformats.org/officeDocument/2006/relationships/hyperlink" Target="https://www.1111.com.tw/job-bank/job-index.asp?cl=&amp;ss=s&amp;ks=&amp;wc=102300&amp;tt=nm,pt&amp;flag=0&amp;si=1&amp;tk=&amp;ps=40&amp;agent=out%5Fgds%5Fzone%5Fsalary" TargetMode="External"/><Relationship Id="rId1" Type="http://schemas.openxmlformats.org/officeDocument/2006/relationships/hyperlink" Target="https://www.1111.com.tw/job-bank/job-index.asp?cl=&amp;ss=s&amp;ks=&amp;wc=100100&amp;tt=nm,pt&amp;flag=0&amp;si=1&amp;tk=&amp;ps=40&amp;agent=out%5Fgds%5Fzone%5Fsalary" TargetMode="External"/><Relationship Id="rId6" Type="http://schemas.openxmlformats.org/officeDocument/2006/relationships/hyperlink" Target="https://www.1111.com.tw/job-bank/job-index.asp?cl=&amp;ss=s&amp;ks=&amp;wc=100600&amp;tt=nm,pt&amp;flag=0&amp;si=1&amp;tk=&amp;ps=40&amp;agent=out%5Fgds%5Fzone%5Fsalary" TargetMode="External"/><Relationship Id="rId11" Type="http://schemas.openxmlformats.org/officeDocument/2006/relationships/hyperlink" Target="https://www.1111.com.tw/job-bank/job-index.asp?cl=&amp;ss=s&amp;ks=&amp;wc=101200&amp;tt=nm,pt&amp;flag=0&amp;si=1&amp;tk=&amp;ps=40&amp;agent=out%5Fgds%5Fzone%5Fsalary" TargetMode="External"/><Relationship Id="rId5" Type="http://schemas.openxmlformats.org/officeDocument/2006/relationships/hyperlink" Target="https://www.1111.com.tw/job-bank/job-index.asp?cl=&amp;ss=s&amp;ks=&amp;wc=100500&amp;tt=nm,pt&amp;flag=0&amp;si=1&amp;tk=&amp;ps=40&amp;agent=out%5Fgds%5Fzone%5Fsalary" TargetMode="External"/><Relationship Id="rId15" Type="http://schemas.openxmlformats.org/officeDocument/2006/relationships/hyperlink" Target="https://www.1111.com.tw/job-bank/job-index.asp?cl=&amp;ss=s&amp;ks=&amp;wc=101600&amp;tt=nm,pt&amp;flag=0&amp;si=1&amp;tk=&amp;ps=40&amp;agent=out%5Fgds%5Fzone%5Fsalary" TargetMode="External"/><Relationship Id="rId10" Type="http://schemas.openxmlformats.org/officeDocument/2006/relationships/hyperlink" Target="https://www.1111.com.tw/job-bank/job-index.asp?cl=&amp;ss=s&amp;ks=&amp;wc=101100&amp;tt=nm,pt&amp;flag=0&amp;si=1&amp;tk=&amp;ps=40&amp;agent=out%5Fgds%5Fzone%5Fsalary" TargetMode="External"/><Relationship Id="rId19" Type="http://schemas.openxmlformats.org/officeDocument/2006/relationships/hyperlink" Target="https://www.1111.com.tw/job-bank/job-index.asp?cl=&amp;ss=s&amp;ks=&amp;wc=102200&amp;tt=nm,pt&amp;flag=0&amp;si=1&amp;tk=&amp;ps=40&amp;agent=out%5Fgds%5Fzone%5Fsalary" TargetMode="External"/><Relationship Id="rId4" Type="http://schemas.openxmlformats.org/officeDocument/2006/relationships/hyperlink" Target="https://www.1111.com.tw/job-bank/job-index.asp?cl=&amp;ss=s&amp;ks=&amp;wc=100400&amp;tt=nm,pt&amp;flag=0&amp;si=1&amp;tk=&amp;ps=40&amp;agent=out%5Fgds%5Fzone%5Fsalary" TargetMode="External"/><Relationship Id="rId9" Type="http://schemas.openxmlformats.org/officeDocument/2006/relationships/hyperlink" Target="https://www.1111.com.tw/job-bank/job-index.asp?cl=&amp;ss=s&amp;ks=&amp;wc=100900&amp;tt=nm,pt&amp;flag=0&amp;si=1&amp;tk=&amp;ps=40&amp;agent=out%5Fgds%5Fzone%5Fsalary" TargetMode="External"/><Relationship Id="rId14" Type="http://schemas.openxmlformats.org/officeDocument/2006/relationships/hyperlink" Target="https://www.1111.com.tw/job-bank/job-index.asp?cl=&amp;ss=s&amp;ks=&amp;wc=101500&amp;tt=nm,pt&amp;flag=0&amp;si=1&amp;tk=&amp;ps=40&amp;agent=out%5Fgds%5Fzone%5Fsalary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G4" sqref="G4"/>
    </sheetView>
  </sheetViews>
  <sheetFormatPr defaultRowHeight="15"/>
  <cols>
    <col min="1" max="7" width="9" style="1"/>
    <col min="8" max="8" width="11.25" style="1" customWidth="1"/>
    <col min="9" max="16384" width="9" style="1"/>
  </cols>
  <sheetData>
    <row r="1" spans="1:16" ht="15.6" thickBot="1">
      <c r="A1" s="2" t="s">
        <v>39</v>
      </c>
      <c r="B1" s="2" t="s">
        <v>22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23</v>
      </c>
      <c r="H1" s="12" t="s">
        <v>44</v>
      </c>
      <c r="I1" s="12" t="s">
        <v>45</v>
      </c>
      <c r="J1" s="1" t="s">
        <v>35</v>
      </c>
      <c r="K1" s="1" t="s">
        <v>36</v>
      </c>
      <c r="L1" s="1" t="s">
        <v>27</v>
      </c>
      <c r="M1" s="1" t="s">
        <v>28</v>
      </c>
      <c r="N1" s="1" t="s">
        <v>33</v>
      </c>
      <c r="O1" s="1" t="s">
        <v>37</v>
      </c>
      <c r="P1" s="1" t="s">
        <v>38</v>
      </c>
    </row>
    <row r="2" spans="1:16" ht="15.6" thickBot="1">
      <c r="A2" s="2" t="s">
        <v>0</v>
      </c>
      <c r="B2" s="2">
        <v>4018696</v>
      </c>
      <c r="C2" s="2">
        <v>36.049999999999997</v>
      </c>
      <c r="D2" s="2">
        <v>95.55</v>
      </c>
      <c r="E2" s="2">
        <v>1957.89</v>
      </c>
      <c r="F2" s="2">
        <v>2.41</v>
      </c>
      <c r="G2" s="2">
        <v>3.8</v>
      </c>
      <c r="H2" s="12">
        <v>1028484</v>
      </c>
      <c r="I2" s="12">
        <v>1387812</v>
      </c>
      <c r="J2" s="1">
        <v>38758</v>
      </c>
      <c r="K2" s="1">
        <v>35302</v>
      </c>
      <c r="L2" s="1">
        <v>0.48570000000000002</v>
      </c>
      <c r="M2" s="1">
        <v>0.51429999999999998</v>
      </c>
      <c r="N2" s="1">
        <v>36980.5792</v>
      </c>
      <c r="O2" s="13">
        <v>191679</v>
      </c>
      <c r="P2" s="1">
        <f>O2/B2*100</f>
        <v>4.7696815086286692</v>
      </c>
    </row>
    <row r="3" spans="1:16" ht="15.6" thickBot="1">
      <c r="A3" s="2" t="s">
        <v>1</v>
      </c>
      <c r="B3" s="2">
        <v>2645041</v>
      </c>
      <c r="C3" s="2">
        <v>46.01</v>
      </c>
      <c r="D3" s="2">
        <v>90.98</v>
      </c>
      <c r="E3" s="2">
        <v>9731.58</v>
      </c>
      <c r="F3" s="2">
        <v>2.06</v>
      </c>
      <c r="G3" s="2">
        <v>3.7</v>
      </c>
      <c r="H3" s="12">
        <v>1453122</v>
      </c>
      <c r="I3" s="12">
        <v>1839410</v>
      </c>
      <c r="J3" s="1">
        <v>42461</v>
      </c>
      <c r="K3" s="1">
        <v>38156</v>
      </c>
      <c r="L3" s="1">
        <v>0.2351</v>
      </c>
      <c r="M3" s="1">
        <v>0.76490000000000002</v>
      </c>
      <c r="N3" s="1">
        <v>39168.105500000005</v>
      </c>
      <c r="O3" s="13">
        <v>226235</v>
      </c>
      <c r="P3" s="1">
        <f>O3/B3*100</f>
        <v>8.553175546239169</v>
      </c>
    </row>
    <row r="4" spans="1:16" ht="15.6" thickBot="1">
      <c r="A4" s="2" t="s">
        <v>2</v>
      </c>
      <c r="B4" s="2">
        <v>2249037</v>
      </c>
      <c r="C4" s="2">
        <v>36.96</v>
      </c>
      <c r="D4" s="2">
        <v>98.52</v>
      </c>
      <c r="E4" s="2">
        <v>1842.03</v>
      </c>
      <c r="F4" s="2">
        <v>2.68</v>
      </c>
      <c r="G4" s="2">
        <v>3.8</v>
      </c>
      <c r="H4" s="12">
        <v>1097938</v>
      </c>
      <c r="I4" s="12">
        <v>1434755</v>
      </c>
      <c r="J4" s="1">
        <v>39461</v>
      </c>
      <c r="K4" s="1">
        <v>34742</v>
      </c>
      <c r="L4" s="1">
        <v>0.24030000000000001</v>
      </c>
      <c r="M4" s="1">
        <v>0.75970000000000004</v>
      </c>
      <c r="N4" s="1">
        <v>35875.975700000003</v>
      </c>
      <c r="O4" s="13">
        <v>127487</v>
      </c>
      <c r="P4" s="1">
        <f>O4/B4*100</f>
        <v>5.668515013314587</v>
      </c>
    </row>
    <row r="5" spans="1:16" ht="15.6" thickBot="1">
      <c r="A5" s="2" t="s">
        <v>3</v>
      </c>
      <c r="B5" s="2">
        <v>2815261</v>
      </c>
      <c r="C5" s="2">
        <v>37.17</v>
      </c>
      <c r="D5" s="2">
        <v>96.72</v>
      </c>
      <c r="E5" s="2">
        <v>1271.06</v>
      </c>
      <c r="F5" s="2">
        <v>2.36</v>
      </c>
      <c r="G5" s="2">
        <v>3.7</v>
      </c>
      <c r="H5" s="12">
        <v>1110432</v>
      </c>
      <c r="I5" s="12">
        <v>1357725</v>
      </c>
      <c r="J5" s="1">
        <v>39202</v>
      </c>
      <c r="K5" s="1">
        <v>33176</v>
      </c>
      <c r="L5" s="1">
        <v>0.1603</v>
      </c>
      <c r="M5" s="1">
        <v>0.8397</v>
      </c>
      <c r="N5" s="1">
        <v>34141.967799999999</v>
      </c>
      <c r="O5" s="13">
        <v>189392</v>
      </c>
      <c r="P5" s="1">
        <f>O5/B5*100</f>
        <v>6.7273336291022385</v>
      </c>
    </row>
    <row r="6" spans="1:16" ht="15.6" thickBot="1">
      <c r="A6" s="2" t="s">
        <v>4</v>
      </c>
      <c r="B6" s="2">
        <v>1880906</v>
      </c>
      <c r="C6" s="2">
        <v>38.56</v>
      </c>
      <c r="D6" s="2">
        <v>99.34</v>
      </c>
      <c r="E6" s="2">
        <v>858.21</v>
      </c>
      <c r="F6" s="2">
        <v>2.14</v>
      </c>
      <c r="G6" s="2">
        <v>3.7</v>
      </c>
      <c r="H6" s="12">
        <v>889505</v>
      </c>
      <c r="I6" s="12">
        <v>1120897</v>
      </c>
      <c r="J6" s="1">
        <v>38856</v>
      </c>
      <c r="K6" s="1">
        <v>32129</v>
      </c>
      <c r="L6" s="1">
        <v>0.191</v>
      </c>
      <c r="M6" s="1">
        <v>0.80900000000000005</v>
      </c>
      <c r="N6" s="1">
        <v>33413.857000000004</v>
      </c>
      <c r="O6" s="13">
        <v>116502</v>
      </c>
      <c r="P6" s="1">
        <f>O6/B6*100</f>
        <v>6.1939299465257704</v>
      </c>
    </row>
    <row r="7" spans="1:16" ht="15.6" thickBot="1">
      <c r="A7" s="2" t="s">
        <v>5</v>
      </c>
      <c r="B7" s="2">
        <v>2773198</v>
      </c>
      <c r="C7" s="2">
        <v>38.22</v>
      </c>
      <c r="D7" s="2">
        <v>97.61</v>
      </c>
      <c r="E7" s="2">
        <v>939.48</v>
      </c>
      <c r="F7" s="2">
        <v>2.31</v>
      </c>
      <c r="G7" s="2">
        <v>3.7</v>
      </c>
      <c r="H7" s="12">
        <v>1052227</v>
      </c>
      <c r="I7" s="12">
        <v>1291257</v>
      </c>
      <c r="J7" s="1">
        <v>38989</v>
      </c>
      <c r="K7" s="1">
        <v>32466</v>
      </c>
      <c r="L7" s="1">
        <v>0.18129999999999999</v>
      </c>
      <c r="M7" s="1">
        <v>0.81869999999999998</v>
      </c>
      <c r="N7" s="1">
        <v>33648.619899999998</v>
      </c>
      <c r="O7" s="13">
        <v>189604</v>
      </c>
      <c r="P7" s="1">
        <f>O7/B7*100</f>
        <v>6.837016325556271</v>
      </c>
    </row>
    <row r="8" spans="1:16" ht="15.6" thickBot="1">
      <c r="A8" s="2" t="s">
        <v>6</v>
      </c>
      <c r="B8" s="2">
        <v>454178</v>
      </c>
      <c r="C8" s="2">
        <v>39.58</v>
      </c>
      <c r="D8" s="2">
        <v>101.9</v>
      </c>
      <c r="E8" s="2">
        <v>211.87</v>
      </c>
      <c r="F8" s="2">
        <v>2.19</v>
      </c>
      <c r="G8" s="2">
        <v>3.7</v>
      </c>
      <c r="H8" s="12">
        <v>943095</v>
      </c>
      <c r="I8" s="12">
        <v>1129513</v>
      </c>
      <c r="J8" s="1">
        <v>39136</v>
      </c>
      <c r="K8" s="1">
        <v>32109</v>
      </c>
      <c r="L8" s="1">
        <v>0.32940000000000003</v>
      </c>
      <c r="M8" s="1">
        <v>0.67059999999999997</v>
      </c>
      <c r="N8" s="1">
        <v>34423.693800000001</v>
      </c>
      <c r="O8" s="13">
        <v>27610</v>
      </c>
      <c r="P8" s="1">
        <f>O8/B8*100</f>
        <v>6.0791143560454275</v>
      </c>
    </row>
    <row r="9" spans="1:16" ht="15.6" thickBot="1">
      <c r="A9" s="2" t="s">
        <v>7</v>
      </c>
      <c r="B9" s="2">
        <v>563933</v>
      </c>
      <c r="C9" s="2">
        <v>40.479999999999997</v>
      </c>
      <c r="D9" s="2">
        <v>104.25</v>
      </c>
      <c r="E9" s="2">
        <v>395.04</v>
      </c>
      <c r="F9" s="2">
        <v>2.36</v>
      </c>
      <c r="G9" s="2">
        <v>3.8</v>
      </c>
      <c r="H9" s="12">
        <v>1321844</v>
      </c>
      <c r="I9" s="12">
        <v>1638924</v>
      </c>
      <c r="J9" s="1">
        <v>38759</v>
      </c>
      <c r="K9" s="1">
        <v>35347</v>
      </c>
      <c r="L9" s="1">
        <v>0.44140000000000001</v>
      </c>
      <c r="M9" s="1">
        <v>0.55859999999999999</v>
      </c>
      <c r="N9" s="1">
        <v>36853.056800000006</v>
      </c>
      <c r="O9" s="13">
        <v>23912</v>
      </c>
      <c r="P9" s="1">
        <f>O9/B9*100</f>
        <v>4.2402200261378562</v>
      </c>
    </row>
    <row r="10" spans="1:16" ht="15.6" thickBot="1">
      <c r="A10" s="2" t="s">
        <v>8</v>
      </c>
      <c r="B10" s="2">
        <v>545459</v>
      </c>
      <c r="C10" s="2">
        <v>40.53</v>
      </c>
      <c r="D10" s="2">
        <v>106.48</v>
      </c>
      <c r="E10" s="2">
        <v>299.64999999999998</v>
      </c>
      <c r="F10" s="2">
        <v>2.4900000000000002</v>
      </c>
      <c r="G10" s="2">
        <v>3.7</v>
      </c>
      <c r="H10" s="12">
        <v>812162</v>
      </c>
      <c r="I10" s="12">
        <v>1118245</v>
      </c>
      <c r="J10" s="1">
        <v>36855</v>
      </c>
      <c r="K10" s="1">
        <v>32730</v>
      </c>
      <c r="L10" s="1">
        <v>0.4239</v>
      </c>
      <c r="M10" s="1">
        <v>0.57609999999999995</v>
      </c>
      <c r="N10" s="1">
        <v>34478.587499999994</v>
      </c>
      <c r="O10" s="13">
        <v>23078</v>
      </c>
      <c r="P10" s="1">
        <f>O10/B10*100</f>
        <v>4.2309321140544016</v>
      </c>
    </row>
    <row r="11" spans="1:16" ht="15.6" thickBot="1">
      <c r="A11" s="2" t="s">
        <v>9</v>
      </c>
      <c r="B11" s="2">
        <v>1272802</v>
      </c>
      <c r="C11" s="2">
        <v>40.4</v>
      </c>
      <c r="D11" s="2">
        <v>103.53</v>
      </c>
      <c r="E11" s="2">
        <v>1184.67</v>
      </c>
      <c r="F11" s="2">
        <v>1.91</v>
      </c>
      <c r="G11" s="2">
        <v>3.7</v>
      </c>
      <c r="H11" s="12">
        <v>792028</v>
      </c>
      <c r="I11" s="12">
        <v>1063532</v>
      </c>
      <c r="J11" s="1">
        <v>36862</v>
      </c>
      <c r="K11" s="1">
        <v>31507</v>
      </c>
      <c r="L11" s="1">
        <v>0.3619</v>
      </c>
      <c r="M11" s="1">
        <v>0.6381</v>
      </c>
      <c r="N11" s="1">
        <v>33444.974499999997</v>
      </c>
      <c r="O11" s="13">
        <v>76513</v>
      </c>
      <c r="P11" s="1">
        <f>O11/B11*100</f>
        <v>6.0113827602407914</v>
      </c>
    </row>
    <row r="12" spans="1:16" ht="15.6" thickBot="1">
      <c r="A12" s="2" t="s">
        <v>10</v>
      </c>
      <c r="B12" s="2">
        <v>494112</v>
      </c>
      <c r="C12" s="2">
        <v>40.08</v>
      </c>
      <c r="D12" s="2">
        <v>104.68</v>
      </c>
      <c r="E12" s="2">
        <v>120.33</v>
      </c>
      <c r="F12" s="2">
        <v>2.23</v>
      </c>
      <c r="G12" s="2">
        <v>3.7</v>
      </c>
      <c r="H12" s="12">
        <v>753096</v>
      </c>
      <c r="I12" s="12">
        <v>977337</v>
      </c>
      <c r="J12" s="1">
        <v>36054</v>
      </c>
      <c r="K12" s="1">
        <v>30847</v>
      </c>
      <c r="L12" s="1">
        <v>0.4929</v>
      </c>
      <c r="M12" s="1">
        <v>0.5071</v>
      </c>
      <c r="N12" s="1">
        <v>33413.530299999999</v>
      </c>
      <c r="O12" s="13">
        <v>29086</v>
      </c>
      <c r="P12" s="1">
        <f>O12/B12*100</f>
        <v>5.8865196554627293</v>
      </c>
    </row>
    <row r="13" spans="1:16" ht="15.6" thickBot="1">
      <c r="A13" s="2" t="s">
        <v>11</v>
      </c>
      <c r="B13" s="2">
        <v>681306</v>
      </c>
      <c r="C13" s="2">
        <v>42.42</v>
      </c>
      <c r="D13" s="2">
        <v>107.41</v>
      </c>
      <c r="E13" s="2">
        <v>527.79999999999995</v>
      </c>
      <c r="F13" s="2">
        <v>2.0699999999999998</v>
      </c>
      <c r="G13" s="2">
        <v>3.6</v>
      </c>
      <c r="H13" s="12">
        <v>738345</v>
      </c>
      <c r="I13" s="12">
        <v>962508</v>
      </c>
      <c r="J13" s="1">
        <v>35761</v>
      </c>
      <c r="K13" s="1">
        <v>31448</v>
      </c>
      <c r="L13" s="1">
        <v>0.40300000000000002</v>
      </c>
      <c r="M13" s="1">
        <v>0.59699999999999998</v>
      </c>
      <c r="N13" s="1">
        <v>33186.138999999996</v>
      </c>
      <c r="O13" s="13">
        <v>41631</v>
      </c>
      <c r="P13" s="1">
        <f>O13/B13*100</f>
        <v>6.1104701852031251</v>
      </c>
    </row>
    <row r="14" spans="1:16" ht="15.6" thickBot="1">
      <c r="A14" s="2" t="s">
        <v>12</v>
      </c>
      <c r="B14" s="2">
        <v>503113</v>
      </c>
      <c r="C14" s="2">
        <v>40.68</v>
      </c>
      <c r="D14" s="2">
        <v>108.01</v>
      </c>
      <c r="E14" s="2">
        <v>264.29000000000002</v>
      </c>
      <c r="F14" s="2">
        <v>2.13</v>
      </c>
      <c r="G14" s="2">
        <v>3.7</v>
      </c>
      <c r="H14" s="12">
        <v>702623</v>
      </c>
      <c r="I14" s="12">
        <v>875083</v>
      </c>
      <c r="J14" s="1">
        <v>33892</v>
      </c>
      <c r="K14" s="1">
        <v>30647</v>
      </c>
      <c r="L14" s="1">
        <v>0.64670000000000005</v>
      </c>
      <c r="M14" s="1">
        <v>0.3533</v>
      </c>
      <c r="N14" s="1">
        <v>32745.541500000003</v>
      </c>
      <c r="O14" s="13">
        <v>21623</v>
      </c>
      <c r="P14" s="1">
        <f>O14/B14*100</f>
        <v>4.2978416379620485</v>
      </c>
    </row>
    <row r="15" spans="1:16" ht="15.6" thickBot="1">
      <c r="A15" s="2" t="s">
        <v>13</v>
      </c>
      <c r="B15" s="2">
        <v>819184</v>
      </c>
      <c r="C15" s="2">
        <v>38.4</v>
      </c>
      <c r="D15" s="2">
        <v>104.1</v>
      </c>
      <c r="E15" s="2">
        <v>295.14</v>
      </c>
      <c r="F15" s="2">
        <v>2.38</v>
      </c>
      <c r="G15" s="2">
        <v>3.7</v>
      </c>
      <c r="H15" s="12">
        <v>780684</v>
      </c>
      <c r="I15" s="12">
        <v>991795</v>
      </c>
      <c r="J15" s="1">
        <v>35294</v>
      </c>
      <c r="K15" s="1">
        <v>30593</v>
      </c>
      <c r="L15" s="1">
        <v>0.48110000000000003</v>
      </c>
      <c r="M15" s="1">
        <v>0.51890000000000003</v>
      </c>
      <c r="N15" s="1">
        <v>32854.651100000003</v>
      </c>
      <c r="O15" s="13">
        <v>37781</v>
      </c>
      <c r="P15" s="1">
        <f>O15/B15*100</f>
        <v>4.61202855524522</v>
      </c>
    </row>
    <row r="16" spans="1:16" ht="15.6" thickBot="1">
      <c r="A16" s="2" t="s">
        <v>14</v>
      </c>
      <c r="B16" s="2">
        <v>216781</v>
      </c>
      <c r="C16" s="2">
        <v>39.479999999999997</v>
      </c>
      <c r="D16" s="2">
        <v>106.04</v>
      </c>
      <c r="E16" s="2">
        <v>61.67</v>
      </c>
      <c r="F16" s="2">
        <v>2.6</v>
      </c>
      <c r="G16" s="2">
        <v>3.6</v>
      </c>
      <c r="H16" s="12">
        <v>653400</v>
      </c>
      <c r="I16" s="12">
        <v>924646</v>
      </c>
      <c r="J16" s="1">
        <v>35413</v>
      </c>
      <c r="K16" s="1">
        <v>31044</v>
      </c>
      <c r="L16" s="1">
        <v>0.35880000000000001</v>
      </c>
      <c r="M16" s="1">
        <v>0.64119999999999999</v>
      </c>
      <c r="N16" s="1">
        <v>32611.597199999997</v>
      </c>
      <c r="O16" s="13">
        <v>11903</v>
      </c>
      <c r="P16" s="1">
        <f>O16/B16*100</f>
        <v>5.4907948574828973</v>
      </c>
    </row>
    <row r="17" spans="1:16" ht="15.6" thickBot="1">
      <c r="A17" s="2" t="s">
        <v>15</v>
      </c>
      <c r="B17" s="2">
        <v>326247</v>
      </c>
      <c r="C17" s="2">
        <v>39.86</v>
      </c>
      <c r="D17" s="2">
        <v>102.42</v>
      </c>
      <c r="E17" s="2">
        <v>70.489999999999995</v>
      </c>
      <c r="F17" s="2">
        <v>2.91</v>
      </c>
      <c r="G17" s="2">
        <v>3.6</v>
      </c>
      <c r="H17" s="12">
        <v>750948</v>
      </c>
      <c r="I17" s="12">
        <v>989679</v>
      </c>
      <c r="J17" s="1">
        <v>36572</v>
      </c>
      <c r="K17" s="1">
        <v>31797</v>
      </c>
      <c r="L17" s="1">
        <v>0.30809999999999998</v>
      </c>
      <c r="M17" s="1">
        <v>0.69189999999999996</v>
      </c>
      <c r="N17" s="1">
        <v>33268.177499999998</v>
      </c>
      <c r="O17" s="13">
        <v>23847</v>
      </c>
      <c r="P17" s="1">
        <f>O17/B17*100</f>
        <v>7.3094925010804692</v>
      </c>
    </row>
    <row r="18" spans="1:16" ht="15.6" thickBot="1">
      <c r="A18" s="2" t="s">
        <v>16</v>
      </c>
      <c r="B18" s="2">
        <v>105207</v>
      </c>
      <c r="C18" s="2">
        <v>36.72</v>
      </c>
      <c r="D18" s="2">
        <v>106.6</v>
      </c>
      <c r="E18" s="2">
        <v>829.29</v>
      </c>
      <c r="F18" s="2">
        <v>2.71</v>
      </c>
      <c r="G18" s="2">
        <v>3.7</v>
      </c>
      <c r="H18" s="12">
        <v>758964</v>
      </c>
      <c r="I18" s="12">
        <v>1058980</v>
      </c>
      <c r="J18" s="1">
        <v>36225</v>
      </c>
      <c r="K18" s="1">
        <v>33182</v>
      </c>
      <c r="L18" s="1">
        <v>0.4244</v>
      </c>
      <c r="M18" s="1">
        <v>0.5756</v>
      </c>
      <c r="N18" s="1">
        <v>34473.449200000003</v>
      </c>
      <c r="O18" s="13">
        <v>5209</v>
      </c>
      <c r="P18" s="1">
        <f>O18/B18*100</f>
        <v>4.951191460644254</v>
      </c>
    </row>
    <row r="19" spans="1:16" ht="15.6" thickBot="1">
      <c r="A19" s="2" t="s">
        <v>17</v>
      </c>
      <c r="B19" s="2">
        <v>368893</v>
      </c>
      <c r="C19" s="2">
        <v>36.770000000000003</v>
      </c>
      <c r="D19" s="2">
        <v>99.67</v>
      </c>
      <c r="E19" s="2">
        <v>2778.67</v>
      </c>
      <c r="F19" s="2">
        <v>2.54</v>
      </c>
      <c r="G19" s="2">
        <v>3.8</v>
      </c>
      <c r="H19" s="12">
        <v>962967</v>
      </c>
      <c r="I19" s="12">
        <v>1200698</v>
      </c>
      <c r="J19" s="1">
        <v>37706</v>
      </c>
      <c r="K19" s="1">
        <v>33506</v>
      </c>
      <c r="L19" s="1">
        <v>0.70609999999999995</v>
      </c>
      <c r="M19" s="1">
        <v>0.29389999999999999</v>
      </c>
      <c r="N19" s="1">
        <v>36471.619999999995</v>
      </c>
      <c r="O19" s="13">
        <v>21986</v>
      </c>
      <c r="P19" s="1">
        <f>O19/B19*100</f>
        <v>5.9599938193459892</v>
      </c>
    </row>
    <row r="20" spans="1:16" ht="15.6" thickBot="1">
      <c r="A20" s="2" t="s">
        <v>18</v>
      </c>
      <c r="B20" s="2">
        <v>448803</v>
      </c>
      <c r="C20" s="2">
        <v>42.11</v>
      </c>
      <c r="D20" s="2">
        <v>97.24</v>
      </c>
      <c r="E20" s="2">
        <v>4309.09</v>
      </c>
      <c r="F20" s="2">
        <v>2.23</v>
      </c>
      <c r="G20" s="2">
        <v>3.7</v>
      </c>
      <c r="H20" s="12">
        <v>1344274</v>
      </c>
      <c r="I20" s="12">
        <v>1697637</v>
      </c>
      <c r="J20" s="1">
        <v>38536</v>
      </c>
      <c r="K20" s="1">
        <v>35896</v>
      </c>
      <c r="L20" s="1">
        <v>0.38850000000000001</v>
      </c>
      <c r="M20" s="1">
        <v>0.61150000000000004</v>
      </c>
      <c r="N20" s="1">
        <v>36921.64</v>
      </c>
      <c r="O20" s="13">
        <v>31258</v>
      </c>
      <c r="P20" s="1">
        <f>O20/B20*100</f>
        <v>6.9647484531074886</v>
      </c>
    </row>
    <row r="21" spans="1:16" ht="15.6" thickBot="1">
      <c r="A21" s="2" t="s">
        <v>19</v>
      </c>
      <c r="B21" s="2">
        <v>267690</v>
      </c>
      <c r="C21" s="2">
        <v>40.69</v>
      </c>
      <c r="D21" s="2">
        <v>94.12</v>
      </c>
      <c r="E21" s="2">
        <v>4459.6000000000004</v>
      </c>
      <c r="F21" s="2">
        <v>2.27</v>
      </c>
      <c r="G21" s="2">
        <v>3.7</v>
      </c>
      <c r="H21" s="12">
        <v>941869</v>
      </c>
      <c r="I21" s="12">
        <v>1253212</v>
      </c>
      <c r="J21" s="1">
        <v>36080</v>
      </c>
      <c r="K21" s="1">
        <v>30511</v>
      </c>
      <c r="L21" s="1">
        <v>0.55200000000000005</v>
      </c>
      <c r="M21" s="1">
        <v>0.44800000000000001</v>
      </c>
      <c r="N21" s="1">
        <v>33585.088000000003</v>
      </c>
      <c r="O21" s="13">
        <v>43466</v>
      </c>
      <c r="P21" s="1">
        <f>O21/B21*100</f>
        <v>16.237438828495648</v>
      </c>
    </row>
    <row r="22" spans="1:16" ht="15.6" thickBot="1">
      <c r="A22" s="2" t="s">
        <v>20</v>
      </c>
      <c r="B22" s="2">
        <v>140185</v>
      </c>
      <c r="C22" s="2">
        <v>29.59</v>
      </c>
      <c r="D22" s="2">
        <v>99.76</v>
      </c>
      <c r="E22" s="2">
        <v>924.36</v>
      </c>
      <c r="F22" s="2">
        <v>1.67</v>
      </c>
      <c r="G22" s="2"/>
      <c r="H22" s="12">
        <v>699315</v>
      </c>
      <c r="I22" s="12">
        <v>1182626</v>
      </c>
      <c r="J22" s="1">
        <v>35950</v>
      </c>
      <c r="K22" s="1">
        <v>33971</v>
      </c>
      <c r="L22" s="1">
        <v>0.43480000000000002</v>
      </c>
      <c r="M22" s="1">
        <v>0.56520000000000004</v>
      </c>
      <c r="N22" s="1">
        <v>34831.469200000007</v>
      </c>
      <c r="O22" s="13">
        <v>1793</v>
      </c>
      <c r="P22" s="1">
        <f>O22/B22*100</f>
        <v>1.2790241466633376</v>
      </c>
    </row>
    <row r="23" spans="1:16" ht="15.6" thickBot="1">
      <c r="A23" s="2" t="s">
        <v>21</v>
      </c>
      <c r="B23" s="2">
        <v>13089</v>
      </c>
      <c r="C23" s="2">
        <v>31.24</v>
      </c>
      <c r="D23" s="2">
        <v>134.22999999999999</v>
      </c>
      <c r="E23" s="2">
        <v>454.48</v>
      </c>
      <c r="F23" s="2">
        <v>2.4500000000000002</v>
      </c>
      <c r="G23" s="2"/>
      <c r="H23" s="12">
        <v>872751</v>
      </c>
      <c r="I23" s="12">
        <v>1245476</v>
      </c>
      <c r="O23" s="13">
        <v>235</v>
      </c>
      <c r="P23" s="1">
        <f>O23/B23*100</f>
        <v>1.7954007181602873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B5E-C0F6-497C-AA92-631D25FEF652}">
  <dimension ref="A1:F22"/>
  <sheetViews>
    <sheetView workbookViewId="0">
      <selection sqref="A1:F22"/>
    </sheetView>
  </sheetViews>
  <sheetFormatPr defaultRowHeight="15"/>
  <cols>
    <col min="4" max="4" width="11.75" customWidth="1"/>
    <col min="5" max="5" width="13.5" customWidth="1"/>
    <col min="6" max="6" width="10.5" bestFit="1" customWidth="1"/>
  </cols>
  <sheetData>
    <row r="1" spans="1:6" ht="15.6" thickBot="1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10" t="s">
        <v>34</v>
      </c>
    </row>
    <row r="2" spans="1:6" ht="15.6" thickBot="1">
      <c r="A2" s="4" t="s">
        <v>29</v>
      </c>
      <c r="B2" s="5">
        <v>42461</v>
      </c>
      <c r="C2" s="5">
        <v>38156</v>
      </c>
      <c r="D2" s="6">
        <v>0.2351</v>
      </c>
      <c r="E2" s="6">
        <v>0.76490000000000002</v>
      </c>
      <c r="F2" s="11">
        <f>B2*D2+C2*E2</f>
        <v>39168.105500000005</v>
      </c>
    </row>
    <row r="3" spans="1:6" ht="15.6" thickBot="1">
      <c r="A3" s="7" t="s">
        <v>0</v>
      </c>
      <c r="B3" s="8">
        <v>38758</v>
      </c>
      <c r="C3" s="8">
        <v>35302</v>
      </c>
      <c r="D3" s="9">
        <v>0.48570000000000002</v>
      </c>
      <c r="E3" s="9">
        <v>0.51429999999999998</v>
      </c>
      <c r="F3" s="11">
        <f t="shared" ref="F3:F22" si="0">B3*D3+C3*E3</f>
        <v>36980.5792</v>
      </c>
    </row>
    <row r="4" spans="1:6" ht="15.6" thickBot="1">
      <c r="A4" s="4" t="s">
        <v>17</v>
      </c>
      <c r="B4" s="5">
        <v>37706</v>
      </c>
      <c r="C4" s="5">
        <v>33506</v>
      </c>
      <c r="D4" s="6">
        <v>0.70609999999999995</v>
      </c>
      <c r="E4" s="6">
        <v>0.29389999999999999</v>
      </c>
      <c r="F4" s="11">
        <f t="shared" si="0"/>
        <v>36471.619999999995</v>
      </c>
    </row>
    <row r="5" spans="1:6" ht="15.6" thickBot="1">
      <c r="A5" s="7" t="s">
        <v>6</v>
      </c>
      <c r="B5" s="8">
        <v>39136</v>
      </c>
      <c r="C5" s="8">
        <v>32109</v>
      </c>
      <c r="D5" s="9">
        <v>0.32940000000000003</v>
      </c>
      <c r="E5" s="9">
        <v>0.67059999999999997</v>
      </c>
      <c r="F5" s="11">
        <f t="shared" si="0"/>
        <v>34423.693800000001</v>
      </c>
    </row>
    <row r="6" spans="1:6" ht="15.6" thickBot="1">
      <c r="A6" s="4" t="s">
        <v>2</v>
      </c>
      <c r="B6" s="5">
        <v>39461</v>
      </c>
      <c r="C6" s="5">
        <v>34742</v>
      </c>
      <c r="D6" s="6">
        <v>0.24030000000000001</v>
      </c>
      <c r="E6" s="6">
        <v>0.75970000000000004</v>
      </c>
      <c r="F6" s="11">
        <f t="shared" si="0"/>
        <v>35875.975700000003</v>
      </c>
    </row>
    <row r="7" spans="1:6" ht="15.6" thickBot="1">
      <c r="A7" s="7" t="s">
        <v>18</v>
      </c>
      <c r="B7" s="8">
        <v>38536</v>
      </c>
      <c r="C7" s="8">
        <v>35896</v>
      </c>
      <c r="D7" s="9">
        <v>0.38850000000000001</v>
      </c>
      <c r="E7" s="9">
        <v>0.61150000000000004</v>
      </c>
      <c r="F7" s="11">
        <f t="shared" si="0"/>
        <v>36921.64</v>
      </c>
    </row>
    <row r="8" spans="1:6" ht="15.6" thickBot="1">
      <c r="A8" s="4" t="s">
        <v>7</v>
      </c>
      <c r="B8" s="5">
        <v>38759</v>
      </c>
      <c r="C8" s="5">
        <v>35347</v>
      </c>
      <c r="D8" s="6">
        <v>0.44140000000000001</v>
      </c>
      <c r="E8" s="6">
        <v>0.55859999999999999</v>
      </c>
      <c r="F8" s="11">
        <f t="shared" si="0"/>
        <v>36853.056800000006</v>
      </c>
    </row>
    <row r="9" spans="1:6" ht="15.6" thickBot="1">
      <c r="A9" s="7" t="s">
        <v>8</v>
      </c>
      <c r="B9" s="8">
        <v>36855</v>
      </c>
      <c r="C9" s="8">
        <v>32730</v>
      </c>
      <c r="D9" s="9">
        <v>0.4239</v>
      </c>
      <c r="E9" s="9">
        <v>0.57609999999999995</v>
      </c>
      <c r="F9" s="11">
        <f t="shared" si="0"/>
        <v>34478.587499999994</v>
      </c>
    </row>
    <row r="10" spans="1:6" ht="15.6" thickBot="1">
      <c r="A10" s="4" t="s">
        <v>30</v>
      </c>
      <c r="B10" s="5">
        <v>39202</v>
      </c>
      <c r="C10" s="5">
        <v>33176</v>
      </c>
      <c r="D10" s="6">
        <v>0.1603</v>
      </c>
      <c r="E10" s="6">
        <v>0.8397</v>
      </c>
      <c r="F10" s="11">
        <f t="shared" si="0"/>
        <v>34141.967799999999</v>
      </c>
    </row>
    <row r="11" spans="1:6" ht="15.6" thickBot="1">
      <c r="A11" s="7" t="s">
        <v>10</v>
      </c>
      <c r="B11" s="8">
        <v>36054</v>
      </c>
      <c r="C11" s="8">
        <v>30847</v>
      </c>
      <c r="D11" s="9">
        <v>0.4929</v>
      </c>
      <c r="E11" s="9">
        <v>0.5071</v>
      </c>
      <c r="F11" s="11">
        <f t="shared" si="0"/>
        <v>33413.530299999999</v>
      </c>
    </row>
    <row r="12" spans="1:6" ht="15.6" thickBot="1">
      <c r="A12" s="4" t="s">
        <v>9</v>
      </c>
      <c r="B12" s="5">
        <v>36862</v>
      </c>
      <c r="C12" s="5">
        <v>31507</v>
      </c>
      <c r="D12" s="6">
        <v>0.3619</v>
      </c>
      <c r="E12" s="6">
        <v>0.6381</v>
      </c>
      <c r="F12" s="11">
        <f t="shared" si="0"/>
        <v>33444.974499999997</v>
      </c>
    </row>
    <row r="13" spans="1:6" ht="15.6" thickBot="1">
      <c r="A13" s="7" t="s">
        <v>11</v>
      </c>
      <c r="B13" s="8">
        <v>35761</v>
      </c>
      <c r="C13" s="8">
        <v>31448</v>
      </c>
      <c r="D13" s="9">
        <v>0.40300000000000002</v>
      </c>
      <c r="E13" s="9">
        <v>0.59699999999999998</v>
      </c>
      <c r="F13" s="11">
        <f t="shared" si="0"/>
        <v>33186.138999999996</v>
      </c>
    </row>
    <row r="14" spans="1:6" ht="15.6" thickBot="1">
      <c r="A14" s="4" t="s">
        <v>19</v>
      </c>
      <c r="B14" s="5">
        <v>36080</v>
      </c>
      <c r="C14" s="5">
        <v>30511</v>
      </c>
      <c r="D14" s="6">
        <v>0.55200000000000005</v>
      </c>
      <c r="E14" s="6">
        <v>0.44800000000000001</v>
      </c>
      <c r="F14" s="11">
        <f t="shared" si="0"/>
        <v>33585.088000000003</v>
      </c>
    </row>
    <row r="15" spans="1:6" ht="15.6" thickBot="1">
      <c r="A15" s="7" t="s">
        <v>12</v>
      </c>
      <c r="B15" s="8">
        <v>33892</v>
      </c>
      <c r="C15" s="8">
        <v>30647</v>
      </c>
      <c r="D15" s="9">
        <v>0.64670000000000005</v>
      </c>
      <c r="E15" s="9">
        <v>0.3533</v>
      </c>
      <c r="F15" s="11">
        <f t="shared" si="0"/>
        <v>32745.541500000003</v>
      </c>
    </row>
    <row r="16" spans="1:6" ht="15.6" thickBot="1">
      <c r="A16" s="4" t="s">
        <v>31</v>
      </c>
      <c r="B16" s="5">
        <v>38856</v>
      </c>
      <c r="C16" s="5">
        <v>32129</v>
      </c>
      <c r="D16" s="6">
        <v>0.191</v>
      </c>
      <c r="E16" s="6">
        <v>0.80900000000000005</v>
      </c>
      <c r="F16" s="11">
        <f t="shared" si="0"/>
        <v>33413.857000000004</v>
      </c>
    </row>
    <row r="17" spans="1:6" ht="15.6" thickBot="1">
      <c r="A17" s="7" t="s">
        <v>5</v>
      </c>
      <c r="B17" s="8">
        <v>38989</v>
      </c>
      <c r="C17" s="8">
        <v>32466</v>
      </c>
      <c r="D17" s="9">
        <v>0.18129999999999999</v>
      </c>
      <c r="E17" s="9">
        <v>0.81869999999999998</v>
      </c>
      <c r="F17" s="11">
        <f t="shared" si="0"/>
        <v>33648.619899999998</v>
      </c>
    </row>
    <row r="18" spans="1:6" ht="15.6" thickBot="1">
      <c r="A18" s="4" t="s">
        <v>13</v>
      </c>
      <c r="B18" s="5">
        <v>35294</v>
      </c>
      <c r="C18" s="5">
        <v>30593</v>
      </c>
      <c r="D18" s="6">
        <v>0.48110000000000003</v>
      </c>
      <c r="E18" s="6">
        <v>0.51890000000000003</v>
      </c>
      <c r="F18" s="11">
        <f t="shared" si="0"/>
        <v>32854.651100000003</v>
      </c>
    </row>
    <row r="19" spans="1:6" ht="15.6" thickBot="1">
      <c r="A19" s="7" t="s">
        <v>15</v>
      </c>
      <c r="B19" s="8">
        <v>36572</v>
      </c>
      <c r="C19" s="8">
        <v>31797</v>
      </c>
      <c r="D19" s="9">
        <v>0.30809999999999998</v>
      </c>
      <c r="E19" s="9">
        <v>0.69189999999999996</v>
      </c>
      <c r="F19" s="11">
        <f t="shared" si="0"/>
        <v>33268.177499999998</v>
      </c>
    </row>
    <row r="20" spans="1:6" ht="15.6" thickBot="1">
      <c r="A20" s="4" t="s">
        <v>32</v>
      </c>
      <c r="B20" s="5">
        <v>35413</v>
      </c>
      <c r="C20" s="5">
        <v>31044</v>
      </c>
      <c r="D20" s="6">
        <v>0.35880000000000001</v>
      </c>
      <c r="E20" s="6">
        <v>0.64119999999999999</v>
      </c>
      <c r="F20" s="11">
        <f t="shared" si="0"/>
        <v>32611.597199999997</v>
      </c>
    </row>
    <row r="21" spans="1:6" ht="15.6" thickBot="1">
      <c r="A21" s="7" t="s">
        <v>16</v>
      </c>
      <c r="B21" s="8">
        <v>36225</v>
      </c>
      <c r="C21" s="8">
        <v>33182</v>
      </c>
      <c r="D21" s="9">
        <v>0.4244</v>
      </c>
      <c r="E21" s="9">
        <v>0.5756</v>
      </c>
      <c r="F21" s="11">
        <f t="shared" si="0"/>
        <v>34473.449200000003</v>
      </c>
    </row>
    <row r="22" spans="1:6" ht="15.6" thickBot="1">
      <c r="A22" s="4" t="s">
        <v>20</v>
      </c>
      <c r="B22" s="5">
        <v>35950</v>
      </c>
      <c r="C22" s="5">
        <v>33971</v>
      </c>
      <c r="D22" s="6">
        <v>0.43480000000000002</v>
      </c>
      <c r="E22" s="6">
        <v>0.56520000000000004</v>
      </c>
      <c r="F22" s="11">
        <f t="shared" si="0"/>
        <v>34831.469200000007</v>
      </c>
    </row>
  </sheetData>
  <phoneticPr fontId="1" type="noConversion"/>
  <hyperlinks>
    <hyperlink ref="A2" r:id="rId1" display="https://www.1111.com.tw/job-bank/job-index.asp?cl=&amp;ss=s&amp;ks=&amp;wc=100100&amp;tt=nm,pt&amp;flag=0&amp;si=1&amp;tk=&amp;ps=40&amp;agent=out%5Fgds%5Fzone%5Fsalary" xr:uid="{D69F860A-49CA-4916-B644-C2617ECEE002}"/>
    <hyperlink ref="A3" r:id="rId2" display="https://www.1111.com.tw/job-bank/job-index.asp?cl=&amp;ss=s&amp;ks=&amp;wc=100200&amp;tt=nm,pt&amp;flag=0&amp;si=1&amp;tk=&amp;ps=40&amp;agent=out%5Fgds%5Fzone%5Fsalary" xr:uid="{23841A2A-E3A1-4D24-8C5F-CAD9195E79DF}"/>
    <hyperlink ref="A4" r:id="rId3" display="https://www.1111.com.tw/job-bank/job-index.asp?cl=&amp;ss=s&amp;ks=&amp;wc=100300&amp;tt=nm,pt&amp;flag=0&amp;si=1&amp;tk=&amp;ps=40&amp;agent=out%5Fgds%5Fzone%5Fsalary" xr:uid="{255059CD-BC6F-4463-B744-51CB56E4F6D6}"/>
    <hyperlink ref="A5" r:id="rId4" display="https://www.1111.com.tw/job-bank/job-index.asp?cl=&amp;ss=s&amp;ks=&amp;wc=100400&amp;tt=nm,pt&amp;flag=0&amp;si=1&amp;tk=&amp;ps=40&amp;agent=out%5Fgds%5Fzone%5Fsalary" xr:uid="{034F7925-EA76-43F2-9F2B-171E31C51671}"/>
    <hyperlink ref="A6" r:id="rId5" display="https://www.1111.com.tw/job-bank/job-index.asp?cl=&amp;ss=s&amp;ks=&amp;wc=100500&amp;tt=nm,pt&amp;flag=0&amp;si=1&amp;tk=&amp;ps=40&amp;agent=out%5Fgds%5Fzone%5Fsalary" xr:uid="{09DA23F7-F961-43D8-B655-6A71999115D1}"/>
    <hyperlink ref="A7" r:id="rId6" display="https://www.1111.com.tw/job-bank/job-index.asp?cl=&amp;ss=s&amp;ks=&amp;wc=100600&amp;tt=nm,pt&amp;flag=0&amp;si=1&amp;tk=&amp;ps=40&amp;agent=out%5Fgds%5Fzone%5Fsalary" xr:uid="{9157CD34-D186-429C-A02F-DEFD7A7EA31A}"/>
    <hyperlink ref="A8" r:id="rId7" display="https://www.1111.com.tw/job-bank/job-index.asp?cl=&amp;ss=s&amp;ks=&amp;wc=100700&amp;tt=nm,pt&amp;flag=0&amp;si=1&amp;tk=&amp;ps=40&amp;agent=out%5Fgds%5Fzone%5Fsalary" xr:uid="{79E404AA-9FB5-49BA-AF52-FD2358592308}"/>
    <hyperlink ref="A9" r:id="rId8" display="https://www.1111.com.tw/job-bank/job-index.asp?cl=&amp;ss=s&amp;ks=&amp;wc=100800&amp;tt=nm,pt&amp;flag=0&amp;si=1&amp;tk=&amp;ps=40&amp;agent=out%5Fgds%5Fzone%5Fsalary" xr:uid="{E3C809E1-D868-4BDC-8C10-378C91E14FC3}"/>
    <hyperlink ref="A10" r:id="rId9" display="https://www.1111.com.tw/job-bank/job-index.asp?cl=&amp;ss=s&amp;ks=&amp;wc=100900&amp;tt=nm,pt&amp;flag=0&amp;si=1&amp;tk=&amp;ps=40&amp;agent=out%5Fgds%5Fzone%5Fsalary" xr:uid="{428AC9D1-2929-4ECB-9B12-E13C5281629F}"/>
    <hyperlink ref="A11" r:id="rId10" display="https://www.1111.com.tw/job-bank/job-index.asp?cl=&amp;ss=s&amp;ks=&amp;wc=101100&amp;tt=nm,pt&amp;flag=0&amp;si=1&amp;tk=&amp;ps=40&amp;agent=out%5Fgds%5Fzone%5Fsalary" xr:uid="{4FD17CB8-82FE-476D-804F-A3EA410E6932}"/>
    <hyperlink ref="A12" r:id="rId11" display="https://www.1111.com.tw/job-bank/job-index.asp?cl=&amp;ss=s&amp;ks=&amp;wc=101200&amp;tt=nm,pt&amp;flag=0&amp;si=1&amp;tk=&amp;ps=40&amp;agent=out%5Fgds%5Fzone%5Fsalary" xr:uid="{9A040423-FBD2-4F5A-8931-0551FFD7BA47}"/>
    <hyperlink ref="A13" r:id="rId12" display="https://www.1111.com.tw/job-bank/job-index.asp?cl=&amp;ss=s&amp;ks=&amp;wc=101300&amp;tt=nm,pt&amp;flag=0&amp;si=1&amp;tk=&amp;ps=40&amp;agent=out%5Fgds%5Fzone%5Fsalary" xr:uid="{2818C422-5FC1-46E6-8732-32D2FB0C286E}"/>
    <hyperlink ref="A14" r:id="rId13" display="https://www.1111.com.tw/job-bank/job-index.asp?cl=&amp;ss=s&amp;ks=&amp;wc=101400&amp;tt=nm,pt&amp;flag=0&amp;si=1&amp;tk=&amp;ps=40&amp;agent=out%5Fgds%5Fzone%5Fsalary" xr:uid="{93AF4C0F-3425-4FA0-BB1E-3F2AA8C2ABBA}"/>
    <hyperlink ref="A15" r:id="rId14" display="https://www.1111.com.tw/job-bank/job-index.asp?cl=&amp;ss=s&amp;ks=&amp;wc=101500&amp;tt=nm,pt&amp;flag=0&amp;si=1&amp;tk=&amp;ps=40&amp;agent=out%5Fgds%5Fzone%5Fsalary" xr:uid="{CBDE2217-1118-4EAC-9EC8-878CDF4E4F2E}"/>
    <hyperlink ref="A16" r:id="rId15" display="https://www.1111.com.tw/job-bank/job-index.asp?cl=&amp;ss=s&amp;ks=&amp;wc=101600&amp;tt=nm,pt&amp;flag=0&amp;si=1&amp;tk=&amp;ps=40&amp;agent=out%5Fgds%5Fzone%5Fsalary" xr:uid="{171C69D2-F73F-421B-AD02-1D302B547207}"/>
    <hyperlink ref="A17" r:id="rId16" display="https://www.1111.com.tw/job-bank/job-index.asp?cl=&amp;ss=s&amp;ks=&amp;wc=101800&amp;tt=nm,pt&amp;flag=0&amp;si=1&amp;tk=&amp;ps=40&amp;agent=out%5Fgds%5Fzone%5Fsalary" xr:uid="{04F0B40C-FEA6-4DA0-820E-E7D61EC60191}"/>
    <hyperlink ref="A18" r:id="rId17" display="https://www.1111.com.tw/job-bank/job-index.asp?cl=&amp;ss=s&amp;ks=&amp;wc=102000&amp;tt=nm,pt&amp;flag=0&amp;si=1&amp;tk=&amp;ps=40&amp;agent=out%5Fgds%5Fzone%5Fsalary" xr:uid="{F8CE4372-462B-4CB2-9340-0492AA7844E8}"/>
    <hyperlink ref="A19" r:id="rId18" display="https://www.1111.com.tw/job-bank/job-index.asp?cl=&amp;ss=s&amp;ks=&amp;wc=102100&amp;tt=nm,pt&amp;flag=0&amp;si=1&amp;tk=&amp;ps=40&amp;agent=out%5Fgds%5Fzone%5Fsalary" xr:uid="{C3FAA8D4-A0F2-4AEF-8864-D65944003C02}"/>
    <hyperlink ref="A20" r:id="rId19" display="https://www.1111.com.tw/job-bank/job-index.asp?cl=&amp;ss=s&amp;ks=&amp;wc=102200&amp;tt=nm,pt&amp;flag=0&amp;si=1&amp;tk=&amp;ps=40&amp;agent=out%5Fgds%5Fzone%5Fsalary" xr:uid="{4731E729-6F24-4323-AF2F-02768EE69002}"/>
    <hyperlink ref="A21" r:id="rId20" display="https://www.1111.com.tw/job-bank/job-index.asp?cl=&amp;ss=s&amp;ks=&amp;wc=102300&amp;tt=nm,pt&amp;flag=0&amp;si=1&amp;tk=&amp;ps=40&amp;agent=out%5Fgds%5Fzone%5Fsalary" xr:uid="{181DAB18-F42E-46A3-8639-181B4926581C}"/>
    <hyperlink ref="A22" r:id="rId21" display="https://www.1111.com.tw/job-bank/job-index.asp?cl=&amp;ss=s&amp;ks=&amp;wc=102400&amp;tt=nm,pt&amp;flag=0&amp;si=1&amp;tk=&amp;ps=40&amp;agent=out%5Fgds%5Fzone%5Fsalary" xr:uid="{7253C763-C171-4260-ACE7-2DD446EE7A11}"/>
  </hyperlinks>
  <pageMargins left="0.7" right="0.7" top="0.75" bottom="0.75" header="0.3" footer="0.3"/>
  <pageSetup paperSize="9" orientation="portrait" horizontalDpi="1200" verticalDpi="12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2020-12-11T15:22:26Z</dcterms:modified>
</cp:coreProperties>
</file>