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lin_duan_mail_mcgill_ca/Documents/Winter 2021/ECSE 211/final project/"/>
    </mc:Choice>
  </mc:AlternateContent>
  <xr:revisionPtr revIDLastSave="4" documentId="13_ncr:1_{CAF99750-02A7-4337-906C-D5EF67A0B709}" xr6:coauthVersionLast="45" xr6:coauthVersionMax="46" xr10:uidLastSave="{0543C754-5296-4AEA-A6A8-7CBDC6FE736A}"/>
  <bookViews>
    <workbookView xWindow="1020" yWindow="750" windowWidth="19840" windowHeight="13690" xr2:uid="{65091322-8961-43D0-9C98-34965AE4B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C19" i="1" l="1"/>
  <c r="C15" i="1" l="1"/>
  <c r="C16" i="1"/>
  <c r="C17" i="1"/>
  <c r="C18" i="1"/>
  <c r="J20" i="1" l="1"/>
  <c r="I20" i="1"/>
  <c r="H20" i="1"/>
  <c r="G20" i="1"/>
  <c r="F20" i="1"/>
  <c r="E20" i="1"/>
  <c r="C20" i="1"/>
  <c r="K19" i="1" l="1"/>
  <c r="L19" i="1" s="1"/>
  <c r="M19" i="1" s="1"/>
  <c r="K18" i="1"/>
  <c r="L18" i="1" s="1"/>
  <c r="M18" i="1" s="1"/>
  <c r="K17" i="1"/>
  <c r="L17" i="1" s="1"/>
  <c r="M17" i="1" s="1"/>
  <c r="K16" i="1"/>
  <c r="L16" i="1" s="1"/>
  <c r="M16" i="1" s="1"/>
  <c r="K15" i="1"/>
  <c r="K14" i="1"/>
  <c r="L14" i="1" s="1"/>
  <c r="M14" i="1" s="1"/>
  <c r="L15" i="1" l="1"/>
  <c r="M15" i="1" s="1"/>
  <c r="K20" i="1"/>
  <c r="L20" i="1" s="1"/>
  <c r="M20" i="1" s="1"/>
</calcChain>
</file>

<file path=xl/sharedStrings.xml><?xml version="1.0" encoding="utf-8"?>
<sst xmlns="http://schemas.openxmlformats.org/spreadsheetml/2006/main" count="76" uniqueCount="32">
  <si>
    <t>ECSE-211</t>
  </si>
  <si>
    <t>Time Sheet</t>
  </si>
  <si>
    <t>Team</t>
  </si>
  <si>
    <t>Week</t>
  </si>
  <si>
    <t>Name</t>
  </si>
  <si>
    <t>Date</t>
  </si>
  <si>
    <t>Total Hours</t>
  </si>
  <si>
    <t>Design Principles and Methods</t>
  </si>
  <si>
    <t>% of budget</t>
  </si>
  <si>
    <t>Tasks worked on</t>
  </si>
  <si>
    <t>ID1, ID2, ID3,…</t>
  </si>
  <si>
    <t>Winter 2021</t>
  </si>
  <si>
    <t>Feb 22-Feb 28</t>
  </si>
  <si>
    <t>Study Break</t>
  </si>
  <si>
    <t>Mar 1 - Mar 7</t>
  </si>
  <si>
    <t>Mar 8 - Mar 14</t>
  </si>
  <si>
    <t>Mar 15 - Mar 21</t>
  </si>
  <si>
    <t>Mar 22 - Mar 28</t>
  </si>
  <si>
    <t>Mar 29 - Apr 4</t>
  </si>
  <si>
    <t>Apr 5 - Apr 11</t>
  </si>
  <si>
    <t>Apr 12 - Apr 16</t>
  </si>
  <si>
    <t>Hours minus Study Break</t>
  </si>
  <si>
    <t>Wang, Yutong</t>
  </si>
  <si>
    <t>Duan, Angelina</t>
  </si>
  <si>
    <t>Zhang, Shichang</t>
  </si>
  <si>
    <t>Chen, Junjian</t>
  </si>
  <si>
    <t>Cui, Lide</t>
  </si>
  <si>
    <t>Chan, Dominic</t>
  </si>
  <si>
    <t>0, 10, 35, 22, 15, 41</t>
  </si>
  <si>
    <t>0, 10, 35, 22, 18, 41, 63</t>
  </si>
  <si>
    <t>0, 10, 35, 22, 37</t>
  </si>
  <si>
    <t>0, 10, 35, 22, 18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</si>
</sst>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2D76-60ED-45AC-B925-C40300AC2C62}">
  <dimension ref="A2:M31"/>
  <sheetViews>
    <sheetView tabSelected="1" topLeftCell="A10" workbookViewId="0">
      <selection activeCell="D19" sqref="D19"/>
    </sheetView>
  </sheetViews>
  <sheetFormatPr defaultRowHeight="14.5" x14ac:dyDescent="0.35"/>
  <cols>
    <col min="1" max="1" width="15.08984375" customWidth="1"/>
    <col min="3" max="3" width="12.7265625" bestFit="1" customWidth="1"/>
    <col min="4" max="4" width="12.7265625" customWidth="1"/>
    <col min="5" max="5" width="12.7265625" bestFit="1" customWidth="1"/>
    <col min="6" max="6" width="13.90625" customWidth="1"/>
    <col min="7" max="7" width="13.81640625" customWidth="1"/>
    <col min="8" max="10" width="12.7265625" bestFit="1" customWidth="1"/>
    <col min="11" max="11" width="10.1796875" bestFit="1" customWidth="1"/>
    <col min="12" max="12" width="10.1796875" customWidth="1"/>
    <col min="13" max="13" width="10.7265625" bestFit="1" customWidth="1"/>
  </cols>
  <sheetData>
    <row r="2" spans="1:13" x14ac:dyDescent="0.35">
      <c r="A2" t="s">
        <v>0</v>
      </c>
    </row>
    <row r="3" spans="1:13" x14ac:dyDescent="0.35">
      <c r="A3" t="s">
        <v>7</v>
      </c>
    </row>
    <row r="4" spans="1:13" x14ac:dyDescent="0.35">
      <c r="A4" t="s">
        <v>1</v>
      </c>
    </row>
    <row r="5" spans="1:13" x14ac:dyDescent="0.35">
      <c r="A5" t="s">
        <v>11</v>
      </c>
    </row>
    <row r="8" spans="1:13" x14ac:dyDescent="0.35">
      <c r="A8" t="s">
        <v>2</v>
      </c>
      <c r="B8">
        <v>1</v>
      </c>
    </row>
    <row r="10" spans="1:13" ht="58" x14ac:dyDescent="0.35">
      <c r="A10" s="3" t="s">
        <v>3</v>
      </c>
      <c r="B10" s="3"/>
      <c r="C10" s="4">
        <v>1</v>
      </c>
      <c r="D10" s="4" t="s">
        <v>13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3" t="s">
        <v>6</v>
      </c>
      <c r="L10" s="3" t="s">
        <v>21</v>
      </c>
      <c r="M10" t="s">
        <v>8</v>
      </c>
    </row>
    <row r="11" spans="1:13" x14ac:dyDescent="0.35">
      <c r="A11" s="1" t="s">
        <v>5</v>
      </c>
      <c r="C11" t="s">
        <v>12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3" x14ac:dyDescent="0.35">
      <c r="A12" s="1"/>
    </row>
    <row r="13" spans="1:13" x14ac:dyDescent="0.35">
      <c r="A13" s="1" t="s">
        <v>4</v>
      </c>
    </row>
    <row r="14" spans="1:13" x14ac:dyDescent="0.35">
      <c r="A14" t="s">
        <v>22</v>
      </c>
      <c r="C14">
        <f>2+1+1+1+4+3</f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>SUM(C14:J14)</f>
        <v>12</v>
      </c>
      <c r="L14">
        <f>K14-D14</f>
        <v>12</v>
      </c>
      <c r="M14" s="2">
        <f>L14/58.5</f>
        <v>0.20512820512820512</v>
      </c>
    </row>
    <row r="15" spans="1:13" x14ac:dyDescent="0.35">
      <c r="A15" t="s">
        <v>23</v>
      </c>
      <c r="C15">
        <f>2+1+1+1+4+3+0.5</f>
        <v>12.5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ref="K15:K19" si="0">SUM(C15:J15)</f>
        <v>12.5</v>
      </c>
      <c r="L15">
        <f t="shared" ref="L15:L20" si="1">K15-D15</f>
        <v>12.5</v>
      </c>
      <c r="M15" s="2">
        <f t="shared" ref="M15:M20" si="2">L15/58.5</f>
        <v>0.21367521367521367</v>
      </c>
    </row>
    <row r="16" spans="1:13" x14ac:dyDescent="0.35">
      <c r="A16" t="s">
        <v>24</v>
      </c>
      <c r="C16">
        <f>2+1+1+1+7</f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12</v>
      </c>
      <c r="L16">
        <f t="shared" si="1"/>
        <v>12</v>
      </c>
      <c r="M16" s="2">
        <f t="shared" si="2"/>
        <v>0.20512820512820512</v>
      </c>
    </row>
    <row r="17" spans="1:13" x14ac:dyDescent="0.35">
      <c r="A17" t="s">
        <v>25</v>
      </c>
      <c r="C17">
        <f>2+1+1+1+7</f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12</v>
      </c>
      <c r="L17">
        <f t="shared" si="1"/>
        <v>12</v>
      </c>
      <c r="M17" s="2">
        <f t="shared" si="2"/>
        <v>0.20512820512820512</v>
      </c>
    </row>
    <row r="18" spans="1:13" x14ac:dyDescent="0.35">
      <c r="A18" t="s">
        <v>26</v>
      </c>
      <c r="C18">
        <f>2+1+1+1+7</f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12</v>
      </c>
      <c r="L18">
        <f t="shared" si="1"/>
        <v>12</v>
      </c>
      <c r="M18" s="2">
        <f t="shared" si="2"/>
        <v>0.20512820512820512</v>
      </c>
    </row>
    <row r="19" spans="1:13" x14ac:dyDescent="0.35">
      <c r="A19" t="s">
        <v>27</v>
      </c>
      <c r="C19">
        <f>2+1+1+1+4</f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9</v>
      </c>
      <c r="L19">
        <f t="shared" si="1"/>
        <v>9</v>
      </c>
      <c r="M19" s="2">
        <f t="shared" si="2"/>
        <v>0.15384615384615385</v>
      </c>
    </row>
    <row r="20" spans="1:13" x14ac:dyDescent="0.35">
      <c r="C20">
        <f>AVERAGE(C14:C19)</f>
        <v>11.583333333333334</v>
      </c>
      <c r="E20">
        <f t="shared" ref="E20:K20" si="3">AVERAGE(E14:E19)</f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11.583333333333334</v>
      </c>
      <c r="L20">
        <f t="shared" si="1"/>
        <v>11.583333333333334</v>
      </c>
      <c r="M20" s="2">
        <f t="shared" si="2"/>
        <v>0.19800569800569801</v>
      </c>
    </row>
    <row r="23" spans="1:13" x14ac:dyDescent="0.35">
      <c r="A23" s="1" t="s">
        <v>9</v>
      </c>
    </row>
    <row r="25" spans="1:13" x14ac:dyDescent="0.35">
      <c r="A25" s="1" t="s">
        <v>4</v>
      </c>
    </row>
    <row r="26" spans="1:13" x14ac:dyDescent="0.35">
      <c r="A26" t="s">
        <v>22</v>
      </c>
      <c r="C26" t="s">
        <v>28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3" x14ac:dyDescent="0.35">
      <c r="A27" t="s">
        <v>23</v>
      </c>
      <c r="C27" t="s">
        <v>29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3" x14ac:dyDescent="0.35">
      <c r="A28" t="s">
        <v>24</v>
      </c>
      <c r="C28" t="s">
        <v>30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3" x14ac:dyDescent="0.35">
      <c r="A29" t="s">
        <v>25</v>
      </c>
      <c r="C29" t="s">
        <v>30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3" x14ac:dyDescent="0.35">
      <c r="A30" t="s">
        <v>26</v>
      </c>
      <c r="C30" t="s">
        <v>30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3" x14ac:dyDescent="0.35">
      <c r="A31" t="s">
        <v>27</v>
      </c>
      <c r="C31" t="s">
        <v>31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032CBDDEA1C674E94D070B5BD9712DA" ma:contentTypeVersion="4" ma:contentTypeDescription="新建文档。" ma:contentTypeScope="" ma:versionID="248eb129bc22b957a0f11c94947514df">
  <xsd:schema xmlns:xsd="http://www.w3.org/2001/XMLSchema" xmlns:xs="http://www.w3.org/2001/XMLSchema" xmlns:p="http://schemas.microsoft.com/office/2006/metadata/properties" xmlns:ns2="bad1e874-bf9d-4344-a875-d31985f22691" targetNamespace="http://schemas.microsoft.com/office/2006/metadata/properties" ma:root="true" ma:fieldsID="bff8eb86f43e0aba1fc6a6d8d3c5d220" ns2:_="">
    <xsd:import namespace="bad1e874-bf9d-4344-a875-d31985f226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1e874-bf9d-4344-a875-d31985f22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5A6DB1-0179-4ACD-8C77-4BD66A3B5681}"/>
</file>

<file path=customXml/itemProps2.xml><?xml version="1.0" encoding="utf-8"?>
<ds:datastoreItem xmlns:ds="http://schemas.openxmlformats.org/officeDocument/2006/customXml" ds:itemID="{9B4814FD-F7D4-4ACE-93D9-97C2FAA2F97E}"/>
</file>

<file path=customXml/itemProps3.xml><?xml version="1.0" encoding="utf-8"?>
<ds:datastoreItem xmlns:ds="http://schemas.openxmlformats.org/officeDocument/2006/customXml" ds:itemID="{476B1B8A-646B-473F-809B-0672435E2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lowther</dc:creator>
  <cp:lastModifiedBy>Angelina Duan</cp:lastModifiedBy>
  <dcterms:created xsi:type="dcterms:W3CDTF">2019-02-12T15:44:22Z</dcterms:created>
  <dcterms:modified xsi:type="dcterms:W3CDTF">2021-03-07T10:35:47Z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0x010100B032CBDDEA1C674E94D070B5BD9712DA</vt:lpwstr>
  </property>
</Properties>
</file>