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officeDocument/2006/relationships/officeDocument" Target="xl/workbook.xml"/><Relationship Id="rId1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vkYw1pwflImJee52FBqhzTzyE8w=="/>
    </ext>
  </extLst>
</workbook>
</file>

<file path=xl/sharedStrings.xml><?xml version="1.0" encoding="utf-8"?>
<sst xmlns="http://schemas.openxmlformats.org/spreadsheetml/2006/main" count="76" uniqueCount="38">
  <si>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</si>
  <si>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</si>
  <si>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</si>
  <si>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</si>
  <si>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</si>
  <si>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</si>
  <si>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</si>
  <si>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</si>
  <si>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</si>
  <si>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</si>
  <si>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</si>
  <si>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</si>
  <si>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</si>
  <si>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</si>
  <si>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</si>
  <si>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</si>
  <si>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</si>
  <si>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</si>
  <si>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</si>
  <si>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</si>
  <si>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</si>
  <si>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</si>
  <si>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</si>
  <si>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</si>
  <si>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</si>
  <si>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</si>
  <si>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</si>
  <si>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</si>
  <si>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</si>
  <si>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ID1, ID2, ID3,…</t>
  </si>
  <si>
    <t>0, 10, 35, 22, 18, 41, 63</t>
  </si>
  <si>
    <t>68, 87, 224, 89, 116, 218, 114</t>
  </si>
  <si>
    <t>0, 10, 35, 22, 37</t>
  </si>
  <si>
    <t>68, 87, 224, 89, 76, 112, 114</t>
  </si>
  <si>
    <t>68, 78, 76, 112, 114</t>
  </si>
  <si>
    <t>68, 87, 224, 89, 97, 114</t>
  </si>
  <si>
    <t>0, 10, 35, 22, 18</t>
  </si>
  <si>
    <t>68, 78, 108, 114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</si>
</sst>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Font="1"/>
    <xf borderId="0" fillId="0" fontId="3" numFmtId="10" xfId="0" applyFont="1" applyNumberForma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customschemas.google.com/relationships/workbookmetadata" Target="metadata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7.63"/>
    <col customWidth="1" min="3" max="4" width="11.13"/>
    <col customWidth="1" min="5" max="5" width="23.0"/>
    <col customWidth="1" min="6" max="7" width="12.13"/>
    <col customWidth="1" min="8" max="10" width="11.13"/>
    <col customWidth="1" min="11" max="12" width="8.88"/>
    <col customWidth="1" min="13" max="13" width="9.38"/>
    <col customWidth="1" min="14" max="26" width="7.63"/>
  </cols>
  <sheetData>
    <row r="1" ht="14.25" customHeight="1"/>
    <row r="2" ht="14.25" customHeight="1">
      <c r="A2" s="1" t="s">
        <v>0</v>
      </c>
    </row>
    <row r="3" ht="14.25" customHeight="1">
      <c r="A3" s="1" t="s">
        <v>1</v>
      </c>
    </row>
    <row r="4" ht="14.25" customHeight="1">
      <c r="A4" s="1" t="s">
        <v>2</v>
      </c>
    </row>
    <row r="5" ht="14.25" customHeight="1">
      <c r="A5" s="1" t="s">
        <v>3</v>
      </c>
    </row>
    <row r="6" ht="14.25" customHeight="1"/>
    <row r="7" ht="14.25" customHeight="1"/>
    <row r="8" ht="14.25" customHeight="1">
      <c r="A8" s="1" t="s">
        <v>4</v>
      </c>
      <c r="B8" s="1">
        <v>1.0</v>
      </c>
    </row>
    <row r="9" ht="14.25" customHeight="1"/>
    <row r="10" ht="14.25" customHeight="1">
      <c r="A10" s="2" t="s">
        <v>5</v>
      </c>
      <c r="B10" s="2"/>
      <c r="C10" s="3">
        <v>1.0</v>
      </c>
      <c r="D10" s="3" t="s">
        <v>6</v>
      </c>
      <c r="E10" s="3">
        <v>2.0</v>
      </c>
      <c r="F10" s="3">
        <v>3.0</v>
      </c>
      <c r="G10" s="3">
        <v>4.0</v>
      </c>
      <c r="H10" s="3">
        <v>5.0</v>
      </c>
      <c r="I10" s="3">
        <v>6.0</v>
      </c>
      <c r="J10" s="3">
        <v>7.0</v>
      </c>
      <c r="K10" s="2" t="s">
        <v>7</v>
      </c>
      <c r="L10" s="2" t="s">
        <v>8</v>
      </c>
      <c r="M10" s="1" t="s">
        <v>9</v>
      </c>
    </row>
    <row r="11" ht="14.25" customHeight="1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ht="14.25" customHeight="1">
      <c r="A12" s="4"/>
    </row>
    <row r="13" ht="14.25" customHeight="1">
      <c r="A13" s="4" t="s">
        <v>19</v>
      </c>
    </row>
    <row r="14" ht="14.25" customHeight="1">
      <c r="A14" s="1" t="s">
        <v>20</v>
      </c>
      <c r="C14" s="1">
        <f>2+1+1+1+4+3</f>
        <v>12</v>
      </c>
      <c r="E14" s="1">
        <f>0.5+2+6+2+1</f>
        <v>11.5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f t="shared" ref="K14:K19" si="1">SUM(C14:J14)</f>
        <v>23.5</v>
      </c>
      <c r="L14" s="1">
        <f t="shared" ref="L14:L20" si="2">K14-D14</f>
        <v>23.5</v>
      </c>
      <c r="M14" s="5">
        <f t="shared" ref="M14:M20" si="3">L14/58.5</f>
        <v>0.4017094017</v>
      </c>
    </row>
    <row r="15" ht="14.25" customHeight="1">
      <c r="A15" s="1" t="s">
        <v>21</v>
      </c>
      <c r="C15" s="1">
        <f>2+1+1+1+4+3+0.5</f>
        <v>12.5</v>
      </c>
      <c r="E15" s="1">
        <f>0.5+2+6+2+2+1+1</f>
        <v>14.5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f t="shared" si="1"/>
        <v>27</v>
      </c>
      <c r="L15" s="1">
        <f t="shared" si="2"/>
        <v>27</v>
      </c>
      <c r="M15" s="5">
        <f t="shared" si="3"/>
        <v>0.4615384615</v>
      </c>
    </row>
    <row r="16" ht="14.25" customHeight="1">
      <c r="A16" s="1" t="s">
        <v>22</v>
      </c>
      <c r="C16" s="1">
        <f t="shared" ref="C16:C18" si="4">2+1+1+1+7</f>
        <v>12</v>
      </c>
      <c r="E16" s="1">
        <f>0.5+2+2+2+1+6+1</f>
        <v>14.5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f t="shared" si="1"/>
        <v>26.5</v>
      </c>
      <c r="L16" s="1">
        <f t="shared" si="2"/>
        <v>26.5</v>
      </c>
      <c r="M16" s="5">
        <f t="shared" si="3"/>
        <v>0.452991453</v>
      </c>
    </row>
    <row r="17" ht="14.25" customHeight="1">
      <c r="A17" s="1" t="s">
        <v>23</v>
      </c>
      <c r="C17" s="1">
        <f t="shared" si="4"/>
        <v>12</v>
      </c>
      <c r="E17" s="1">
        <f>0.5+2+1+6+1</f>
        <v>10.5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f t="shared" si="1"/>
        <v>22.5</v>
      </c>
      <c r="L17" s="1">
        <f t="shared" si="2"/>
        <v>22.5</v>
      </c>
      <c r="M17" s="5">
        <f t="shared" si="3"/>
        <v>0.3846153846</v>
      </c>
    </row>
    <row r="18" ht="14.25" customHeight="1">
      <c r="A18" s="1" t="s">
        <v>24</v>
      </c>
      <c r="C18" s="1">
        <f t="shared" si="4"/>
        <v>12</v>
      </c>
      <c r="E18" s="1">
        <f>0.5+2+2+2+6+1</f>
        <v>13.5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f t="shared" si="1"/>
        <v>25.5</v>
      </c>
      <c r="L18" s="1">
        <f t="shared" si="2"/>
        <v>25.5</v>
      </c>
      <c r="M18" s="5">
        <f t="shared" si="3"/>
        <v>0.4358974359</v>
      </c>
    </row>
    <row r="19" ht="14.25" customHeight="1">
      <c r="A19" s="1" t="s">
        <v>25</v>
      </c>
      <c r="C19" s="1">
        <f>2+1+1+1+4</f>
        <v>9</v>
      </c>
      <c r="E19" s="1">
        <f>0.5+2+6+1</f>
        <v>9.5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f t="shared" si="1"/>
        <v>18.5</v>
      </c>
      <c r="L19" s="1">
        <f t="shared" si="2"/>
        <v>18.5</v>
      </c>
      <c r="M19" s="5">
        <f t="shared" si="3"/>
        <v>0.3162393162</v>
      </c>
    </row>
    <row r="20" ht="14.25" customHeight="1">
      <c r="C20" s="1">
        <f>AVERAGE(C14:C19)</f>
        <v>11.58333333</v>
      </c>
      <c r="E20" s="1">
        <f t="shared" ref="E20:K20" si="5">AVERAGE(E14:E19)</f>
        <v>12.33333333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23.91666667</v>
      </c>
      <c r="L20" s="1">
        <f t="shared" si="2"/>
        <v>23.91666667</v>
      </c>
      <c r="M20" s="5">
        <f t="shared" si="3"/>
        <v>0.4088319088</v>
      </c>
    </row>
    <row r="21" ht="14.25" customHeight="1"/>
    <row r="22" ht="14.25" customHeight="1"/>
    <row r="23" ht="14.25" customHeight="1">
      <c r="A23" s="4" t="s">
        <v>26</v>
      </c>
    </row>
    <row r="24" ht="14.25" customHeight="1"/>
    <row r="25" ht="14.25" customHeight="1">
      <c r="A25" s="4" t="s">
        <v>19</v>
      </c>
    </row>
    <row r="26" ht="14.25" customHeight="1">
      <c r="A26" s="1" t="s">
        <v>20</v>
      </c>
      <c r="C26" s="1" t="s">
        <v>27</v>
      </c>
      <c r="E26" s="6" t="s">
        <v>28</v>
      </c>
      <c r="F26" s="1" t="s">
        <v>29</v>
      </c>
      <c r="G26" s="1" t="s">
        <v>29</v>
      </c>
      <c r="H26" s="1" t="s">
        <v>29</v>
      </c>
      <c r="I26" s="1" t="s">
        <v>29</v>
      </c>
      <c r="J26" s="1" t="s">
        <v>29</v>
      </c>
    </row>
    <row r="27" ht="14.25" customHeight="1">
      <c r="A27" s="1" t="s">
        <v>21</v>
      </c>
      <c r="C27" s="1" t="s">
        <v>30</v>
      </c>
      <c r="E27" s="7" t="s">
        <v>31</v>
      </c>
      <c r="F27" s="1" t="s">
        <v>29</v>
      </c>
      <c r="G27" s="1" t="s">
        <v>29</v>
      </c>
      <c r="H27" s="1" t="s">
        <v>29</v>
      </c>
      <c r="I27" s="1" t="s">
        <v>29</v>
      </c>
      <c r="J27" s="1" t="s">
        <v>29</v>
      </c>
    </row>
    <row r="28" ht="14.25" customHeight="1">
      <c r="A28" s="1" t="s">
        <v>22</v>
      </c>
      <c r="C28" s="1" t="s">
        <v>32</v>
      </c>
      <c r="E28" s="7" t="s">
        <v>33</v>
      </c>
      <c r="F28" s="1" t="s">
        <v>29</v>
      </c>
      <c r="G28" s="1" t="s">
        <v>29</v>
      </c>
      <c r="H28" s="1" t="s">
        <v>29</v>
      </c>
      <c r="I28" s="1" t="s">
        <v>29</v>
      </c>
      <c r="J28" s="1" t="s">
        <v>29</v>
      </c>
    </row>
    <row r="29" ht="14.25" customHeight="1">
      <c r="A29" s="1" t="s">
        <v>23</v>
      </c>
      <c r="C29" s="1" t="s">
        <v>32</v>
      </c>
      <c r="E29" s="7" t="s">
        <v>34</v>
      </c>
      <c r="F29" s="1" t="s">
        <v>29</v>
      </c>
      <c r="G29" s="1" t="s">
        <v>29</v>
      </c>
      <c r="H29" s="1" t="s">
        <v>29</v>
      </c>
      <c r="I29" s="1" t="s">
        <v>29</v>
      </c>
      <c r="J29" s="1" t="s">
        <v>29</v>
      </c>
    </row>
    <row r="30" ht="14.25" customHeight="1">
      <c r="A30" s="1" t="s">
        <v>24</v>
      </c>
      <c r="C30" s="1" t="s">
        <v>32</v>
      </c>
      <c r="E30" s="7" t="s">
        <v>35</v>
      </c>
      <c r="F30" s="1" t="s">
        <v>29</v>
      </c>
      <c r="G30" s="1" t="s">
        <v>29</v>
      </c>
      <c r="H30" s="1" t="s">
        <v>29</v>
      </c>
      <c r="I30" s="1" t="s">
        <v>29</v>
      </c>
      <c r="J30" s="1" t="s">
        <v>29</v>
      </c>
    </row>
    <row r="31" ht="14.25" customHeight="1">
      <c r="A31" s="1" t="s">
        <v>25</v>
      </c>
      <c r="C31" s="1" t="s">
        <v>36</v>
      </c>
      <c r="E31" s="7" t="s">
        <v>37</v>
      </c>
      <c r="F31" s="1" t="s">
        <v>29</v>
      </c>
      <c r="G31" s="1" t="s">
        <v>29</v>
      </c>
      <c r="H31" s="1" t="s">
        <v>29</v>
      </c>
      <c r="I31" s="1" t="s">
        <v>29</v>
      </c>
      <c r="J31" s="1" t="s">
        <v>29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B032CBDDEA1C674E94D070B5BD9712DA" ma:contentTypeVersion="8" ma:contentTypeDescription="新建文档。" ma:contentTypeScope="" ma:versionID="cd42a36fbc36a4fe075afec44a2e0003">
  <xsd:schema xmlns:xsd="http://www.w3.org/2001/XMLSchema" xmlns:xs="http://www.w3.org/2001/XMLSchema" xmlns:p="http://schemas.microsoft.com/office/2006/metadata/properties" xmlns:ns2="bad1e874-bf9d-4344-a875-d31985f22691" targetNamespace="http://schemas.microsoft.com/office/2006/metadata/properties" ma:root="true" ma:fieldsID="7d7903f3137f00fa79f8baf4767db435" ns2:_="">
    <xsd:import namespace="bad1e874-bf9d-4344-a875-d31985f22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1e874-bf9d-4344-a875-d31985f22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FCD173-ADE2-4327-AB6E-D5C79C348496}"/>
</file>

<file path=customXml/itemProps2.xml><?xml version="1.0" encoding="utf-8"?>
<ds:datastoreItem xmlns:ds="http://schemas.openxmlformats.org/officeDocument/2006/customXml" ds:itemID="{08EB7BA6-5A7E-4543-A45A-91896E5CF749}"/>
</file>

<file path=customXml/itemProps3.xml><?xml version="1.0" encoding="utf-8"?>
<ds:datastoreItem xmlns:ds="http://schemas.openxmlformats.org/officeDocument/2006/customXml" ds:itemID="{BE1125F6-D0B8-4D11-B5AC-F3A8E10E87E4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lowther</dc:creator>
  <dcterms:created xsi:type="dcterms:W3CDTF">2019-02-12T15:44:22Z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