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cheng\Dropbox\Project\TwinSmokingMethylation\"/>
    </mc:Choice>
  </mc:AlternateContent>
  <bookViews>
    <workbookView xWindow="0" yWindow="72" windowWidth="19140" windowHeight="7704" activeTab="1"/>
  </bookViews>
  <sheets>
    <sheet name="DisSmokeNowMZPILOT_PackYear (2)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S17" i="3" l="1"/>
  <c r="S16" i="3"/>
  <c r="S18" i="3"/>
  <c r="S12" i="3"/>
  <c r="S9" i="3"/>
  <c r="S8" i="3"/>
  <c r="S5" i="3"/>
  <c r="S4" i="3"/>
  <c r="S11" i="3"/>
  <c r="S10" i="3"/>
  <c r="S15" i="3"/>
  <c r="S14" i="3"/>
  <c r="S3" i="3"/>
  <c r="S7" i="3"/>
  <c r="S3" i="1"/>
  <c r="S5" i="1"/>
  <c r="S6" i="1"/>
  <c r="S7" i="1"/>
  <c r="S8" i="1"/>
  <c r="S9" i="1"/>
  <c r="S10" i="1"/>
  <c r="S11" i="1"/>
  <c r="S12" i="1"/>
  <c r="S13" i="1"/>
  <c r="S14" i="1"/>
  <c r="S16" i="1"/>
  <c r="S18" i="1"/>
  <c r="S19" i="1"/>
</calcChain>
</file>

<file path=xl/sharedStrings.xml><?xml version="1.0" encoding="utf-8"?>
<sst xmlns="http://schemas.openxmlformats.org/spreadsheetml/2006/main" count="458" uniqueCount="99">
  <si>
    <t>R06C02</t>
  </si>
  <si>
    <t>19152B</t>
  </si>
  <si>
    <t>R02C01</t>
  </si>
  <si>
    <t>19152A</t>
  </si>
  <si>
    <t>R06C01</t>
  </si>
  <si>
    <t>19642B</t>
  </si>
  <si>
    <t>R02C02</t>
  </si>
  <si>
    <t>19642A</t>
  </si>
  <si>
    <t>R04C01</t>
  </si>
  <si>
    <t>20150B</t>
  </si>
  <si>
    <t>R01C02</t>
  </si>
  <si>
    <t>20150A</t>
  </si>
  <si>
    <t>case</t>
  </si>
  <si>
    <t>MethylationArray_SampleID</t>
  </si>
  <si>
    <t>Sample Section</t>
  </si>
  <si>
    <t>Sentrix Barcode</t>
  </si>
  <si>
    <t>MethylationArray_Index</t>
  </si>
  <si>
    <t>Restart to prevent symptoms</t>
  </si>
  <si>
    <t>MULTISYMP=4 or more symptoms within 48 hrs of quitting</t>
  </si>
  <si>
    <t>Only answered if Not currently smoking</t>
  </si>
  <si>
    <t xml:space="preserve"> </t>
  </si>
  <si>
    <t>TIMEPOINT 2 SAMPLES</t>
  </si>
  <si>
    <t>9=DON'T KNOW</t>
  </si>
  <si>
    <t>Not applicable =9</t>
  </si>
  <si>
    <t>2=NO</t>
  </si>
  <si>
    <t>No=2</t>
  </si>
  <si>
    <t>age may differ btwn co-twins due to different dates of assessment</t>
  </si>
  <si>
    <t>1=YES</t>
  </si>
  <si>
    <t>pack years = (# cigs per day*years smoked)/20</t>
  </si>
  <si>
    <t>Yes Usually Filter = 1</t>
  </si>
  <si>
    <t>Low Tar/nicotine Yes = 1</t>
  </si>
  <si>
    <t>99=N/A</t>
  </si>
  <si>
    <t>999=N/A</t>
  </si>
  <si>
    <t>NO</t>
  </si>
  <si>
    <t>YES</t>
  </si>
  <si>
    <t>20659B</t>
  </si>
  <si>
    <t>20659A</t>
  </si>
  <si>
    <t>20876B</t>
  </si>
  <si>
    <t>R03C01</t>
  </si>
  <si>
    <t>20876A</t>
  </si>
  <si>
    <t>R01C01</t>
  </si>
  <si>
    <t>20114B</t>
  </si>
  <si>
    <t>20114A</t>
  </si>
  <si>
    <t>R04C02</t>
  </si>
  <si>
    <t>R03C02</t>
  </si>
  <si>
    <t>R05C02</t>
  </si>
  <si>
    <t>19817B</t>
  </si>
  <si>
    <t>19817A</t>
  </si>
  <si>
    <t>19097B</t>
  </si>
  <si>
    <t>19097A</t>
  </si>
  <si>
    <t>R05C01</t>
  </si>
  <si>
    <t>19225B</t>
  </si>
  <si>
    <t>19225A</t>
  </si>
  <si>
    <t>MedAdjustedDBP_v2</t>
  </si>
  <si>
    <t>MedAdjustedSBP_V2</t>
  </si>
  <si>
    <t>AGE_V2</t>
  </si>
  <si>
    <t>AverageDBP_V2</t>
  </si>
  <si>
    <t>AverageSBP_V2</t>
  </si>
  <si>
    <t>BMI_V2</t>
  </si>
  <si>
    <t>HeartProblemIndex_V1</t>
  </si>
  <si>
    <t>MedAdjustedDBP_V1</t>
  </si>
  <si>
    <t>MedAdjustedSBP_V1</t>
  </si>
  <si>
    <t>AverageDBP_V1</t>
  </si>
  <si>
    <t>AverageSBP_V1</t>
  </si>
  <si>
    <t>BMI_V1</t>
  </si>
  <si>
    <t>Age_V1</t>
  </si>
  <si>
    <t>EverChewTabaccoRegularly&amp;NOW</t>
  </si>
  <si>
    <t>EverSmokePipeRegularly&amp;NOW</t>
  </si>
  <si>
    <t>EverSmokeCigarRegularly&amp;NOW</t>
  </si>
  <si>
    <t>RESTART</t>
  </si>
  <si>
    <t>QuitSymptomsMULTSYMP</t>
  </si>
  <si>
    <t>QuitSymptomsTRBSlEEP</t>
  </si>
  <si>
    <t>QuitSymptomsDEPRESSION</t>
  </si>
  <si>
    <t>QuitSymptomsWGTGAIN</t>
  </si>
  <si>
    <t>QuitSymptomsHEARTSLOW</t>
  </si>
  <si>
    <t>QuitSymptomsCONCENTRATION</t>
  </si>
  <si>
    <t>QuitSymptomsRESTLESS</t>
  </si>
  <si>
    <t>QuitSymptomsNERVOUS</t>
  </si>
  <si>
    <t>QuitSymptomsANGRY</t>
  </si>
  <si>
    <t>NumberofTimesQuitSmokingFor2WeeksorMore</t>
  </si>
  <si>
    <t>PackYears</t>
  </si>
  <si>
    <t>AgeStoppedSmoking Regularly</t>
  </si>
  <si>
    <t>NumberofCigarettesPerDay</t>
  </si>
  <si>
    <t>AgeStartSmoking Regularly</t>
  </si>
  <si>
    <t>EverSmokeRegulary</t>
  </si>
  <si>
    <t>FilterTip</t>
  </si>
  <si>
    <t>CigaretteType</t>
  </si>
  <si>
    <t>AGEStartedSmokingRegularly</t>
  </si>
  <si>
    <t>AgeStoppedSmokingRegularly</t>
  </si>
  <si>
    <t>SMOKE NOW?</t>
  </si>
  <si>
    <t xml:space="preserve">Smoke 100 cigs in lifetime? </t>
  </si>
  <si>
    <t>VETSA ID</t>
  </si>
  <si>
    <t>Family ID</t>
  </si>
  <si>
    <t>AGE DURING SAMPLE COLLECTION</t>
  </si>
  <si>
    <t>Smoking</t>
  </si>
  <si>
    <t>VETSAID</t>
  </si>
  <si>
    <t>FamilyID</t>
  </si>
  <si>
    <t>SampleSection</t>
  </si>
  <si>
    <t>SentrixBarcode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</si>
</sst>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 wrapText="1"/>
    </xf>
    <xf numFmtId="0" fontId="0" fillId="3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3" borderId="0" xfId="0" applyFont="1" applyFill="1"/>
    <xf numFmtId="0" fontId="1" fillId="4" borderId="0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0" fontId="1" fillId="0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0" fillId="2" borderId="0" xfId="0" applyFont="1" applyFill="1" applyBorder="1"/>
    <xf numFmtId="0" fontId="2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zoomScale="70" zoomScaleNormal="70" workbookViewId="0">
      <pane ySplit="1" topLeftCell="A2" activePane="bottomLeft" state="frozen"/>
      <selection activeCell="AD1" sqref="AD1"/>
      <selection pane="bottomLeft" activeCell="G26" sqref="G26"/>
    </sheetView>
  </sheetViews>
  <sheetFormatPr defaultColWidth="9.109375" defaultRowHeight="14.4" x14ac:dyDescent="0.3"/>
  <cols>
    <col min="1" max="1" width="10.88671875" style="1" customWidth="1"/>
    <col min="2" max="2" width="17.21875" customWidth="1"/>
    <col min="3" max="3" width="17.44140625" customWidth="1"/>
    <col min="4" max="4" width="14.33203125" style="1" customWidth="1"/>
    <col min="5" max="7" width="9.109375" style="2"/>
    <col min="8" max="8" width="12.109375" style="2" bestFit="1" customWidth="1"/>
    <col min="9" max="9" width="14" style="2" bestFit="1" customWidth="1"/>
    <col min="10" max="10" width="14.21875" style="2" customWidth="1"/>
    <col min="11" max="11" width="30.5546875" style="2" customWidth="1"/>
    <col min="12" max="12" width="18.109375" style="1" customWidth="1"/>
    <col min="13" max="13" width="21.33203125" style="2" bestFit="1" customWidth="1"/>
    <col min="14" max="14" width="17.77734375" style="2" bestFit="1" customWidth="1"/>
    <col min="15" max="15" width="25.44140625" style="2" customWidth="1"/>
    <col min="16" max="16" width="18" style="1" customWidth="1"/>
    <col min="17" max="17" width="17.77734375" style="1" customWidth="1"/>
    <col min="18" max="19" width="11.5546875" style="1" customWidth="1"/>
    <col min="20" max="20" width="12" style="1" customWidth="1"/>
    <col min="21" max="21" width="13.33203125" style="1" customWidth="1"/>
    <col min="22" max="22" width="12.77734375" style="1" customWidth="1"/>
    <col min="23" max="23" width="13" style="1" customWidth="1"/>
    <col min="24" max="24" width="16" style="1" customWidth="1"/>
    <col min="25" max="25" width="13" style="1" customWidth="1"/>
    <col min="26" max="26" width="12.88671875" style="1" customWidth="1"/>
    <col min="27" max="27" width="12.6640625" style="1" customWidth="1"/>
    <col min="28" max="28" width="12.77734375" style="2" customWidth="1"/>
    <col min="29" max="29" width="13.109375" style="2" customWidth="1"/>
    <col min="30" max="30" width="9.109375" style="2"/>
    <col min="31" max="31" width="15.44140625" style="2" customWidth="1"/>
    <col min="32" max="32" width="14.109375" style="2" customWidth="1"/>
    <col min="33" max="39" width="15.109375" style="2" customWidth="1"/>
    <col min="40" max="40" width="19.77734375" style="2" customWidth="1"/>
    <col min="41" max="41" width="16.77734375" style="1" customWidth="1"/>
    <col min="42" max="42" width="18.109375" style="1" bestFit="1" customWidth="1"/>
    <col min="43" max="43" width="14.77734375" style="1" bestFit="1" customWidth="1"/>
    <col min="44" max="44" width="9.109375" style="1"/>
    <col min="45" max="45" width="18.109375" style="1" bestFit="1" customWidth="1"/>
    <col min="46" max="46" width="18.21875" style="1" bestFit="1" customWidth="1"/>
    <col min="47" max="16384" width="9.109375" style="1"/>
  </cols>
  <sheetData>
    <row r="1" spans="1:46" s="30" customFormat="1" ht="72" x14ac:dyDescent="0.3">
      <c r="A1" s="29" t="s">
        <v>16</v>
      </c>
      <c r="B1" s="29" t="s">
        <v>15</v>
      </c>
      <c r="C1" s="29" t="s">
        <v>14</v>
      </c>
      <c r="D1" s="35" t="s">
        <v>13</v>
      </c>
      <c r="E1" s="36" t="s">
        <v>91</v>
      </c>
      <c r="F1" s="36" t="s">
        <v>92</v>
      </c>
      <c r="G1" s="36" t="s">
        <v>93</v>
      </c>
      <c r="H1" s="36" t="s">
        <v>90</v>
      </c>
      <c r="I1" s="36" t="s">
        <v>89</v>
      </c>
      <c r="J1" s="36" t="s">
        <v>88</v>
      </c>
      <c r="K1" s="36" t="s">
        <v>82</v>
      </c>
      <c r="L1" s="35" t="s">
        <v>87</v>
      </c>
      <c r="M1" s="36" t="s">
        <v>86</v>
      </c>
      <c r="N1" s="36" t="s">
        <v>85</v>
      </c>
      <c r="O1" s="36" t="s">
        <v>84</v>
      </c>
      <c r="P1" s="35" t="s">
        <v>83</v>
      </c>
      <c r="Q1" s="35" t="s">
        <v>82</v>
      </c>
      <c r="R1" s="35" t="s">
        <v>81</v>
      </c>
      <c r="S1" s="37" t="s">
        <v>80</v>
      </c>
      <c r="T1" s="34" t="s">
        <v>79</v>
      </c>
      <c r="U1" s="34" t="s">
        <v>78</v>
      </c>
      <c r="V1" s="34" t="s">
        <v>77</v>
      </c>
      <c r="W1" s="34" t="s">
        <v>76</v>
      </c>
      <c r="X1" s="34" t="s">
        <v>75</v>
      </c>
      <c r="Y1" s="34" t="s">
        <v>74</v>
      </c>
      <c r="Z1" s="34" t="s">
        <v>73</v>
      </c>
      <c r="AA1" s="34" t="s">
        <v>72</v>
      </c>
      <c r="AB1" s="33" t="s">
        <v>71</v>
      </c>
      <c r="AC1" s="33" t="s">
        <v>70</v>
      </c>
      <c r="AD1" s="33" t="s">
        <v>69</v>
      </c>
      <c r="AE1" s="33" t="s">
        <v>68</v>
      </c>
      <c r="AF1" s="33" t="s">
        <v>67</v>
      </c>
      <c r="AG1" s="33" t="s">
        <v>66</v>
      </c>
      <c r="AH1" s="32" t="s">
        <v>65</v>
      </c>
      <c r="AI1" s="32" t="s">
        <v>64</v>
      </c>
      <c r="AJ1" s="32" t="s">
        <v>63</v>
      </c>
      <c r="AK1" s="32" t="s">
        <v>62</v>
      </c>
      <c r="AL1" s="32" t="s">
        <v>61</v>
      </c>
      <c r="AM1" s="32" t="s">
        <v>60</v>
      </c>
      <c r="AN1" s="32" t="s">
        <v>59</v>
      </c>
      <c r="AO1" s="31" t="s">
        <v>58</v>
      </c>
      <c r="AP1" s="20" t="s">
        <v>57</v>
      </c>
      <c r="AQ1" s="20" t="s">
        <v>56</v>
      </c>
      <c r="AR1" s="31" t="s">
        <v>55</v>
      </c>
      <c r="AS1" s="20" t="s">
        <v>54</v>
      </c>
      <c r="AT1" s="20" t="s">
        <v>53</v>
      </c>
    </row>
    <row r="2" spans="1:46" x14ac:dyDescent="0.3">
      <c r="A2">
        <v>17</v>
      </c>
      <c r="B2">
        <v>9513149042</v>
      </c>
      <c r="C2" t="s">
        <v>50</v>
      </c>
      <c r="D2" s="18">
        <v>1</v>
      </c>
      <c r="E2" s="9" t="s">
        <v>52</v>
      </c>
      <c r="F2" s="9">
        <v>19225</v>
      </c>
      <c r="G2" s="9"/>
      <c r="H2" s="9" t="s">
        <v>34</v>
      </c>
      <c r="I2" s="9" t="s">
        <v>33</v>
      </c>
      <c r="J2" s="19"/>
      <c r="K2" s="19">
        <v>999</v>
      </c>
      <c r="L2" s="18">
        <v>99</v>
      </c>
      <c r="M2" s="9">
        <v>9</v>
      </c>
      <c r="N2" s="9">
        <v>9</v>
      </c>
      <c r="O2" s="9">
        <v>2</v>
      </c>
      <c r="P2" s="18">
        <v>99</v>
      </c>
      <c r="Q2" s="18">
        <v>99</v>
      </c>
      <c r="R2" s="18">
        <v>99</v>
      </c>
      <c r="S2" s="3">
        <v>0</v>
      </c>
      <c r="T2" s="17">
        <v>99</v>
      </c>
      <c r="U2" s="17">
        <v>9</v>
      </c>
      <c r="V2" s="17">
        <v>9</v>
      </c>
      <c r="W2" s="17">
        <v>9</v>
      </c>
      <c r="X2" s="17">
        <v>9</v>
      </c>
      <c r="Y2" s="17">
        <v>9</v>
      </c>
      <c r="Z2" s="17">
        <v>9</v>
      </c>
      <c r="AA2" s="17">
        <v>9</v>
      </c>
      <c r="AB2" s="16">
        <v>9</v>
      </c>
      <c r="AC2" s="16">
        <v>9</v>
      </c>
      <c r="AD2" s="16">
        <v>9</v>
      </c>
      <c r="AE2" s="16" t="s">
        <v>33</v>
      </c>
      <c r="AF2" s="16" t="s">
        <v>33</v>
      </c>
      <c r="AG2" s="16" t="s">
        <v>33</v>
      </c>
      <c r="AH2" s="15">
        <v>54</v>
      </c>
      <c r="AI2" s="14">
        <v>23.512360000000001</v>
      </c>
      <c r="AJ2" s="14">
        <v>108.75</v>
      </c>
      <c r="AK2" s="14">
        <v>69.25</v>
      </c>
      <c r="AL2" s="14">
        <v>123.35</v>
      </c>
      <c r="AM2" s="14">
        <v>81.349999999999994</v>
      </c>
      <c r="AN2" s="13">
        <v>0</v>
      </c>
      <c r="AO2" s="12">
        <v>28.655532415</v>
      </c>
      <c r="AP2" s="12">
        <v>132.75</v>
      </c>
      <c r="AQ2" s="12">
        <v>80.75</v>
      </c>
      <c r="AR2" s="12">
        <v>61</v>
      </c>
      <c r="AS2" s="12">
        <v>147.35</v>
      </c>
      <c r="AT2" s="12">
        <v>92.85</v>
      </c>
    </row>
    <row r="3" spans="1:46" s="8" customFormat="1" x14ac:dyDescent="0.3">
      <c r="A3" s="29">
        <v>1</v>
      </c>
      <c r="B3" s="29">
        <v>9513149041</v>
      </c>
      <c r="C3" s="29" t="s">
        <v>40</v>
      </c>
      <c r="D3" s="26">
        <v>2</v>
      </c>
      <c r="E3" s="27" t="s">
        <v>51</v>
      </c>
      <c r="F3" s="27">
        <v>19225</v>
      </c>
      <c r="G3" s="27"/>
      <c r="H3" s="27" t="s">
        <v>34</v>
      </c>
      <c r="I3" s="27" t="s">
        <v>34</v>
      </c>
      <c r="J3" s="28"/>
      <c r="K3" s="28">
        <v>20</v>
      </c>
      <c r="L3" s="26">
        <v>14</v>
      </c>
      <c r="M3" s="27">
        <v>2</v>
      </c>
      <c r="N3" s="27">
        <v>1</v>
      </c>
      <c r="O3" s="27">
        <v>9</v>
      </c>
      <c r="P3" s="26">
        <v>99</v>
      </c>
      <c r="Q3" s="26">
        <v>999</v>
      </c>
      <c r="R3" s="26">
        <v>99</v>
      </c>
      <c r="S3" s="38">
        <f>K3*(AH3-K3)/20</f>
        <v>34</v>
      </c>
      <c r="T3" s="25">
        <v>2</v>
      </c>
      <c r="U3" s="25">
        <v>1</v>
      </c>
      <c r="V3" s="25">
        <v>1</v>
      </c>
      <c r="W3" s="25">
        <v>1</v>
      </c>
      <c r="X3" s="25">
        <v>1</v>
      </c>
      <c r="Y3" s="25">
        <v>2</v>
      </c>
      <c r="Z3" s="25">
        <v>1</v>
      </c>
      <c r="AA3" s="25">
        <v>2</v>
      </c>
      <c r="AB3" s="24">
        <v>2</v>
      </c>
      <c r="AC3" s="24">
        <v>1</v>
      </c>
      <c r="AD3" s="24">
        <v>2</v>
      </c>
      <c r="AE3" s="24" t="s">
        <v>33</v>
      </c>
      <c r="AF3" s="24" t="s">
        <v>33</v>
      </c>
      <c r="AG3" s="24" t="s">
        <v>33</v>
      </c>
      <c r="AH3" s="23">
        <v>54</v>
      </c>
      <c r="AI3" s="22">
        <v>27.248994</v>
      </c>
      <c r="AJ3" s="22">
        <v>124.25</v>
      </c>
      <c r="AK3" s="22">
        <v>83.75</v>
      </c>
      <c r="AL3" s="22">
        <v>124.25</v>
      </c>
      <c r="AM3" s="22">
        <v>83.75</v>
      </c>
      <c r="AN3" s="21">
        <v>0</v>
      </c>
      <c r="AO3" s="20">
        <v>28.671224026000001</v>
      </c>
      <c r="AP3" s="20">
        <v>131</v>
      </c>
      <c r="AQ3" s="20">
        <v>76.75</v>
      </c>
      <c r="AR3" s="20">
        <v>60</v>
      </c>
      <c r="AS3" s="20">
        <v>131</v>
      </c>
      <c r="AT3" s="20">
        <v>76.75</v>
      </c>
    </row>
    <row r="4" spans="1:46" x14ac:dyDescent="0.3">
      <c r="A4">
        <v>5</v>
      </c>
      <c r="B4">
        <v>9513149041</v>
      </c>
      <c r="C4" t="s">
        <v>50</v>
      </c>
      <c r="D4" s="18">
        <v>3</v>
      </c>
      <c r="E4" s="9" t="s">
        <v>49</v>
      </c>
      <c r="F4" s="9">
        <v>19097</v>
      </c>
      <c r="G4" s="9"/>
      <c r="H4" s="9" t="s">
        <v>34</v>
      </c>
      <c r="I4" s="9" t="s">
        <v>33</v>
      </c>
      <c r="J4" s="19"/>
      <c r="K4" s="19">
        <v>999</v>
      </c>
      <c r="L4" s="18">
        <v>99</v>
      </c>
      <c r="M4" s="9">
        <v>9</v>
      </c>
      <c r="N4" s="9">
        <v>9</v>
      </c>
      <c r="O4" s="9">
        <v>2</v>
      </c>
      <c r="P4" s="18">
        <v>99</v>
      </c>
      <c r="Q4" s="18">
        <v>99</v>
      </c>
      <c r="R4" s="18">
        <v>99</v>
      </c>
      <c r="S4" s="39">
        <v>0</v>
      </c>
      <c r="T4" s="17">
        <v>1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1</v>
      </c>
      <c r="AA4" s="17">
        <v>2</v>
      </c>
      <c r="AB4" s="16">
        <v>2</v>
      </c>
      <c r="AC4" s="16">
        <v>9</v>
      </c>
      <c r="AD4" s="16">
        <v>9</v>
      </c>
      <c r="AE4" s="16" t="s">
        <v>33</v>
      </c>
      <c r="AF4" s="16" t="s">
        <v>33</v>
      </c>
      <c r="AG4" s="16" t="s">
        <v>33</v>
      </c>
      <c r="AH4" s="15">
        <v>53</v>
      </c>
      <c r="AI4" s="14">
        <v>27.512079</v>
      </c>
      <c r="AJ4" s="14">
        <v>142</v>
      </c>
      <c r="AK4" s="14">
        <v>89.25</v>
      </c>
      <c r="AL4" s="14">
        <v>142</v>
      </c>
      <c r="AM4" s="14">
        <v>89.25</v>
      </c>
      <c r="AN4" s="13">
        <v>0</v>
      </c>
      <c r="AO4" s="12">
        <v>27.797576255999999</v>
      </c>
      <c r="AP4" s="12">
        <v>114.25</v>
      </c>
      <c r="AQ4" s="12">
        <v>83.25</v>
      </c>
      <c r="AR4" s="12">
        <v>58</v>
      </c>
      <c r="AS4" s="12">
        <v>136.82900000000001</v>
      </c>
      <c r="AT4" s="12">
        <v>97.83</v>
      </c>
    </row>
    <row r="5" spans="1:46" s="8" customFormat="1" x14ac:dyDescent="0.3">
      <c r="A5" s="29">
        <v>7</v>
      </c>
      <c r="B5" s="29">
        <v>9513149041</v>
      </c>
      <c r="C5" s="29" t="s">
        <v>10</v>
      </c>
      <c r="D5" s="26">
        <v>4</v>
      </c>
      <c r="E5" s="27" t="s">
        <v>48</v>
      </c>
      <c r="F5" s="27">
        <v>19097</v>
      </c>
      <c r="G5" s="27"/>
      <c r="H5" s="27" t="s">
        <v>34</v>
      </c>
      <c r="I5" s="27" t="s">
        <v>34</v>
      </c>
      <c r="J5" s="28"/>
      <c r="K5" s="28">
        <v>15</v>
      </c>
      <c r="L5" s="26">
        <v>18</v>
      </c>
      <c r="M5" s="27">
        <v>2</v>
      </c>
      <c r="N5" s="27">
        <v>1</v>
      </c>
      <c r="O5" s="27">
        <v>9</v>
      </c>
      <c r="P5" s="26">
        <v>99</v>
      </c>
      <c r="Q5" s="26">
        <v>999</v>
      </c>
      <c r="R5" s="26">
        <v>99</v>
      </c>
      <c r="S5" s="38">
        <f>K5*(AH5-K5)/20</f>
        <v>29.25</v>
      </c>
      <c r="T5" s="25">
        <v>0</v>
      </c>
      <c r="U5" s="25">
        <v>9</v>
      </c>
      <c r="V5" s="25">
        <v>9</v>
      </c>
      <c r="W5" s="25">
        <v>9</v>
      </c>
      <c r="X5" s="25">
        <v>9</v>
      </c>
      <c r="Y5" s="25">
        <v>9</v>
      </c>
      <c r="Z5" s="25">
        <v>9</v>
      </c>
      <c r="AA5" s="25">
        <v>9</v>
      </c>
      <c r="AB5" s="24">
        <v>9</v>
      </c>
      <c r="AC5" s="24">
        <v>9</v>
      </c>
      <c r="AD5" s="24">
        <v>9</v>
      </c>
      <c r="AE5" s="24" t="s">
        <v>33</v>
      </c>
      <c r="AF5" s="24" t="s">
        <v>33</v>
      </c>
      <c r="AG5" s="24" t="s">
        <v>33</v>
      </c>
      <c r="AH5" s="23">
        <v>54</v>
      </c>
      <c r="AI5" s="22">
        <v>24.383848</v>
      </c>
      <c r="AJ5" s="22">
        <v>125.25</v>
      </c>
      <c r="AK5" s="22">
        <v>83.5</v>
      </c>
      <c r="AL5" s="22">
        <v>125.25</v>
      </c>
      <c r="AM5" s="22">
        <v>83.5</v>
      </c>
      <c r="AN5" s="21">
        <v>0</v>
      </c>
      <c r="AO5" s="20">
        <v>24.779930576999998</v>
      </c>
      <c r="AP5" s="20">
        <v>120.75</v>
      </c>
      <c r="AQ5" s="20">
        <v>78.75</v>
      </c>
      <c r="AR5" s="20">
        <v>58</v>
      </c>
      <c r="AS5" s="20">
        <v>120.75</v>
      </c>
      <c r="AT5" s="20">
        <v>78.75</v>
      </c>
    </row>
    <row r="6" spans="1:46" s="8" customFormat="1" x14ac:dyDescent="0.3">
      <c r="A6" s="29">
        <v>2</v>
      </c>
      <c r="B6" s="29">
        <v>9513149041</v>
      </c>
      <c r="C6" s="29" t="s">
        <v>2</v>
      </c>
      <c r="D6" s="26">
        <v>5</v>
      </c>
      <c r="E6" s="27" t="s">
        <v>11</v>
      </c>
      <c r="F6" s="27">
        <v>20150</v>
      </c>
      <c r="G6" s="27"/>
      <c r="H6" s="27" t="s">
        <v>34</v>
      </c>
      <c r="I6" s="27" t="s">
        <v>34</v>
      </c>
      <c r="J6" s="28"/>
      <c r="K6" s="28">
        <v>15</v>
      </c>
      <c r="L6" s="26">
        <v>13</v>
      </c>
      <c r="M6" s="27">
        <v>2</v>
      </c>
      <c r="N6" s="27">
        <v>1</v>
      </c>
      <c r="O6" s="27">
        <v>9</v>
      </c>
      <c r="P6" s="26">
        <v>99</v>
      </c>
      <c r="Q6" s="26">
        <v>999</v>
      </c>
      <c r="R6" s="26">
        <v>99</v>
      </c>
      <c r="S6" s="38">
        <f>K6*(AH6-K6)/20</f>
        <v>28.5</v>
      </c>
      <c r="T6" s="25">
        <v>3</v>
      </c>
      <c r="U6" s="25">
        <v>1</v>
      </c>
      <c r="V6" s="25">
        <v>2</v>
      </c>
      <c r="W6" s="25">
        <v>2</v>
      </c>
      <c r="X6" s="25">
        <v>2</v>
      </c>
      <c r="Y6" s="25">
        <v>9</v>
      </c>
      <c r="Z6" s="25">
        <v>1</v>
      </c>
      <c r="AA6" s="25">
        <v>2</v>
      </c>
      <c r="AB6" s="24">
        <v>1</v>
      </c>
      <c r="AC6" s="24">
        <v>9</v>
      </c>
      <c r="AD6" s="24">
        <v>2</v>
      </c>
      <c r="AE6" s="24" t="s">
        <v>33</v>
      </c>
      <c r="AF6" s="24" t="s">
        <v>33</v>
      </c>
      <c r="AG6" s="24" t="s">
        <v>33</v>
      </c>
      <c r="AH6" s="23">
        <v>53</v>
      </c>
      <c r="AI6" s="22">
        <v>30.580981999999999</v>
      </c>
      <c r="AJ6" s="22">
        <v>144</v>
      </c>
      <c r="AK6" s="22">
        <v>85.5</v>
      </c>
      <c r="AL6" s="22">
        <v>161.1</v>
      </c>
      <c r="AM6" s="22">
        <v>95.9</v>
      </c>
      <c r="AN6" s="21">
        <v>0</v>
      </c>
      <c r="AO6" s="20">
        <v>32.536598822000002</v>
      </c>
      <c r="AP6" s="20">
        <v>114.75</v>
      </c>
      <c r="AQ6" s="20">
        <v>77.75</v>
      </c>
      <c r="AR6" s="20">
        <v>58</v>
      </c>
      <c r="AS6" s="20">
        <v>131.85</v>
      </c>
      <c r="AT6" s="20">
        <v>88.15</v>
      </c>
    </row>
    <row r="7" spans="1:46" x14ac:dyDescent="0.3">
      <c r="A7">
        <v>11</v>
      </c>
      <c r="B7">
        <v>9513149041</v>
      </c>
      <c r="C7" t="s">
        <v>45</v>
      </c>
      <c r="D7" s="18">
        <v>6</v>
      </c>
      <c r="E7" s="9" t="s">
        <v>9</v>
      </c>
      <c r="F7" s="9">
        <v>20150</v>
      </c>
      <c r="G7" s="9"/>
      <c r="H7" s="9" t="s">
        <v>34</v>
      </c>
      <c r="I7" s="9" t="s">
        <v>33</v>
      </c>
      <c r="J7" s="19">
        <v>27</v>
      </c>
      <c r="K7" s="19">
        <v>999</v>
      </c>
      <c r="L7" s="18">
        <v>99</v>
      </c>
      <c r="M7" s="9">
        <v>9</v>
      </c>
      <c r="N7" s="9">
        <v>9</v>
      </c>
      <c r="O7" s="9">
        <v>1</v>
      </c>
      <c r="P7" s="18">
        <v>19</v>
      </c>
      <c r="Q7" s="18">
        <v>10</v>
      </c>
      <c r="R7" s="18">
        <v>27</v>
      </c>
      <c r="S7" s="3">
        <f>Q7*(R7-P7)/20</f>
        <v>4</v>
      </c>
      <c r="T7" s="17">
        <v>2</v>
      </c>
      <c r="U7" s="17">
        <v>2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>
        <v>2</v>
      </c>
      <c r="AB7" s="16">
        <v>2</v>
      </c>
      <c r="AC7" s="16">
        <v>2</v>
      </c>
      <c r="AD7" s="16">
        <v>2</v>
      </c>
      <c r="AE7" s="16" t="s">
        <v>33</v>
      </c>
      <c r="AF7" s="16" t="s">
        <v>33</v>
      </c>
      <c r="AG7" s="16" t="s">
        <v>33</v>
      </c>
      <c r="AH7" s="15">
        <v>53</v>
      </c>
      <c r="AI7" s="14">
        <v>35.29795</v>
      </c>
      <c r="AJ7" s="14">
        <v>151</v>
      </c>
      <c r="AK7" s="14">
        <v>103</v>
      </c>
      <c r="AL7" s="14">
        <v>165.6</v>
      </c>
      <c r="AM7" s="14">
        <v>115.1</v>
      </c>
      <c r="AN7" s="13">
        <v>0</v>
      </c>
      <c r="AO7" s="12">
        <v>33.226909554000002</v>
      </c>
      <c r="AP7" s="12">
        <v>194.5</v>
      </c>
      <c r="AQ7" s="12">
        <v>115.5</v>
      </c>
      <c r="AR7" s="12">
        <v>58</v>
      </c>
      <c r="AS7" s="12">
        <v>209.1</v>
      </c>
      <c r="AT7" s="12">
        <v>127.6</v>
      </c>
    </row>
    <row r="8" spans="1:46" x14ac:dyDescent="0.3">
      <c r="A8">
        <v>22</v>
      </c>
      <c r="B8">
        <v>9513149042</v>
      </c>
      <c r="C8" t="s">
        <v>43</v>
      </c>
      <c r="D8" s="18">
        <v>7</v>
      </c>
      <c r="E8" s="9" t="s">
        <v>47</v>
      </c>
      <c r="F8" s="9">
        <v>19817</v>
      </c>
      <c r="G8" s="9"/>
      <c r="H8" s="9" t="s">
        <v>34</v>
      </c>
      <c r="I8" s="9" t="s">
        <v>33</v>
      </c>
      <c r="J8" s="19">
        <v>31</v>
      </c>
      <c r="K8" s="19">
        <v>999</v>
      </c>
      <c r="L8" s="18">
        <v>99</v>
      </c>
      <c r="M8" s="9">
        <v>9</v>
      </c>
      <c r="N8" s="9">
        <v>9</v>
      </c>
      <c r="O8" s="9">
        <v>1</v>
      </c>
      <c r="P8" s="18">
        <v>14</v>
      </c>
      <c r="Q8" s="18">
        <v>50</v>
      </c>
      <c r="R8" s="18">
        <v>31</v>
      </c>
      <c r="S8" s="3">
        <f>Q8*(R8-P8)/20</f>
        <v>42.5</v>
      </c>
      <c r="T8" s="17">
        <v>3</v>
      </c>
      <c r="U8" s="17">
        <v>1</v>
      </c>
      <c r="V8" s="17">
        <v>1</v>
      </c>
      <c r="W8" s="17">
        <v>1</v>
      </c>
      <c r="X8" s="17">
        <v>1</v>
      </c>
      <c r="Y8" s="17">
        <v>9</v>
      </c>
      <c r="Z8" s="17">
        <v>1</v>
      </c>
      <c r="AA8" s="17">
        <v>2</v>
      </c>
      <c r="AB8" s="16">
        <v>2</v>
      </c>
      <c r="AC8" s="16">
        <v>1</v>
      </c>
      <c r="AD8" s="16">
        <v>1</v>
      </c>
      <c r="AE8" s="16" t="s">
        <v>33</v>
      </c>
      <c r="AF8" s="16" t="s">
        <v>33</v>
      </c>
      <c r="AG8" s="16" t="s">
        <v>33</v>
      </c>
      <c r="AH8" s="15">
        <v>58</v>
      </c>
      <c r="AI8" s="14">
        <v>41.273524999999999</v>
      </c>
      <c r="AJ8" s="14">
        <v>124.5</v>
      </c>
      <c r="AK8" s="14">
        <v>70.75</v>
      </c>
      <c r="AL8" s="14">
        <v>124.5</v>
      </c>
      <c r="AM8" s="14">
        <v>70.75</v>
      </c>
      <c r="AN8" s="13">
        <v>0</v>
      </c>
      <c r="AO8" s="12">
        <v>43.820102779000003</v>
      </c>
      <c r="AP8" s="12">
        <v>121.75</v>
      </c>
      <c r="AQ8" s="12">
        <v>75.5</v>
      </c>
      <c r="AR8" s="12">
        <v>64</v>
      </c>
      <c r="AS8" s="12">
        <v>121.75</v>
      </c>
      <c r="AT8" s="12">
        <v>75.5</v>
      </c>
    </row>
    <row r="9" spans="1:46" s="8" customFormat="1" x14ac:dyDescent="0.3">
      <c r="A9" s="29">
        <v>9</v>
      </c>
      <c r="B9" s="29">
        <v>9513149041</v>
      </c>
      <c r="C9" s="29" t="s">
        <v>44</v>
      </c>
      <c r="D9" s="26">
        <v>8</v>
      </c>
      <c r="E9" s="27" t="s">
        <v>46</v>
      </c>
      <c r="F9" s="27">
        <v>19817</v>
      </c>
      <c r="G9" s="27"/>
      <c r="H9" s="27" t="s">
        <v>34</v>
      </c>
      <c r="I9" s="27" t="s">
        <v>34</v>
      </c>
      <c r="J9" s="28"/>
      <c r="K9" s="28">
        <v>40</v>
      </c>
      <c r="L9" s="26">
        <v>18</v>
      </c>
      <c r="M9" s="27">
        <v>1</v>
      </c>
      <c r="N9" s="27">
        <v>1</v>
      </c>
      <c r="O9" s="27">
        <v>9</v>
      </c>
      <c r="P9" s="26">
        <v>99</v>
      </c>
      <c r="Q9" s="26">
        <v>999</v>
      </c>
      <c r="R9" s="26">
        <v>99</v>
      </c>
      <c r="S9" s="38">
        <f>K9*(AH9-K9)/20</f>
        <v>36</v>
      </c>
      <c r="T9" s="25">
        <v>2</v>
      </c>
      <c r="U9" s="25">
        <v>1</v>
      </c>
      <c r="V9" s="25">
        <v>1</v>
      </c>
      <c r="W9" s="25">
        <v>1</v>
      </c>
      <c r="X9" s="25">
        <v>1</v>
      </c>
      <c r="Y9" s="25">
        <v>9</v>
      </c>
      <c r="Z9" s="25">
        <v>2</v>
      </c>
      <c r="AA9" s="25">
        <v>2</v>
      </c>
      <c r="AB9" s="24">
        <v>1</v>
      </c>
      <c r="AC9" s="24">
        <v>1</v>
      </c>
      <c r="AD9" s="24">
        <v>2</v>
      </c>
      <c r="AE9" s="24" t="s">
        <v>33</v>
      </c>
      <c r="AF9" s="24" t="s">
        <v>33</v>
      </c>
      <c r="AG9" s="24" t="s">
        <v>33</v>
      </c>
      <c r="AH9" s="23">
        <v>58</v>
      </c>
      <c r="AI9" s="22">
        <v>39.148465000000002</v>
      </c>
      <c r="AJ9" s="22">
        <v>130.75</v>
      </c>
      <c r="AK9" s="22">
        <v>78.75</v>
      </c>
      <c r="AL9" s="22">
        <v>130.75</v>
      </c>
      <c r="AM9" s="22">
        <v>78.75</v>
      </c>
      <c r="AN9" s="21">
        <v>0</v>
      </c>
      <c r="AO9" s="20">
        <v>38.960571748</v>
      </c>
      <c r="AP9" s="20">
        <v>124.25</v>
      </c>
      <c r="AQ9" s="20">
        <v>82.25</v>
      </c>
      <c r="AR9" s="20">
        <v>64</v>
      </c>
      <c r="AS9" s="20">
        <v>124.25</v>
      </c>
      <c r="AT9" s="20">
        <v>82.25</v>
      </c>
    </row>
    <row r="10" spans="1:46" x14ac:dyDescent="0.3">
      <c r="A10">
        <v>23</v>
      </c>
      <c r="B10">
        <v>9513149042</v>
      </c>
      <c r="C10" t="s">
        <v>45</v>
      </c>
      <c r="D10" s="18">
        <v>9</v>
      </c>
      <c r="E10" s="9" t="s">
        <v>3</v>
      </c>
      <c r="F10" s="9">
        <v>19152</v>
      </c>
      <c r="G10" s="9"/>
      <c r="H10" s="9" t="s">
        <v>34</v>
      </c>
      <c r="I10" s="9" t="s">
        <v>33</v>
      </c>
      <c r="J10" s="19">
        <v>34</v>
      </c>
      <c r="K10" s="19">
        <v>999</v>
      </c>
      <c r="L10" s="18">
        <v>99</v>
      </c>
      <c r="M10" s="9">
        <v>9</v>
      </c>
      <c r="N10" s="9">
        <v>9</v>
      </c>
      <c r="O10" s="9">
        <v>1</v>
      </c>
      <c r="P10" s="18">
        <v>16</v>
      </c>
      <c r="Q10" s="18">
        <v>20</v>
      </c>
      <c r="R10" s="18">
        <v>34</v>
      </c>
      <c r="S10" s="3">
        <f>Q10*(R10-P10)/20</f>
        <v>18</v>
      </c>
      <c r="T10" s="17">
        <v>1</v>
      </c>
      <c r="U10" s="17">
        <v>2</v>
      </c>
      <c r="V10" s="17">
        <v>1</v>
      </c>
      <c r="W10" s="17">
        <v>2</v>
      </c>
      <c r="X10" s="17">
        <v>2</v>
      </c>
      <c r="Y10" s="17">
        <v>9</v>
      </c>
      <c r="Z10" s="17">
        <v>1</v>
      </c>
      <c r="AA10" s="17">
        <v>2</v>
      </c>
      <c r="AB10" s="16">
        <v>2</v>
      </c>
      <c r="AC10" s="16">
        <v>9</v>
      </c>
      <c r="AD10" s="16">
        <v>2</v>
      </c>
      <c r="AE10" s="16" t="s">
        <v>33</v>
      </c>
      <c r="AF10" s="16" t="s">
        <v>33</v>
      </c>
      <c r="AG10" s="16" t="s">
        <v>33</v>
      </c>
      <c r="AH10" s="15">
        <v>52</v>
      </c>
      <c r="AI10" s="14">
        <v>40.862470999999999</v>
      </c>
      <c r="AJ10" s="14">
        <v>138.5</v>
      </c>
      <c r="AK10" s="14">
        <v>95</v>
      </c>
      <c r="AL10" s="14">
        <v>161.94</v>
      </c>
      <c r="AM10" s="14">
        <v>111.72</v>
      </c>
      <c r="AN10" s="15">
        <v>0</v>
      </c>
      <c r="AO10" s="12">
        <v>40.017049079000003</v>
      </c>
      <c r="AP10" s="12">
        <v>117</v>
      </c>
      <c r="AQ10" s="12">
        <v>73.25</v>
      </c>
      <c r="AR10" s="12">
        <v>57</v>
      </c>
      <c r="AS10" s="12">
        <v>143.66999999999999</v>
      </c>
      <c r="AT10" s="12">
        <v>91.382000000000005</v>
      </c>
    </row>
    <row r="11" spans="1:46" s="8" customFormat="1" x14ac:dyDescent="0.3">
      <c r="A11" s="29">
        <v>3</v>
      </c>
      <c r="B11" s="29">
        <v>9513149041</v>
      </c>
      <c r="C11" s="29" t="s">
        <v>38</v>
      </c>
      <c r="D11" s="26">
        <v>10</v>
      </c>
      <c r="E11" s="27" t="s">
        <v>1</v>
      </c>
      <c r="F11" s="27">
        <v>19152</v>
      </c>
      <c r="G11" s="27"/>
      <c r="H11" s="27" t="s">
        <v>34</v>
      </c>
      <c r="I11" s="27" t="s">
        <v>34</v>
      </c>
      <c r="J11" s="28"/>
      <c r="K11" s="28">
        <v>6</v>
      </c>
      <c r="L11" s="26">
        <v>12</v>
      </c>
      <c r="M11" s="27">
        <v>1</v>
      </c>
      <c r="N11" s="27">
        <v>1</v>
      </c>
      <c r="O11" s="27">
        <v>9</v>
      </c>
      <c r="P11" s="26">
        <v>99</v>
      </c>
      <c r="Q11" s="26">
        <v>999</v>
      </c>
      <c r="R11" s="26">
        <v>99</v>
      </c>
      <c r="S11" s="38">
        <f>K11*(AH11-K11)/20</f>
        <v>13.8</v>
      </c>
      <c r="T11" s="25">
        <v>6</v>
      </c>
      <c r="U11" s="25">
        <v>2</v>
      </c>
      <c r="V11" s="25">
        <v>2</v>
      </c>
      <c r="W11" s="25">
        <v>2</v>
      </c>
      <c r="X11" s="25">
        <v>2</v>
      </c>
      <c r="Y11" s="25">
        <v>9</v>
      </c>
      <c r="Z11" s="25">
        <v>2</v>
      </c>
      <c r="AA11" s="25">
        <v>2</v>
      </c>
      <c r="AB11" s="24">
        <v>2</v>
      </c>
      <c r="AC11" s="24">
        <v>9</v>
      </c>
      <c r="AD11" s="24">
        <v>9</v>
      </c>
      <c r="AE11" s="24" t="s">
        <v>33</v>
      </c>
      <c r="AF11" s="24" t="s">
        <v>33</v>
      </c>
      <c r="AG11" s="24" t="s">
        <v>33</v>
      </c>
      <c r="AH11" s="23">
        <v>52</v>
      </c>
      <c r="AI11" s="22">
        <v>31.102136999999999</v>
      </c>
      <c r="AJ11" s="22">
        <v>133.5</v>
      </c>
      <c r="AK11" s="22">
        <v>88.25</v>
      </c>
      <c r="AL11" s="22">
        <v>133.5</v>
      </c>
      <c r="AM11" s="22">
        <v>88.25</v>
      </c>
      <c r="AN11" s="23">
        <v>0</v>
      </c>
      <c r="AO11" s="20">
        <v>31.586074514</v>
      </c>
      <c r="AP11" s="20">
        <v>102.75</v>
      </c>
      <c r="AQ11" s="20">
        <v>69.75</v>
      </c>
      <c r="AR11" s="20">
        <v>57</v>
      </c>
      <c r="AS11" s="20">
        <v>131.79</v>
      </c>
      <c r="AT11" s="20">
        <v>87.94</v>
      </c>
    </row>
    <row r="12" spans="1:46" s="8" customFormat="1" x14ac:dyDescent="0.3">
      <c r="A12" s="29">
        <v>21</v>
      </c>
      <c r="B12" s="29">
        <v>9513149042</v>
      </c>
      <c r="C12" s="29" t="s">
        <v>44</v>
      </c>
      <c r="D12" s="26">
        <v>11</v>
      </c>
      <c r="E12" s="27" t="s">
        <v>7</v>
      </c>
      <c r="F12" s="27">
        <v>19642</v>
      </c>
      <c r="G12" s="27"/>
      <c r="H12" s="27" t="s">
        <v>34</v>
      </c>
      <c r="I12" s="27" t="s">
        <v>34</v>
      </c>
      <c r="J12" s="28"/>
      <c r="K12" s="28">
        <v>30</v>
      </c>
      <c r="L12" s="26">
        <v>7</v>
      </c>
      <c r="M12" s="27">
        <v>2</v>
      </c>
      <c r="N12" s="27">
        <v>2</v>
      </c>
      <c r="O12" s="27">
        <v>9</v>
      </c>
      <c r="P12" s="26">
        <v>99</v>
      </c>
      <c r="Q12" s="26">
        <v>999</v>
      </c>
      <c r="R12" s="26">
        <v>99</v>
      </c>
      <c r="S12" s="38">
        <f>K12*(AH12-K12)/20</f>
        <v>36</v>
      </c>
      <c r="T12" s="25">
        <v>2</v>
      </c>
      <c r="U12" s="25">
        <v>1</v>
      </c>
      <c r="V12" s="25">
        <v>2</v>
      </c>
      <c r="W12" s="25">
        <v>1</v>
      </c>
      <c r="X12" s="25">
        <v>2</v>
      </c>
      <c r="Y12" s="25">
        <v>2</v>
      </c>
      <c r="Z12" s="25">
        <v>9</v>
      </c>
      <c r="AA12" s="25">
        <v>2</v>
      </c>
      <c r="AB12" s="24">
        <v>1</v>
      </c>
      <c r="AC12" s="24">
        <v>9</v>
      </c>
      <c r="AD12" s="24">
        <v>2</v>
      </c>
      <c r="AE12" s="24" t="s">
        <v>33</v>
      </c>
      <c r="AF12" s="24" t="s">
        <v>33</v>
      </c>
      <c r="AG12" s="24" t="s">
        <v>33</v>
      </c>
      <c r="AH12" s="21">
        <v>54</v>
      </c>
      <c r="AI12" s="22">
        <v>34.083157</v>
      </c>
      <c r="AJ12" s="22">
        <v>121.25</v>
      </c>
      <c r="AK12" s="22">
        <v>77.5</v>
      </c>
      <c r="AL12" s="22">
        <v>121.25</v>
      </c>
      <c r="AM12" s="22">
        <v>77.5</v>
      </c>
      <c r="AN12" s="21">
        <v>0</v>
      </c>
      <c r="AO12" s="20">
        <v>34.079049576999999</v>
      </c>
      <c r="AP12" s="20">
        <v>125</v>
      </c>
      <c r="AQ12" s="20">
        <v>75.25</v>
      </c>
      <c r="AR12" s="20">
        <v>59</v>
      </c>
      <c r="AS12" s="20">
        <v>125</v>
      </c>
      <c r="AT12" s="20">
        <v>75.25</v>
      </c>
    </row>
    <row r="13" spans="1:46" x14ac:dyDescent="0.3">
      <c r="A13">
        <v>8</v>
      </c>
      <c r="B13">
        <v>9513149041</v>
      </c>
      <c r="C13" t="s">
        <v>6</v>
      </c>
      <c r="D13" s="18">
        <v>12</v>
      </c>
      <c r="E13" s="9" t="s">
        <v>5</v>
      </c>
      <c r="F13" s="9">
        <v>19642</v>
      </c>
      <c r="G13" s="9"/>
      <c r="H13" s="9" t="s">
        <v>34</v>
      </c>
      <c r="I13" s="9" t="s">
        <v>33</v>
      </c>
      <c r="J13" s="19">
        <v>21</v>
      </c>
      <c r="K13" s="19">
        <v>999</v>
      </c>
      <c r="L13" s="18">
        <v>99</v>
      </c>
      <c r="M13" s="9">
        <v>9</v>
      </c>
      <c r="N13" s="9">
        <v>9</v>
      </c>
      <c r="O13" s="9">
        <v>1</v>
      </c>
      <c r="P13" s="18">
        <v>16</v>
      </c>
      <c r="Q13" s="18">
        <v>20</v>
      </c>
      <c r="R13" s="18">
        <v>21</v>
      </c>
      <c r="S13" s="3">
        <f>Q13*(R13-P13)/20</f>
        <v>5</v>
      </c>
      <c r="T13" s="17">
        <v>1</v>
      </c>
      <c r="U13" s="17">
        <v>9</v>
      </c>
      <c r="V13" s="17">
        <v>9</v>
      </c>
      <c r="W13" s="17">
        <v>9</v>
      </c>
      <c r="X13" s="17">
        <v>9</v>
      </c>
      <c r="Y13" s="17">
        <v>9</v>
      </c>
      <c r="Z13" s="17">
        <v>9</v>
      </c>
      <c r="AA13" s="17">
        <v>9</v>
      </c>
      <c r="AB13" s="16">
        <v>9</v>
      </c>
      <c r="AC13" s="16">
        <v>9</v>
      </c>
      <c r="AD13" s="16">
        <v>9</v>
      </c>
      <c r="AE13" s="16" t="s">
        <v>33</v>
      </c>
      <c r="AF13" s="16" t="s">
        <v>33</v>
      </c>
      <c r="AG13" s="16" t="s">
        <v>33</v>
      </c>
      <c r="AH13" s="13">
        <v>54</v>
      </c>
      <c r="AI13" s="14">
        <v>41.781841</v>
      </c>
      <c r="AJ13" s="14">
        <v>117.75</v>
      </c>
      <c r="AK13" s="14">
        <v>74.25</v>
      </c>
      <c r="AL13" s="14">
        <v>148.52000000000001</v>
      </c>
      <c r="AM13" s="14">
        <v>95.41</v>
      </c>
      <c r="AN13" s="13">
        <v>0</v>
      </c>
      <c r="AO13" s="12">
        <v>43.804435435000002</v>
      </c>
      <c r="AP13" s="12">
        <v>116.25</v>
      </c>
      <c r="AQ13" s="12">
        <v>74</v>
      </c>
      <c r="AR13" s="12">
        <v>59</v>
      </c>
      <c r="AS13" s="12">
        <v>130.55000000000001</v>
      </c>
      <c r="AT13" s="12">
        <v>84.4</v>
      </c>
    </row>
    <row r="14" spans="1:46" s="8" customFormat="1" x14ac:dyDescent="0.3">
      <c r="A14" s="29">
        <v>10</v>
      </c>
      <c r="B14" s="29">
        <v>9513149041</v>
      </c>
      <c r="C14" s="29" t="s">
        <v>43</v>
      </c>
      <c r="D14" s="26">
        <v>13</v>
      </c>
      <c r="E14" s="27" t="s">
        <v>42</v>
      </c>
      <c r="F14" s="27">
        <v>20114</v>
      </c>
      <c r="G14" s="27"/>
      <c r="H14" s="27" t="s">
        <v>34</v>
      </c>
      <c r="I14" s="27" t="s">
        <v>34</v>
      </c>
      <c r="J14" s="28"/>
      <c r="K14" s="28">
        <v>25</v>
      </c>
      <c r="L14" s="26">
        <v>17</v>
      </c>
      <c r="M14" s="27">
        <v>2</v>
      </c>
      <c r="N14" s="27">
        <v>1</v>
      </c>
      <c r="O14" s="27">
        <v>9</v>
      </c>
      <c r="P14" s="26">
        <v>99</v>
      </c>
      <c r="Q14" s="26">
        <v>999</v>
      </c>
      <c r="R14" s="26">
        <v>99</v>
      </c>
      <c r="S14" s="38">
        <f>K14*(AH14-K14)/20</f>
        <v>33.75</v>
      </c>
      <c r="T14" s="25">
        <v>2</v>
      </c>
      <c r="U14" s="25">
        <v>1</v>
      </c>
      <c r="V14" s="25">
        <v>1</v>
      </c>
      <c r="W14" s="25">
        <v>1</v>
      </c>
      <c r="X14" s="25">
        <v>2</v>
      </c>
      <c r="Y14" s="25">
        <v>1</v>
      </c>
      <c r="Z14" s="25">
        <v>2</v>
      </c>
      <c r="AA14" s="25">
        <v>1</v>
      </c>
      <c r="AB14" s="24">
        <v>2</v>
      </c>
      <c r="AC14" s="24">
        <v>1</v>
      </c>
      <c r="AD14" s="24">
        <v>2</v>
      </c>
      <c r="AE14" s="24" t="s">
        <v>33</v>
      </c>
      <c r="AF14" s="24" t="s">
        <v>33</v>
      </c>
      <c r="AG14" s="24" t="s">
        <v>33</v>
      </c>
      <c r="AH14" s="21">
        <v>52</v>
      </c>
      <c r="AI14" s="22">
        <v>31.476687999999999</v>
      </c>
      <c r="AJ14" s="22">
        <v>121.25</v>
      </c>
      <c r="AK14" s="22">
        <v>74.25</v>
      </c>
      <c r="AL14" s="22">
        <v>121.25</v>
      </c>
      <c r="AM14" s="22">
        <v>74.25</v>
      </c>
      <c r="AN14" s="21">
        <v>0</v>
      </c>
      <c r="AO14" s="20">
        <v>29.789122077999998</v>
      </c>
      <c r="AP14" s="20">
        <v>129.5</v>
      </c>
      <c r="AQ14" s="20">
        <v>74</v>
      </c>
      <c r="AR14" s="20">
        <v>58</v>
      </c>
      <c r="AS14" s="20">
        <v>129.5</v>
      </c>
      <c r="AT14" s="20">
        <v>74</v>
      </c>
    </row>
    <row r="15" spans="1:46" x14ac:dyDescent="0.3">
      <c r="A15">
        <v>24</v>
      </c>
      <c r="B15">
        <v>9513149042</v>
      </c>
      <c r="C15" t="s">
        <v>0</v>
      </c>
      <c r="D15" s="18">
        <v>14</v>
      </c>
      <c r="E15" s="9" t="s">
        <v>41</v>
      </c>
      <c r="F15" s="9">
        <v>20114</v>
      </c>
      <c r="G15" s="9"/>
      <c r="H15" s="9" t="s">
        <v>34</v>
      </c>
      <c r="I15" s="9" t="s">
        <v>33</v>
      </c>
      <c r="J15" s="19"/>
      <c r="K15" s="19">
        <v>999</v>
      </c>
      <c r="L15" s="18">
        <v>99</v>
      </c>
      <c r="M15" s="9">
        <v>9</v>
      </c>
      <c r="N15" s="9">
        <v>9</v>
      </c>
      <c r="O15" s="9">
        <v>2</v>
      </c>
      <c r="P15" s="18">
        <v>99</v>
      </c>
      <c r="Q15" s="18">
        <v>99</v>
      </c>
      <c r="R15" s="18">
        <v>99</v>
      </c>
      <c r="S15" s="3">
        <v>0</v>
      </c>
      <c r="T15" s="17">
        <v>0</v>
      </c>
      <c r="U15" s="17">
        <v>9</v>
      </c>
      <c r="V15" s="17">
        <v>9</v>
      </c>
      <c r="W15" s="17">
        <v>9</v>
      </c>
      <c r="X15" s="17">
        <v>9</v>
      </c>
      <c r="Y15" s="17">
        <v>9</v>
      </c>
      <c r="Z15" s="17">
        <v>9</v>
      </c>
      <c r="AA15" s="17">
        <v>9</v>
      </c>
      <c r="AB15" s="16">
        <v>9</v>
      </c>
      <c r="AC15" s="16">
        <v>9</v>
      </c>
      <c r="AD15" s="16">
        <v>9</v>
      </c>
      <c r="AE15" s="16" t="s">
        <v>33</v>
      </c>
      <c r="AF15" s="16" t="s">
        <v>33</v>
      </c>
      <c r="AG15" s="16" t="s">
        <v>33</v>
      </c>
      <c r="AH15" s="13">
        <v>53</v>
      </c>
      <c r="AI15" s="14">
        <v>33.883161999999999</v>
      </c>
      <c r="AJ15" s="14">
        <v>123.25</v>
      </c>
      <c r="AK15" s="14">
        <v>74.25</v>
      </c>
      <c r="AL15" s="14">
        <v>123.25</v>
      </c>
      <c r="AM15" s="14">
        <v>74.25</v>
      </c>
      <c r="AN15" s="13">
        <v>0</v>
      </c>
      <c r="AO15" s="12">
        <v>31.645896624999999</v>
      </c>
      <c r="AP15" s="12">
        <v>128</v>
      </c>
      <c r="AQ15" s="12">
        <v>65.5</v>
      </c>
      <c r="AR15" s="12">
        <v>58</v>
      </c>
      <c r="AS15" s="12">
        <v>128</v>
      </c>
      <c r="AT15" s="12">
        <v>65.5</v>
      </c>
    </row>
    <row r="16" spans="1:46" s="8" customFormat="1" x14ac:dyDescent="0.3">
      <c r="A16" s="29">
        <v>13</v>
      </c>
      <c r="B16" s="29">
        <v>9513149042</v>
      </c>
      <c r="C16" s="29" t="s">
        <v>40</v>
      </c>
      <c r="D16" s="26">
        <v>15</v>
      </c>
      <c r="E16" s="27" t="s">
        <v>39</v>
      </c>
      <c r="F16" s="27">
        <v>20876</v>
      </c>
      <c r="G16" s="27"/>
      <c r="H16" s="27" t="s">
        <v>34</v>
      </c>
      <c r="I16" s="27" t="s">
        <v>34</v>
      </c>
      <c r="J16" s="28"/>
      <c r="K16" s="28">
        <v>10</v>
      </c>
      <c r="L16" s="26">
        <v>18</v>
      </c>
      <c r="M16" s="27">
        <v>2</v>
      </c>
      <c r="N16" s="27">
        <v>1</v>
      </c>
      <c r="O16" s="27">
        <v>9</v>
      </c>
      <c r="P16" s="26">
        <v>99</v>
      </c>
      <c r="Q16" s="26">
        <v>999</v>
      </c>
      <c r="R16" s="26">
        <v>99</v>
      </c>
      <c r="S16" s="38">
        <f>K16*(AH16-K16)/20</f>
        <v>21.5</v>
      </c>
      <c r="T16" s="25">
        <v>2</v>
      </c>
      <c r="U16" s="25">
        <v>1</v>
      </c>
      <c r="V16" s="25">
        <v>2</v>
      </c>
      <c r="W16" s="25">
        <v>2</v>
      </c>
      <c r="X16" s="25">
        <v>2</v>
      </c>
      <c r="Y16" s="25">
        <v>9</v>
      </c>
      <c r="Z16" s="25">
        <v>1</v>
      </c>
      <c r="AA16" s="25">
        <v>2</v>
      </c>
      <c r="AB16" s="24">
        <v>2</v>
      </c>
      <c r="AC16" s="24">
        <v>9</v>
      </c>
      <c r="AD16" s="24">
        <v>2</v>
      </c>
      <c r="AE16" s="24" t="s">
        <v>33</v>
      </c>
      <c r="AF16" s="24" t="s">
        <v>33</v>
      </c>
      <c r="AG16" s="24" t="s">
        <v>33</v>
      </c>
      <c r="AH16" s="21">
        <v>53</v>
      </c>
      <c r="AI16" s="22">
        <v>23.082699999999999</v>
      </c>
      <c r="AJ16" s="22">
        <v>104</v>
      </c>
      <c r="AK16" s="22">
        <v>64.75</v>
      </c>
      <c r="AL16" s="22">
        <v>104</v>
      </c>
      <c r="AM16" s="22">
        <v>64.75</v>
      </c>
      <c r="AN16" s="23">
        <v>1</v>
      </c>
      <c r="AO16" s="20">
        <v>24.377550107000001</v>
      </c>
      <c r="AP16" s="20">
        <v>150.75</v>
      </c>
      <c r="AQ16" s="20">
        <v>91.5</v>
      </c>
      <c r="AR16" s="20">
        <v>59</v>
      </c>
      <c r="AS16" s="20">
        <v>157.55000000000001</v>
      </c>
      <c r="AT16" s="20">
        <v>98.1</v>
      </c>
    </row>
    <row r="17" spans="1:46" x14ac:dyDescent="0.3">
      <c r="A17">
        <v>15</v>
      </c>
      <c r="B17">
        <v>9513149042</v>
      </c>
      <c r="C17" t="s">
        <v>38</v>
      </c>
      <c r="D17" s="18">
        <v>16</v>
      </c>
      <c r="E17" s="9" t="s">
        <v>37</v>
      </c>
      <c r="F17" s="9">
        <v>20876</v>
      </c>
      <c r="G17" s="9"/>
      <c r="H17" s="9" t="s">
        <v>34</v>
      </c>
      <c r="I17" s="9" t="s">
        <v>33</v>
      </c>
      <c r="J17" s="19"/>
      <c r="K17" s="19">
        <v>999</v>
      </c>
      <c r="L17" s="18">
        <v>99</v>
      </c>
      <c r="M17" s="9">
        <v>9</v>
      </c>
      <c r="N17" s="9">
        <v>9</v>
      </c>
      <c r="O17" s="9">
        <v>2</v>
      </c>
      <c r="P17" s="18">
        <v>99</v>
      </c>
      <c r="Q17" s="18">
        <v>99</v>
      </c>
      <c r="R17" s="18">
        <v>99</v>
      </c>
      <c r="S17" s="3">
        <v>0</v>
      </c>
      <c r="T17" s="17">
        <v>1</v>
      </c>
      <c r="U17" s="17">
        <v>2</v>
      </c>
      <c r="V17" s="17">
        <v>2</v>
      </c>
      <c r="W17" s="17">
        <v>2</v>
      </c>
      <c r="X17" s="17">
        <v>2</v>
      </c>
      <c r="Y17" s="17">
        <v>9</v>
      </c>
      <c r="Z17" s="17">
        <v>1</v>
      </c>
      <c r="AA17" s="17">
        <v>2</v>
      </c>
      <c r="AB17" s="16">
        <v>2</v>
      </c>
      <c r="AC17" s="16">
        <v>9</v>
      </c>
      <c r="AD17" s="16">
        <v>2</v>
      </c>
      <c r="AE17" s="16" t="s">
        <v>33</v>
      </c>
      <c r="AF17" s="16" t="s">
        <v>33</v>
      </c>
      <c r="AG17" s="16" t="s">
        <v>33</v>
      </c>
      <c r="AH17" s="13">
        <v>53</v>
      </c>
      <c r="AI17" s="14">
        <v>28.272974000000001</v>
      </c>
      <c r="AJ17" s="14">
        <v>129.5</v>
      </c>
      <c r="AK17" s="14">
        <v>82</v>
      </c>
      <c r="AL17" s="14">
        <v>129.5</v>
      </c>
      <c r="AM17" s="14">
        <v>82</v>
      </c>
      <c r="AN17" s="15">
        <v>1</v>
      </c>
      <c r="AO17" s="12">
        <v>28.873209746000001</v>
      </c>
      <c r="AP17" s="12">
        <v>152.25</v>
      </c>
      <c r="AQ17" s="12">
        <v>83.25</v>
      </c>
      <c r="AR17" s="12">
        <v>59</v>
      </c>
      <c r="AS17" s="12">
        <v>152.25</v>
      </c>
      <c r="AT17" s="12">
        <v>83.25</v>
      </c>
    </row>
    <row r="18" spans="1:46" s="8" customFormat="1" x14ac:dyDescent="0.3">
      <c r="A18" s="29">
        <v>18</v>
      </c>
      <c r="B18" s="29">
        <v>9513149042</v>
      </c>
      <c r="C18" s="29" t="s">
        <v>4</v>
      </c>
      <c r="D18" s="26">
        <v>17</v>
      </c>
      <c r="E18" s="27" t="s">
        <v>36</v>
      </c>
      <c r="F18" s="27">
        <v>20659</v>
      </c>
      <c r="G18" s="27"/>
      <c r="H18" s="27" t="s">
        <v>34</v>
      </c>
      <c r="I18" s="27" t="s">
        <v>34</v>
      </c>
      <c r="J18" s="28"/>
      <c r="K18" s="28">
        <v>30</v>
      </c>
      <c r="L18" s="26">
        <v>21</v>
      </c>
      <c r="M18" s="27">
        <v>1</v>
      </c>
      <c r="N18" s="27">
        <v>1</v>
      </c>
      <c r="O18" s="27">
        <v>9</v>
      </c>
      <c r="P18" s="26">
        <v>99</v>
      </c>
      <c r="Q18" s="26">
        <v>999</v>
      </c>
      <c r="R18" s="26">
        <v>99</v>
      </c>
      <c r="S18" s="38">
        <f>K18*(AH18-K18)/20</f>
        <v>42</v>
      </c>
      <c r="T18" s="25">
        <v>3</v>
      </c>
      <c r="U18" s="25">
        <v>1</v>
      </c>
      <c r="V18" s="25">
        <v>1</v>
      </c>
      <c r="W18" s="25">
        <v>1</v>
      </c>
      <c r="X18" s="25">
        <v>2</v>
      </c>
      <c r="Y18" s="25">
        <v>2</v>
      </c>
      <c r="Z18" s="25">
        <v>1</v>
      </c>
      <c r="AA18" s="25">
        <v>2</v>
      </c>
      <c r="AB18" s="24">
        <v>2</v>
      </c>
      <c r="AC18" s="24">
        <v>1</v>
      </c>
      <c r="AD18" s="24">
        <v>1</v>
      </c>
      <c r="AE18" s="24" t="s">
        <v>33</v>
      </c>
      <c r="AF18" s="24" t="s">
        <v>33</v>
      </c>
      <c r="AG18" s="24" t="s">
        <v>33</v>
      </c>
      <c r="AH18" s="23">
        <v>58</v>
      </c>
      <c r="AI18" s="22">
        <v>27.287209000000001</v>
      </c>
      <c r="AJ18" s="22">
        <v>136.75</v>
      </c>
      <c r="AK18" s="22">
        <v>87.25</v>
      </c>
      <c r="AL18" s="22">
        <v>136.75</v>
      </c>
      <c r="AM18" s="22">
        <v>87.25</v>
      </c>
      <c r="AN18" s="21">
        <v>0</v>
      </c>
      <c r="AO18" s="20">
        <v>26.756939869</v>
      </c>
      <c r="AP18" s="20">
        <v>130.75</v>
      </c>
      <c r="AQ18" s="20">
        <v>79.25</v>
      </c>
      <c r="AR18" s="20">
        <v>63</v>
      </c>
      <c r="AS18" s="20">
        <v>130.75</v>
      </c>
      <c r="AT18" s="20">
        <v>79.25</v>
      </c>
    </row>
    <row r="19" spans="1:46" x14ac:dyDescent="0.3">
      <c r="A19">
        <v>16</v>
      </c>
      <c r="B19">
        <v>9513149042</v>
      </c>
      <c r="C19" t="s">
        <v>8</v>
      </c>
      <c r="D19" s="18">
        <v>18</v>
      </c>
      <c r="E19" s="9" t="s">
        <v>35</v>
      </c>
      <c r="F19" s="9">
        <v>20659</v>
      </c>
      <c r="G19" s="9"/>
      <c r="H19" s="9" t="s">
        <v>34</v>
      </c>
      <c r="I19" s="9" t="s">
        <v>33</v>
      </c>
      <c r="J19" s="19">
        <v>27</v>
      </c>
      <c r="K19" s="19">
        <v>999</v>
      </c>
      <c r="L19" s="18">
        <v>99</v>
      </c>
      <c r="M19" s="9">
        <v>9</v>
      </c>
      <c r="N19" s="9">
        <v>9</v>
      </c>
      <c r="O19" s="9">
        <v>1</v>
      </c>
      <c r="P19" s="18">
        <v>19</v>
      </c>
      <c r="Q19" s="18">
        <v>40</v>
      </c>
      <c r="R19" s="18">
        <v>27</v>
      </c>
      <c r="S19" s="3">
        <f>Q19*(R19-P19)/20</f>
        <v>16</v>
      </c>
      <c r="T19" s="17">
        <v>1</v>
      </c>
      <c r="U19" s="17">
        <v>1</v>
      </c>
      <c r="V19" s="17">
        <v>2</v>
      </c>
      <c r="W19" s="17">
        <v>1</v>
      </c>
      <c r="X19" s="17">
        <v>2</v>
      </c>
      <c r="Y19" s="17">
        <v>2</v>
      </c>
      <c r="Z19" s="17">
        <v>2</v>
      </c>
      <c r="AA19" s="17">
        <v>2</v>
      </c>
      <c r="AB19" s="16">
        <v>2</v>
      </c>
      <c r="AC19" s="16">
        <v>9</v>
      </c>
      <c r="AD19" s="16">
        <v>2</v>
      </c>
      <c r="AE19" s="16" t="s">
        <v>33</v>
      </c>
      <c r="AF19" s="16" t="s">
        <v>33</v>
      </c>
      <c r="AG19" s="16" t="s">
        <v>33</v>
      </c>
      <c r="AH19" s="15">
        <v>58</v>
      </c>
      <c r="AI19" s="14">
        <v>28.493020999999999</v>
      </c>
      <c r="AJ19" s="14">
        <v>128.25</v>
      </c>
      <c r="AK19" s="14">
        <v>79.5</v>
      </c>
      <c r="AL19" s="14">
        <v>150.85</v>
      </c>
      <c r="AM19" s="14">
        <v>94.1</v>
      </c>
      <c r="AN19" s="13">
        <v>0</v>
      </c>
      <c r="AO19" s="12">
        <v>28.329805764</v>
      </c>
      <c r="AP19" s="12">
        <v>145.5</v>
      </c>
      <c r="AQ19" s="12">
        <v>77.25</v>
      </c>
      <c r="AR19" s="12">
        <v>63</v>
      </c>
      <c r="AS19" s="12">
        <v>159.80000000000001</v>
      </c>
      <c r="AT19" s="12">
        <v>87.65</v>
      </c>
    </row>
    <row r="20" spans="1:46" x14ac:dyDescent="0.3">
      <c r="B20" t="s">
        <v>20</v>
      </c>
      <c r="C20" t="s">
        <v>20</v>
      </c>
      <c r="I20" s="9"/>
    </row>
    <row r="21" spans="1:46" x14ac:dyDescent="0.3">
      <c r="B21" t="s">
        <v>20</v>
      </c>
      <c r="C21" t="s">
        <v>20</v>
      </c>
      <c r="I21" s="9"/>
      <c r="AC21" s="1"/>
    </row>
    <row r="22" spans="1:46" ht="18.600000000000001" customHeight="1" x14ac:dyDescent="0.3">
      <c r="B22" t="s">
        <v>20</v>
      </c>
      <c r="C22" t="s">
        <v>20</v>
      </c>
      <c r="I22" s="9"/>
      <c r="K22" s="11" t="s">
        <v>32</v>
      </c>
      <c r="L22" s="11" t="s">
        <v>31</v>
      </c>
      <c r="M22" s="6" t="s">
        <v>30</v>
      </c>
      <c r="N22" s="6" t="s">
        <v>29</v>
      </c>
      <c r="O22" s="6" t="s">
        <v>27</v>
      </c>
      <c r="Q22" s="1" t="s">
        <v>28</v>
      </c>
      <c r="U22" s="1" t="s">
        <v>27</v>
      </c>
      <c r="AC22" s="1"/>
      <c r="AD22" s="10" t="s">
        <v>20</v>
      </c>
      <c r="AE22" s="2" t="s">
        <v>20</v>
      </c>
      <c r="AJ22" s="2" t="s">
        <v>20</v>
      </c>
      <c r="AK22" s="2" t="s">
        <v>20</v>
      </c>
      <c r="AR22" s="1" t="s">
        <v>26</v>
      </c>
    </row>
    <row r="23" spans="1:46" ht="14.4" customHeight="1" x14ac:dyDescent="0.3">
      <c r="B23" t="s">
        <v>20</v>
      </c>
      <c r="C23" t="s">
        <v>20</v>
      </c>
      <c r="I23" s="9"/>
      <c r="K23" s="6"/>
      <c r="L23" s="7"/>
      <c r="M23" s="6" t="s">
        <v>25</v>
      </c>
      <c r="N23" s="6" t="s">
        <v>25</v>
      </c>
      <c r="O23" s="6" t="s">
        <v>25</v>
      </c>
      <c r="U23" s="1" t="s">
        <v>24</v>
      </c>
      <c r="AC23" s="1"/>
      <c r="AD23" s="1"/>
      <c r="AJ23" s="2" t="s">
        <v>20</v>
      </c>
    </row>
    <row r="24" spans="1:46" x14ac:dyDescent="0.3">
      <c r="B24" t="s">
        <v>20</v>
      </c>
      <c r="C24" t="s">
        <v>20</v>
      </c>
      <c r="K24" s="6"/>
      <c r="L24" s="7"/>
      <c r="M24" s="6" t="s">
        <v>23</v>
      </c>
      <c r="N24" s="6" t="s">
        <v>23</v>
      </c>
      <c r="O24" s="6" t="s">
        <v>23</v>
      </c>
      <c r="U24" s="1" t="s">
        <v>22</v>
      </c>
    </row>
    <row r="25" spans="1:46" ht="72" x14ac:dyDescent="0.3">
      <c r="K25" s="6"/>
      <c r="L25" s="7"/>
      <c r="M25" s="6"/>
      <c r="N25" s="6"/>
      <c r="O25" s="6" t="s">
        <v>19</v>
      </c>
      <c r="AC25" s="6" t="s">
        <v>18</v>
      </c>
      <c r="AD25" s="6" t="s">
        <v>17</v>
      </c>
    </row>
    <row r="26" spans="1:46" x14ac:dyDescent="0.3">
      <c r="F26" s="4"/>
      <c r="G26" s="4"/>
      <c r="K26" s="1"/>
      <c r="M26" s="1"/>
      <c r="N26" s="1"/>
      <c r="O26" s="1"/>
    </row>
    <row r="27" spans="1:46" x14ac:dyDescent="0.3">
      <c r="F27"/>
      <c r="G27"/>
      <c r="K27" s="1"/>
      <c r="M27" s="1"/>
      <c r="N27" s="1"/>
      <c r="O27" s="1"/>
    </row>
    <row r="28" spans="1:46" x14ac:dyDescent="0.3">
      <c r="F28"/>
      <c r="G28"/>
      <c r="K28" s="1"/>
      <c r="M28" s="1"/>
      <c r="N28" s="1"/>
      <c r="O28" s="1"/>
    </row>
    <row r="29" spans="1:46" x14ac:dyDescent="0.3">
      <c r="F29"/>
      <c r="G29"/>
    </row>
    <row r="30" spans="1:46" x14ac:dyDescent="0.3">
      <c r="F30"/>
      <c r="G30"/>
    </row>
    <row r="31" spans="1:46" x14ac:dyDescent="0.3">
      <c r="F31"/>
      <c r="G31"/>
    </row>
    <row r="32" spans="1:46" x14ac:dyDescent="0.3">
      <c r="F32"/>
      <c r="G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7" sqref="D17"/>
    </sheetView>
  </sheetViews>
  <sheetFormatPr defaultRowHeight="14.4" x14ac:dyDescent="0.3"/>
  <cols>
    <col min="1" max="3" width="22.88671875" customWidth="1"/>
    <col min="4" max="4" width="27.33203125" customWidth="1"/>
    <col min="5" max="5" width="22.88671875" customWidth="1"/>
  </cols>
  <sheetData>
    <row r="1" spans="1:5" x14ac:dyDescent="0.3">
      <c r="A1" s="8" t="s">
        <v>21</v>
      </c>
      <c r="B1" t="s">
        <v>20</v>
      </c>
      <c r="C1" t="s">
        <v>20</v>
      </c>
      <c r="D1" s="1" t="s">
        <v>20</v>
      </c>
      <c r="E1" s="2"/>
    </row>
    <row r="2" spans="1:5" ht="43.2" x14ac:dyDescent="0.3">
      <c r="A2" t="s">
        <v>16</v>
      </c>
      <c r="B2" t="s">
        <v>15</v>
      </c>
      <c r="C2" t="s">
        <v>14</v>
      </c>
      <c r="D2" s="5" t="s">
        <v>13</v>
      </c>
      <c r="E2" s="4" t="s">
        <v>12</v>
      </c>
    </row>
    <row r="3" spans="1:5" x14ac:dyDescent="0.3">
      <c r="A3">
        <v>19</v>
      </c>
      <c r="B3">
        <v>19</v>
      </c>
      <c r="C3" s="3" t="s">
        <v>11</v>
      </c>
      <c r="D3">
        <v>9513149042</v>
      </c>
      <c r="E3" t="s">
        <v>10</v>
      </c>
    </row>
    <row r="4" spans="1:5" x14ac:dyDescent="0.3">
      <c r="A4">
        <v>4</v>
      </c>
      <c r="B4">
        <v>20</v>
      </c>
      <c r="C4" s="3" t="s">
        <v>9</v>
      </c>
      <c r="D4">
        <v>9513149041</v>
      </c>
      <c r="E4" t="s">
        <v>8</v>
      </c>
    </row>
    <row r="5" spans="1:5" x14ac:dyDescent="0.3">
      <c r="A5">
        <v>20</v>
      </c>
      <c r="B5">
        <v>21</v>
      </c>
      <c r="C5" s="3" t="s">
        <v>7</v>
      </c>
      <c r="D5">
        <v>9513149042</v>
      </c>
      <c r="E5" t="s">
        <v>6</v>
      </c>
    </row>
    <row r="6" spans="1:5" x14ac:dyDescent="0.3">
      <c r="A6">
        <v>6</v>
      </c>
      <c r="B6">
        <v>22</v>
      </c>
      <c r="C6" s="3" t="s">
        <v>5</v>
      </c>
      <c r="D6">
        <v>9513149041</v>
      </c>
      <c r="E6" t="s">
        <v>4</v>
      </c>
    </row>
    <row r="7" spans="1:5" x14ac:dyDescent="0.3">
      <c r="A7">
        <v>14</v>
      </c>
      <c r="B7">
        <v>23</v>
      </c>
      <c r="C7" s="3" t="s">
        <v>3</v>
      </c>
      <c r="D7">
        <v>9513149042</v>
      </c>
      <c r="E7" t="s">
        <v>2</v>
      </c>
    </row>
    <row r="8" spans="1:5" x14ac:dyDescent="0.3">
      <c r="A8">
        <v>12</v>
      </c>
      <c r="B8">
        <v>24</v>
      </c>
      <c r="C8" s="3" t="s">
        <v>1</v>
      </c>
      <c r="D8">
        <v>9513149041</v>
      </c>
      <c r="E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opLeftCell="A19" workbookViewId="0">
      <selection activeCell="J37" sqref="J37"/>
    </sheetView>
  </sheetViews>
  <sheetFormatPr defaultRowHeight="14.4" x14ac:dyDescent="0.3"/>
  <cols>
    <col min="1" max="1" width="21.88671875" bestFit="1" customWidth="1"/>
    <col min="2" max="2" width="14.21875" bestFit="1" customWidth="1"/>
    <col min="3" max="3" width="14" bestFit="1" customWidth="1"/>
    <col min="4" max="4" width="13.109375" customWidth="1"/>
    <col min="5" max="6" width="8.6640625" bestFit="1" customWidth="1"/>
    <col min="8" max="8" width="8.21875" bestFit="1" customWidth="1"/>
    <col min="9" max="9" width="7.21875" bestFit="1" customWidth="1"/>
    <col min="10" max="10" width="8.77734375" bestFit="1" customWidth="1"/>
    <col min="11" max="11" width="8.6640625" bestFit="1" customWidth="1"/>
    <col min="12" max="12" width="8.77734375" bestFit="1" customWidth="1"/>
    <col min="13" max="13" width="8.5546875" bestFit="1" customWidth="1"/>
    <col min="14" max="14" width="7.6640625" bestFit="1" customWidth="1"/>
    <col min="15" max="15" width="8.6640625" bestFit="1" customWidth="1"/>
    <col min="16" max="16" width="8.77734375" bestFit="1" customWidth="1"/>
    <col min="17" max="17" width="8.6640625" bestFit="1" customWidth="1"/>
    <col min="18" max="18" width="8.77734375" bestFit="1" customWidth="1"/>
    <col min="19" max="19" width="8.6640625" bestFit="1" customWidth="1"/>
    <col min="20" max="20" width="9.44140625" bestFit="1" customWidth="1"/>
    <col min="22" max="22" width="8.6640625" bestFit="1" customWidth="1"/>
    <col min="23" max="23" width="8.44140625" bestFit="1" customWidth="1"/>
    <col min="24" max="24" width="8.77734375" bestFit="1" customWidth="1"/>
    <col min="25" max="25" width="8.5546875" bestFit="1" customWidth="1"/>
    <col min="26" max="26" width="8.21875" bestFit="1" customWidth="1"/>
    <col min="27" max="27" width="8.5546875" bestFit="1" customWidth="1"/>
    <col min="28" max="28" width="8.44140625" bestFit="1" customWidth="1"/>
    <col min="29" max="29" width="8.21875" bestFit="1" customWidth="1"/>
    <col min="30" max="31" width="8.44140625" bestFit="1" customWidth="1"/>
    <col min="32" max="32" width="8.77734375" bestFit="1" customWidth="1"/>
    <col min="34" max="34" width="7.44140625" bestFit="1" customWidth="1"/>
    <col min="35" max="35" width="10" bestFit="1" customWidth="1"/>
    <col min="37" max="37" width="7.88671875" bestFit="1" customWidth="1"/>
    <col min="40" max="40" width="8.44140625" bestFit="1" customWidth="1"/>
    <col min="41" max="41" width="12" bestFit="1" customWidth="1"/>
    <col min="42" max="42" width="14.44140625" bestFit="1" customWidth="1"/>
    <col min="43" max="43" width="14.6640625" bestFit="1" customWidth="1"/>
    <col min="44" max="44" width="7.6640625" bestFit="1" customWidth="1"/>
    <col min="45" max="46" width="19.109375" bestFit="1" customWidth="1"/>
  </cols>
  <sheetData>
    <row r="1" spans="1:46" s="30" customFormat="1" ht="72" x14ac:dyDescent="0.3">
      <c r="A1" s="29" t="s">
        <v>16</v>
      </c>
      <c r="B1" s="29" t="s">
        <v>15</v>
      </c>
      <c r="C1" s="29" t="s">
        <v>14</v>
      </c>
      <c r="D1" s="35" t="s">
        <v>13</v>
      </c>
      <c r="E1" s="36" t="s">
        <v>91</v>
      </c>
      <c r="F1" s="36" t="s">
        <v>92</v>
      </c>
      <c r="G1" s="36" t="s">
        <v>93</v>
      </c>
      <c r="H1" s="36" t="s">
        <v>90</v>
      </c>
      <c r="I1" s="36" t="s">
        <v>89</v>
      </c>
      <c r="J1" s="36" t="s">
        <v>88</v>
      </c>
      <c r="K1" s="36" t="s">
        <v>82</v>
      </c>
      <c r="L1" s="35" t="s">
        <v>87</v>
      </c>
      <c r="M1" s="36" t="s">
        <v>86</v>
      </c>
      <c r="N1" s="36" t="s">
        <v>85</v>
      </c>
      <c r="O1" s="36" t="s">
        <v>84</v>
      </c>
      <c r="P1" s="35" t="s">
        <v>83</v>
      </c>
      <c r="Q1" s="35" t="s">
        <v>82</v>
      </c>
      <c r="R1" s="35" t="s">
        <v>81</v>
      </c>
      <c r="S1" s="37" t="s">
        <v>80</v>
      </c>
      <c r="T1" s="34" t="s">
        <v>79</v>
      </c>
      <c r="U1" s="34" t="s">
        <v>78</v>
      </c>
      <c r="V1" s="34" t="s">
        <v>77</v>
      </c>
      <c r="W1" s="34" t="s">
        <v>76</v>
      </c>
      <c r="X1" s="34" t="s">
        <v>75</v>
      </c>
      <c r="Y1" s="34" t="s">
        <v>74</v>
      </c>
      <c r="Z1" s="34" t="s">
        <v>73</v>
      </c>
      <c r="AA1" s="34" t="s">
        <v>72</v>
      </c>
      <c r="AB1" s="33" t="s">
        <v>71</v>
      </c>
      <c r="AC1" s="33" t="s">
        <v>70</v>
      </c>
      <c r="AD1" s="33" t="s">
        <v>69</v>
      </c>
      <c r="AE1" s="33" t="s">
        <v>68</v>
      </c>
      <c r="AF1" s="33" t="s">
        <v>67</v>
      </c>
      <c r="AG1" s="33" t="s">
        <v>66</v>
      </c>
      <c r="AH1" s="32" t="s">
        <v>65</v>
      </c>
      <c r="AI1" s="32" t="s">
        <v>64</v>
      </c>
      <c r="AJ1" s="32" t="s">
        <v>63</v>
      </c>
      <c r="AK1" s="32" t="s">
        <v>62</v>
      </c>
      <c r="AL1" s="32" t="s">
        <v>61</v>
      </c>
      <c r="AM1" s="32" t="s">
        <v>60</v>
      </c>
      <c r="AN1" s="32" t="s">
        <v>59</v>
      </c>
      <c r="AO1" s="31" t="s">
        <v>58</v>
      </c>
      <c r="AP1" s="20" t="s">
        <v>57</v>
      </c>
      <c r="AQ1" s="20" t="s">
        <v>56</v>
      </c>
      <c r="AR1" s="31" t="s">
        <v>55</v>
      </c>
      <c r="AS1" s="20" t="s">
        <v>54</v>
      </c>
      <c r="AT1" s="20" t="s">
        <v>53</v>
      </c>
    </row>
    <row r="2" spans="1:46" s="1" customFormat="1" x14ac:dyDescent="0.3">
      <c r="A2">
        <v>5</v>
      </c>
      <c r="B2">
        <v>9513149041</v>
      </c>
      <c r="C2" t="s">
        <v>50</v>
      </c>
      <c r="D2" s="18">
        <v>3</v>
      </c>
      <c r="E2" s="9" t="s">
        <v>49</v>
      </c>
      <c r="F2" s="9">
        <v>19097</v>
      </c>
      <c r="G2" s="9"/>
      <c r="H2" s="9" t="s">
        <v>34</v>
      </c>
      <c r="I2" s="9" t="s">
        <v>33</v>
      </c>
      <c r="J2" s="19"/>
      <c r="K2" s="19">
        <v>999</v>
      </c>
      <c r="L2" s="18">
        <v>99</v>
      </c>
      <c r="M2" s="9">
        <v>9</v>
      </c>
      <c r="N2" s="9">
        <v>9</v>
      </c>
      <c r="O2" s="9">
        <v>2</v>
      </c>
      <c r="P2" s="18">
        <v>99</v>
      </c>
      <c r="Q2" s="18">
        <v>99</v>
      </c>
      <c r="R2" s="18">
        <v>99</v>
      </c>
      <c r="S2" s="39">
        <v>0</v>
      </c>
      <c r="T2" s="17">
        <v>1</v>
      </c>
      <c r="U2" s="17">
        <v>2</v>
      </c>
      <c r="V2" s="17">
        <v>2</v>
      </c>
      <c r="W2" s="17">
        <v>2</v>
      </c>
      <c r="X2" s="17">
        <v>2</v>
      </c>
      <c r="Y2" s="17">
        <v>2</v>
      </c>
      <c r="Z2" s="17">
        <v>1</v>
      </c>
      <c r="AA2" s="17">
        <v>2</v>
      </c>
      <c r="AB2" s="16">
        <v>2</v>
      </c>
      <c r="AC2" s="16">
        <v>9</v>
      </c>
      <c r="AD2" s="16">
        <v>9</v>
      </c>
      <c r="AE2" s="16" t="s">
        <v>33</v>
      </c>
      <c r="AF2" s="16" t="s">
        <v>33</v>
      </c>
      <c r="AG2" s="16" t="s">
        <v>33</v>
      </c>
      <c r="AH2" s="15">
        <v>53</v>
      </c>
      <c r="AI2" s="14">
        <v>27.512079</v>
      </c>
      <c r="AJ2" s="14">
        <v>142</v>
      </c>
      <c r="AK2" s="14">
        <v>89.25</v>
      </c>
      <c r="AL2" s="14">
        <v>142</v>
      </c>
      <c r="AM2" s="14">
        <v>89.25</v>
      </c>
      <c r="AN2" s="13">
        <v>0</v>
      </c>
      <c r="AO2" s="12">
        <v>27.797576255999999</v>
      </c>
      <c r="AP2" s="12">
        <v>114.25</v>
      </c>
      <c r="AQ2" s="12">
        <v>83.25</v>
      </c>
      <c r="AR2" s="12">
        <v>58</v>
      </c>
      <c r="AS2" s="12">
        <v>136.82900000000001</v>
      </c>
      <c r="AT2" s="12">
        <v>97.83</v>
      </c>
    </row>
    <row r="3" spans="1:46" s="8" customFormat="1" x14ac:dyDescent="0.3">
      <c r="A3" s="29">
        <v>7</v>
      </c>
      <c r="B3" s="29">
        <v>9513149041</v>
      </c>
      <c r="C3" s="29" t="s">
        <v>10</v>
      </c>
      <c r="D3" s="26">
        <v>4</v>
      </c>
      <c r="E3" s="27" t="s">
        <v>48</v>
      </c>
      <c r="F3" s="27">
        <v>19097</v>
      </c>
      <c r="G3" s="27"/>
      <c r="H3" s="27" t="s">
        <v>34</v>
      </c>
      <c r="I3" s="27" t="s">
        <v>34</v>
      </c>
      <c r="J3" s="28"/>
      <c r="K3" s="28">
        <v>15</v>
      </c>
      <c r="L3" s="26">
        <v>18</v>
      </c>
      <c r="M3" s="27">
        <v>2</v>
      </c>
      <c r="N3" s="27">
        <v>1</v>
      </c>
      <c r="O3" s="27">
        <v>9</v>
      </c>
      <c r="P3" s="26">
        <v>99</v>
      </c>
      <c r="Q3" s="26">
        <v>999</v>
      </c>
      <c r="R3" s="26">
        <v>99</v>
      </c>
      <c r="S3" s="38">
        <f>K3*(AH3-K3)/20</f>
        <v>29.25</v>
      </c>
      <c r="T3" s="25">
        <v>0</v>
      </c>
      <c r="U3" s="25">
        <v>9</v>
      </c>
      <c r="V3" s="25">
        <v>9</v>
      </c>
      <c r="W3" s="25">
        <v>9</v>
      </c>
      <c r="X3" s="25">
        <v>9</v>
      </c>
      <c r="Y3" s="25">
        <v>9</v>
      </c>
      <c r="Z3" s="25">
        <v>9</v>
      </c>
      <c r="AA3" s="25">
        <v>9</v>
      </c>
      <c r="AB3" s="24">
        <v>9</v>
      </c>
      <c r="AC3" s="24">
        <v>9</v>
      </c>
      <c r="AD3" s="24">
        <v>9</v>
      </c>
      <c r="AE3" s="24" t="s">
        <v>33</v>
      </c>
      <c r="AF3" s="24" t="s">
        <v>33</v>
      </c>
      <c r="AG3" s="24" t="s">
        <v>33</v>
      </c>
      <c r="AH3" s="23">
        <v>54</v>
      </c>
      <c r="AI3" s="22">
        <v>24.383848</v>
      </c>
      <c r="AJ3" s="22">
        <v>125.25</v>
      </c>
      <c r="AK3" s="22">
        <v>83.5</v>
      </c>
      <c r="AL3" s="22">
        <v>125.25</v>
      </c>
      <c r="AM3" s="22">
        <v>83.5</v>
      </c>
      <c r="AN3" s="21">
        <v>0</v>
      </c>
      <c r="AO3" s="20">
        <v>24.779930576999998</v>
      </c>
      <c r="AP3" s="20">
        <v>120.75</v>
      </c>
      <c r="AQ3" s="20">
        <v>78.75</v>
      </c>
      <c r="AR3" s="20">
        <v>58</v>
      </c>
      <c r="AS3" s="20">
        <v>120.75</v>
      </c>
      <c r="AT3" s="20">
        <v>78.75</v>
      </c>
    </row>
    <row r="4" spans="1:46" s="1" customFormat="1" x14ac:dyDescent="0.3">
      <c r="A4">
        <v>23</v>
      </c>
      <c r="B4">
        <v>9513149042</v>
      </c>
      <c r="C4" t="s">
        <v>45</v>
      </c>
      <c r="D4" s="18">
        <v>9</v>
      </c>
      <c r="E4" s="9" t="s">
        <v>3</v>
      </c>
      <c r="F4" s="9">
        <v>19152</v>
      </c>
      <c r="G4" s="9"/>
      <c r="H4" s="9" t="s">
        <v>34</v>
      </c>
      <c r="I4" s="9" t="s">
        <v>33</v>
      </c>
      <c r="J4" s="19">
        <v>34</v>
      </c>
      <c r="K4" s="19">
        <v>999</v>
      </c>
      <c r="L4" s="18">
        <v>99</v>
      </c>
      <c r="M4" s="9">
        <v>9</v>
      </c>
      <c r="N4" s="9">
        <v>9</v>
      </c>
      <c r="O4" s="9">
        <v>1</v>
      </c>
      <c r="P4" s="18">
        <v>16</v>
      </c>
      <c r="Q4" s="18">
        <v>20</v>
      </c>
      <c r="R4" s="18">
        <v>34</v>
      </c>
      <c r="S4" s="3">
        <f>Q4*(R4-P4)/20</f>
        <v>18</v>
      </c>
      <c r="T4" s="17">
        <v>1</v>
      </c>
      <c r="U4" s="17">
        <v>2</v>
      </c>
      <c r="V4" s="17">
        <v>1</v>
      </c>
      <c r="W4" s="17">
        <v>2</v>
      </c>
      <c r="X4" s="17">
        <v>2</v>
      </c>
      <c r="Y4" s="17">
        <v>9</v>
      </c>
      <c r="Z4" s="17">
        <v>1</v>
      </c>
      <c r="AA4" s="17">
        <v>2</v>
      </c>
      <c r="AB4" s="16">
        <v>2</v>
      </c>
      <c r="AC4" s="16">
        <v>9</v>
      </c>
      <c r="AD4" s="16">
        <v>2</v>
      </c>
      <c r="AE4" s="16" t="s">
        <v>33</v>
      </c>
      <c r="AF4" s="16" t="s">
        <v>33</v>
      </c>
      <c r="AG4" s="16" t="s">
        <v>33</v>
      </c>
      <c r="AH4" s="15">
        <v>52</v>
      </c>
      <c r="AI4" s="14">
        <v>40.862470999999999</v>
      </c>
      <c r="AJ4" s="14">
        <v>138.5</v>
      </c>
      <c r="AK4" s="14">
        <v>95</v>
      </c>
      <c r="AL4" s="14">
        <v>161.94</v>
      </c>
      <c r="AM4" s="14">
        <v>111.72</v>
      </c>
      <c r="AN4" s="15">
        <v>0</v>
      </c>
      <c r="AO4" s="12">
        <v>40.017049079000003</v>
      </c>
      <c r="AP4" s="12">
        <v>117</v>
      </c>
      <c r="AQ4" s="12">
        <v>73.25</v>
      </c>
      <c r="AR4" s="12">
        <v>57</v>
      </c>
      <c r="AS4" s="12">
        <v>143.66999999999999</v>
      </c>
      <c r="AT4" s="12">
        <v>91.382000000000005</v>
      </c>
    </row>
    <row r="5" spans="1:46" s="8" customFormat="1" x14ac:dyDescent="0.3">
      <c r="A5" s="29">
        <v>3</v>
      </c>
      <c r="B5" s="29">
        <v>9513149041</v>
      </c>
      <c r="C5" s="29" t="s">
        <v>38</v>
      </c>
      <c r="D5" s="26">
        <v>10</v>
      </c>
      <c r="E5" s="27" t="s">
        <v>1</v>
      </c>
      <c r="F5" s="27">
        <v>19152</v>
      </c>
      <c r="G5" s="27"/>
      <c r="H5" s="27" t="s">
        <v>34</v>
      </c>
      <c r="I5" s="27" t="s">
        <v>34</v>
      </c>
      <c r="J5" s="28"/>
      <c r="K5" s="28">
        <v>6</v>
      </c>
      <c r="L5" s="26">
        <v>12</v>
      </c>
      <c r="M5" s="27">
        <v>1</v>
      </c>
      <c r="N5" s="27">
        <v>1</v>
      </c>
      <c r="O5" s="27">
        <v>9</v>
      </c>
      <c r="P5" s="26">
        <v>99</v>
      </c>
      <c r="Q5" s="26">
        <v>999</v>
      </c>
      <c r="R5" s="26">
        <v>99</v>
      </c>
      <c r="S5" s="38">
        <f>K5*(AH5-K5)/20</f>
        <v>13.8</v>
      </c>
      <c r="T5" s="25">
        <v>6</v>
      </c>
      <c r="U5" s="25">
        <v>2</v>
      </c>
      <c r="V5" s="25">
        <v>2</v>
      </c>
      <c r="W5" s="25">
        <v>2</v>
      </c>
      <c r="X5" s="25">
        <v>2</v>
      </c>
      <c r="Y5" s="25">
        <v>9</v>
      </c>
      <c r="Z5" s="25">
        <v>2</v>
      </c>
      <c r="AA5" s="25">
        <v>2</v>
      </c>
      <c r="AB5" s="24">
        <v>2</v>
      </c>
      <c r="AC5" s="24">
        <v>9</v>
      </c>
      <c r="AD5" s="24">
        <v>9</v>
      </c>
      <c r="AE5" s="24" t="s">
        <v>33</v>
      </c>
      <c r="AF5" s="24" t="s">
        <v>33</v>
      </c>
      <c r="AG5" s="24" t="s">
        <v>33</v>
      </c>
      <c r="AH5" s="23">
        <v>52</v>
      </c>
      <c r="AI5" s="22">
        <v>31.102136999999999</v>
      </c>
      <c r="AJ5" s="22">
        <v>133.5</v>
      </c>
      <c r="AK5" s="22">
        <v>88.25</v>
      </c>
      <c r="AL5" s="22">
        <v>133.5</v>
      </c>
      <c r="AM5" s="22">
        <v>88.25</v>
      </c>
      <c r="AN5" s="23">
        <v>0</v>
      </c>
      <c r="AO5" s="20">
        <v>31.586074514</v>
      </c>
      <c r="AP5" s="20">
        <v>102.75</v>
      </c>
      <c r="AQ5" s="20">
        <v>69.75</v>
      </c>
      <c r="AR5" s="20">
        <v>57</v>
      </c>
      <c r="AS5" s="20">
        <v>131.79</v>
      </c>
      <c r="AT5" s="20">
        <v>87.94</v>
      </c>
    </row>
    <row r="6" spans="1:46" s="8" customFormat="1" x14ac:dyDescent="0.3">
      <c r="A6">
        <v>17</v>
      </c>
      <c r="B6">
        <v>9513149042</v>
      </c>
      <c r="C6" t="s">
        <v>50</v>
      </c>
      <c r="D6" s="18">
        <v>1</v>
      </c>
      <c r="E6" s="9" t="s">
        <v>52</v>
      </c>
      <c r="F6" s="9">
        <v>19225</v>
      </c>
      <c r="G6" s="9"/>
      <c r="H6" s="9" t="s">
        <v>34</v>
      </c>
      <c r="I6" s="9" t="s">
        <v>33</v>
      </c>
      <c r="J6" s="19"/>
      <c r="K6" s="19">
        <v>999</v>
      </c>
      <c r="L6" s="18">
        <v>99</v>
      </c>
      <c r="M6" s="9">
        <v>9</v>
      </c>
      <c r="N6" s="9">
        <v>9</v>
      </c>
      <c r="O6" s="9">
        <v>2</v>
      </c>
      <c r="P6" s="18">
        <v>99</v>
      </c>
      <c r="Q6" s="18">
        <v>99</v>
      </c>
      <c r="R6" s="18">
        <v>99</v>
      </c>
      <c r="S6" s="3">
        <v>0</v>
      </c>
      <c r="T6" s="17">
        <v>99</v>
      </c>
      <c r="U6" s="17">
        <v>9</v>
      </c>
      <c r="V6" s="17">
        <v>9</v>
      </c>
      <c r="W6" s="17">
        <v>9</v>
      </c>
      <c r="X6" s="17">
        <v>9</v>
      </c>
      <c r="Y6" s="17">
        <v>9</v>
      </c>
      <c r="Z6" s="17">
        <v>9</v>
      </c>
      <c r="AA6" s="17">
        <v>9</v>
      </c>
      <c r="AB6" s="16">
        <v>9</v>
      </c>
      <c r="AC6" s="16">
        <v>9</v>
      </c>
      <c r="AD6" s="16">
        <v>9</v>
      </c>
      <c r="AE6" s="16" t="s">
        <v>33</v>
      </c>
      <c r="AF6" s="16" t="s">
        <v>33</v>
      </c>
      <c r="AG6" s="16" t="s">
        <v>33</v>
      </c>
      <c r="AH6" s="15">
        <v>54</v>
      </c>
      <c r="AI6" s="14">
        <v>23.512360000000001</v>
      </c>
      <c r="AJ6" s="14">
        <v>108.75</v>
      </c>
      <c r="AK6" s="14">
        <v>69.25</v>
      </c>
      <c r="AL6" s="14">
        <v>123.35</v>
      </c>
      <c r="AM6" s="14">
        <v>81.349999999999994</v>
      </c>
      <c r="AN6" s="13">
        <v>0</v>
      </c>
      <c r="AO6" s="12">
        <v>28.655532415</v>
      </c>
      <c r="AP6" s="12">
        <v>132.75</v>
      </c>
      <c r="AQ6" s="12">
        <v>80.75</v>
      </c>
      <c r="AR6" s="12">
        <v>61</v>
      </c>
      <c r="AS6" s="12">
        <v>147.35</v>
      </c>
      <c r="AT6" s="12">
        <v>92.85</v>
      </c>
    </row>
    <row r="7" spans="1:46" s="1" customFormat="1" x14ac:dyDescent="0.3">
      <c r="A7" s="29">
        <v>1</v>
      </c>
      <c r="B7" s="29">
        <v>9513149041</v>
      </c>
      <c r="C7" s="29" t="s">
        <v>40</v>
      </c>
      <c r="D7" s="26">
        <v>2</v>
      </c>
      <c r="E7" s="27" t="s">
        <v>51</v>
      </c>
      <c r="F7" s="27">
        <v>19225</v>
      </c>
      <c r="G7" s="27"/>
      <c r="H7" s="27" t="s">
        <v>34</v>
      </c>
      <c r="I7" s="27" t="s">
        <v>34</v>
      </c>
      <c r="J7" s="28"/>
      <c r="K7" s="28">
        <v>20</v>
      </c>
      <c r="L7" s="26">
        <v>14</v>
      </c>
      <c r="M7" s="27">
        <v>2</v>
      </c>
      <c r="N7" s="27">
        <v>1</v>
      </c>
      <c r="O7" s="27">
        <v>9</v>
      </c>
      <c r="P7" s="26">
        <v>99</v>
      </c>
      <c r="Q7" s="26">
        <v>999</v>
      </c>
      <c r="R7" s="26">
        <v>99</v>
      </c>
      <c r="S7" s="38">
        <f>K7*(AH7-K7)/20</f>
        <v>34</v>
      </c>
      <c r="T7" s="25">
        <v>2</v>
      </c>
      <c r="U7" s="25">
        <v>1</v>
      </c>
      <c r="V7" s="25">
        <v>1</v>
      </c>
      <c r="W7" s="25">
        <v>1</v>
      </c>
      <c r="X7" s="25">
        <v>1</v>
      </c>
      <c r="Y7" s="25">
        <v>2</v>
      </c>
      <c r="Z7" s="25">
        <v>1</v>
      </c>
      <c r="AA7" s="25">
        <v>2</v>
      </c>
      <c r="AB7" s="24">
        <v>2</v>
      </c>
      <c r="AC7" s="24">
        <v>1</v>
      </c>
      <c r="AD7" s="24">
        <v>2</v>
      </c>
      <c r="AE7" s="24" t="s">
        <v>33</v>
      </c>
      <c r="AF7" s="24" t="s">
        <v>33</v>
      </c>
      <c r="AG7" s="24" t="s">
        <v>33</v>
      </c>
      <c r="AH7" s="23">
        <v>54</v>
      </c>
      <c r="AI7" s="22">
        <v>27.248994</v>
      </c>
      <c r="AJ7" s="22">
        <v>124.25</v>
      </c>
      <c r="AK7" s="22">
        <v>83.75</v>
      </c>
      <c r="AL7" s="22">
        <v>124.25</v>
      </c>
      <c r="AM7" s="22">
        <v>83.75</v>
      </c>
      <c r="AN7" s="21">
        <v>0</v>
      </c>
      <c r="AO7" s="20">
        <v>28.671224026000001</v>
      </c>
      <c r="AP7" s="20">
        <v>131</v>
      </c>
      <c r="AQ7" s="20">
        <v>76.75</v>
      </c>
      <c r="AR7" s="20">
        <v>60</v>
      </c>
      <c r="AS7" s="20">
        <v>131</v>
      </c>
      <c r="AT7" s="20">
        <v>76.75</v>
      </c>
    </row>
    <row r="8" spans="1:46" s="1" customFormat="1" x14ac:dyDescent="0.3">
      <c r="A8" s="29">
        <v>21</v>
      </c>
      <c r="B8" s="29">
        <v>9513149042</v>
      </c>
      <c r="C8" s="29" t="s">
        <v>44</v>
      </c>
      <c r="D8" s="26">
        <v>11</v>
      </c>
      <c r="E8" s="27" t="s">
        <v>7</v>
      </c>
      <c r="F8" s="27">
        <v>19642</v>
      </c>
      <c r="G8" s="27"/>
      <c r="H8" s="27" t="s">
        <v>34</v>
      </c>
      <c r="I8" s="27" t="s">
        <v>34</v>
      </c>
      <c r="J8" s="28"/>
      <c r="K8" s="28">
        <v>30</v>
      </c>
      <c r="L8" s="26">
        <v>7</v>
      </c>
      <c r="M8" s="27">
        <v>2</v>
      </c>
      <c r="N8" s="27">
        <v>2</v>
      </c>
      <c r="O8" s="27">
        <v>9</v>
      </c>
      <c r="P8" s="26">
        <v>99</v>
      </c>
      <c r="Q8" s="26">
        <v>999</v>
      </c>
      <c r="R8" s="26">
        <v>99</v>
      </c>
      <c r="S8" s="38">
        <f>K8*(AH8-K8)/20</f>
        <v>36</v>
      </c>
      <c r="T8" s="25">
        <v>2</v>
      </c>
      <c r="U8" s="25">
        <v>1</v>
      </c>
      <c r="V8" s="25">
        <v>2</v>
      </c>
      <c r="W8" s="25">
        <v>1</v>
      </c>
      <c r="X8" s="25">
        <v>2</v>
      </c>
      <c r="Y8" s="25">
        <v>2</v>
      </c>
      <c r="Z8" s="25">
        <v>9</v>
      </c>
      <c r="AA8" s="25">
        <v>2</v>
      </c>
      <c r="AB8" s="24">
        <v>1</v>
      </c>
      <c r="AC8" s="24">
        <v>9</v>
      </c>
      <c r="AD8" s="24">
        <v>2</v>
      </c>
      <c r="AE8" s="24" t="s">
        <v>33</v>
      </c>
      <c r="AF8" s="24" t="s">
        <v>33</v>
      </c>
      <c r="AG8" s="24" t="s">
        <v>33</v>
      </c>
      <c r="AH8" s="21">
        <v>54</v>
      </c>
      <c r="AI8" s="22">
        <v>34.083157</v>
      </c>
      <c r="AJ8" s="22">
        <v>121.25</v>
      </c>
      <c r="AK8" s="22">
        <v>77.5</v>
      </c>
      <c r="AL8" s="22">
        <v>121.25</v>
      </c>
      <c r="AM8" s="22">
        <v>77.5</v>
      </c>
      <c r="AN8" s="21">
        <v>0</v>
      </c>
      <c r="AO8" s="20">
        <v>34.079049576999999</v>
      </c>
      <c r="AP8" s="20">
        <v>125</v>
      </c>
      <c r="AQ8" s="20">
        <v>75.25</v>
      </c>
      <c r="AR8" s="20">
        <v>59</v>
      </c>
      <c r="AS8" s="20">
        <v>125</v>
      </c>
      <c r="AT8" s="20">
        <v>75.25</v>
      </c>
    </row>
    <row r="9" spans="1:46" s="8" customFormat="1" x14ac:dyDescent="0.3">
      <c r="A9">
        <v>8</v>
      </c>
      <c r="B9">
        <v>9513149041</v>
      </c>
      <c r="C9" t="s">
        <v>6</v>
      </c>
      <c r="D9" s="18">
        <v>12</v>
      </c>
      <c r="E9" s="9" t="s">
        <v>5</v>
      </c>
      <c r="F9" s="9">
        <v>19642</v>
      </c>
      <c r="G9" s="9"/>
      <c r="H9" s="9" t="s">
        <v>34</v>
      </c>
      <c r="I9" s="9" t="s">
        <v>33</v>
      </c>
      <c r="J9" s="19">
        <v>21</v>
      </c>
      <c r="K9" s="19">
        <v>999</v>
      </c>
      <c r="L9" s="18">
        <v>99</v>
      </c>
      <c r="M9" s="9">
        <v>9</v>
      </c>
      <c r="N9" s="9">
        <v>9</v>
      </c>
      <c r="O9" s="9">
        <v>1</v>
      </c>
      <c r="P9" s="18">
        <v>16</v>
      </c>
      <c r="Q9" s="18">
        <v>20</v>
      </c>
      <c r="R9" s="18">
        <v>21</v>
      </c>
      <c r="S9" s="3">
        <f>Q9*(R9-P9)/20</f>
        <v>5</v>
      </c>
      <c r="T9" s="17">
        <v>1</v>
      </c>
      <c r="U9" s="17">
        <v>9</v>
      </c>
      <c r="V9" s="17">
        <v>9</v>
      </c>
      <c r="W9" s="17">
        <v>9</v>
      </c>
      <c r="X9" s="17">
        <v>9</v>
      </c>
      <c r="Y9" s="17">
        <v>9</v>
      </c>
      <c r="Z9" s="17">
        <v>9</v>
      </c>
      <c r="AA9" s="17">
        <v>9</v>
      </c>
      <c r="AB9" s="16">
        <v>9</v>
      </c>
      <c r="AC9" s="16">
        <v>9</v>
      </c>
      <c r="AD9" s="16">
        <v>9</v>
      </c>
      <c r="AE9" s="16" t="s">
        <v>33</v>
      </c>
      <c r="AF9" s="16" t="s">
        <v>33</v>
      </c>
      <c r="AG9" s="16" t="s">
        <v>33</v>
      </c>
      <c r="AH9" s="13">
        <v>54</v>
      </c>
      <c r="AI9" s="14">
        <v>41.781841</v>
      </c>
      <c r="AJ9" s="14">
        <v>117.75</v>
      </c>
      <c r="AK9" s="14">
        <v>74.25</v>
      </c>
      <c r="AL9" s="14">
        <v>148.52000000000001</v>
      </c>
      <c r="AM9" s="14">
        <v>95.41</v>
      </c>
      <c r="AN9" s="13">
        <v>0</v>
      </c>
      <c r="AO9" s="12">
        <v>43.804435435000002</v>
      </c>
      <c r="AP9" s="12">
        <v>116.25</v>
      </c>
      <c r="AQ9" s="12">
        <v>74</v>
      </c>
      <c r="AR9" s="12">
        <v>59</v>
      </c>
      <c r="AS9" s="12">
        <v>130.55000000000001</v>
      </c>
      <c r="AT9" s="12">
        <v>84.4</v>
      </c>
    </row>
    <row r="10" spans="1:46" s="1" customFormat="1" x14ac:dyDescent="0.3">
      <c r="A10">
        <v>22</v>
      </c>
      <c r="B10">
        <v>9513149042</v>
      </c>
      <c r="C10" t="s">
        <v>43</v>
      </c>
      <c r="D10" s="18">
        <v>7</v>
      </c>
      <c r="E10" s="9" t="s">
        <v>47</v>
      </c>
      <c r="F10" s="9">
        <v>19817</v>
      </c>
      <c r="G10" s="9"/>
      <c r="H10" s="9" t="s">
        <v>34</v>
      </c>
      <c r="I10" s="9" t="s">
        <v>33</v>
      </c>
      <c r="J10" s="19">
        <v>31</v>
      </c>
      <c r="K10" s="19">
        <v>999</v>
      </c>
      <c r="L10" s="18">
        <v>99</v>
      </c>
      <c r="M10" s="9">
        <v>9</v>
      </c>
      <c r="N10" s="9">
        <v>9</v>
      </c>
      <c r="O10" s="9">
        <v>1</v>
      </c>
      <c r="P10" s="18">
        <v>14</v>
      </c>
      <c r="Q10" s="18">
        <v>50</v>
      </c>
      <c r="R10" s="18">
        <v>31</v>
      </c>
      <c r="S10" s="3">
        <f>Q10*(R10-P10)/20</f>
        <v>42.5</v>
      </c>
      <c r="T10" s="17">
        <v>3</v>
      </c>
      <c r="U10" s="17">
        <v>1</v>
      </c>
      <c r="V10" s="17">
        <v>1</v>
      </c>
      <c r="W10" s="17">
        <v>1</v>
      </c>
      <c r="X10" s="17">
        <v>1</v>
      </c>
      <c r="Y10" s="17">
        <v>9</v>
      </c>
      <c r="Z10" s="17">
        <v>1</v>
      </c>
      <c r="AA10" s="17">
        <v>2</v>
      </c>
      <c r="AB10" s="16">
        <v>2</v>
      </c>
      <c r="AC10" s="16">
        <v>1</v>
      </c>
      <c r="AD10" s="16">
        <v>1</v>
      </c>
      <c r="AE10" s="16" t="s">
        <v>33</v>
      </c>
      <c r="AF10" s="16" t="s">
        <v>33</v>
      </c>
      <c r="AG10" s="16" t="s">
        <v>33</v>
      </c>
      <c r="AH10" s="15">
        <v>58</v>
      </c>
      <c r="AI10" s="14">
        <v>41.273524999999999</v>
      </c>
      <c r="AJ10" s="14">
        <v>124.5</v>
      </c>
      <c r="AK10" s="14">
        <v>70.75</v>
      </c>
      <c r="AL10" s="14">
        <v>124.5</v>
      </c>
      <c r="AM10" s="14">
        <v>70.75</v>
      </c>
      <c r="AN10" s="13">
        <v>0</v>
      </c>
      <c r="AO10" s="12">
        <v>43.820102779000003</v>
      </c>
      <c r="AP10" s="12">
        <v>121.75</v>
      </c>
      <c r="AQ10" s="12">
        <v>75.5</v>
      </c>
      <c r="AR10" s="12">
        <v>64</v>
      </c>
      <c r="AS10" s="12">
        <v>121.75</v>
      </c>
      <c r="AT10" s="12">
        <v>75.5</v>
      </c>
    </row>
    <row r="11" spans="1:46" s="8" customFormat="1" x14ac:dyDescent="0.3">
      <c r="A11" s="29">
        <v>9</v>
      </c>
      <c r="B11" s="29">
        <v>9513149041</v>
      </c>
      <c r="C11" s="29" t="s">
        <v>44</v>
      </c>
      <c r="D11" s="26">
        <v>8</v>
      </c>
      <c r="E11" s="27" t="s">
        <v>46</v>
      </c>
      <c r="F11" s="27">
        <v>19817</v>
      </c>
      <c r="G11" s="27"/>
      <c r="H11" s="27" t="s">
        <v>34</v>
      </c>
      <c r="I11" s="27" t="s">
        <v>34</v>
      </c>
      <c r="J11" s="28"/>
      <c r="K11" s="28">
        <v>40</v>
      </c>
      <c r="L11" s="26">
        <v>18</v>
      </c>
      <c r="M11" s="27">
        <v>1</v>
      </c>
      <c r="N11" s="27">
        <v>1</v>
      </c>
      <c r="O11" s="27">
        <v>9</v>
      </c>
      <c r="P11" s="26">
        <v>99</v>
      </c>
      <c r="Q11" s="26">
        <v>999</v>
      </c>
      <c r="R11" s="26">
        <v>99</v>
      </c>
      <c r="S11" s="38">
        <f>K11*(AH11-K11)/20</f>
        <v>36</v>
      </c>
      <c r="T11" s="25">
        <v>2</v>
      </c>
      <c r="U11" s="25">
        <v>1</v>
      </c>
      <c r="V11" s="25">
        <v>1</v>
      </c>
      <c r="W11" s="25">
        <v>1</v>
      </c>
      <c r="X11" s="25">
        <v>1</v>
      </c>
      <c r="Y11" s="25">
        <v>9</v>
      </c>
      <c r="Z11" s="25">
        <v>2</v>
      </c>
      <c r="AA11" s="25">
        <v>2</v>
      </c>
      <c r="AB11" s="24">
        <v>1</v>
      </c>
      <c r="AC11" s="24">
        <v>1</v>
      </c>
      <c r="AD11" s="24">
        <v>2</v>
      </c>
      <c r="AE11" s="24" t="s">
        <v>33</v>
      </c>
      <c r="AF11" s="24" t="s">
        <v>33</v>
      </c>
      <c r="AG11" s="24" t="s">
        <v>33</v>
      </c>
      <c r="AH11" s="23">
        <v>58</v>
      </c>
      <c r="AI11" s="22">
        <v>39.148465000000002</v>
      </c>
      <c r="AJ11" s="22">
        <v>130.75</v>
      </c>
      <c r="AK11" s="22">
        <v>78.75</v>
      </c>
      <c r="AL11" s="22">
        <v>130.75</v>
      </c>
      <c r="AM11" s="22">
        <v>78.75</v>
      </c>
      <c r="AN11" s="21">
        <v>0</v>
      </c>
      <c r="AO11" s="20">
        <v>38.960571748</v>
      </c>
      <c r="AP11" s="20">
        <v>124.25</v>
      </c>
      <c r="AQ11" s="20">
        <v>82.25</v>
      </c>
      <c r="AR11" s="20">
        <v>64</v>
      </c>
      <c r="AS11" s="20">
        <v>124.25</v>
      </c>
      <c r="AT11" s="20">
        <v>82.25</v>
      </c>
    </row>
    <row r="12" spans="1:46" s="8" customFormat="1" x14ac:dyDescent="0.3">
      <c r="A12" s="29">
        <v>10</v>
      </c>
      <c r="B12" s="29">
        <v>9513149041</v>
      </c>
      <c r="C12" s="29" t="s">
        <v>43</v>
      </c>
      <c r="D12" s="26">
        <v>13</v>
      </c>
      <c r="E12" s="27" t="s">
        <v>42</v>
      </c>
      <c r="F12" s="27">
        <v>20114</v>
      </c>
      <c r="G12" s="27"/>
      <c r="H12" s="27" t="s">
        <v>34</v>
      </c>
      <c r="I12" s="27" t="s">
        <v>34</v>
      </c>
      <c r="J12" s="28"/>
      <c r="K12" s="28">
        <v>25</v>
      </c>
      <c r="L12" s="26">
        <v>17</v>
      </c>
      <c r="M12" s="27">
        <v>2</v>
      </c>
      <c r="N12" s="27">
        <v>1</v>
      </c>
      <c r="O12" s="27">
        <v>9</v>
      </c>
      <c r="P12" s="26">
        <v>99</v>
      </c>
      <c r="Q12" s="26">
        <v>999</v>
      </c>
      <c r="R12" s="26">
        <v>99</v>
      </c>
      <c r="S12" s="38">
        <f>K12*(AH12-K12)/20</f>
        <v>33.75</v>
      </c>
      <c r="T12" s="25">
        <v>2</v>
      </c>
      <c r="U12" s="25">
        <v>1</v>
      </c>
      <c r="V12" s="25">
        <v>1</v>
      </c>
      <c r="W12" s="25">
        <v>1</v>
      </c>
      <c r="X12" s="25">
        <v>2</v>
      </c>
      <c r="Y12" s="25">
        <v>1</v>
      </c>
      <c r="Z12" s="25">
        <v>2</v>
      </c>
      <c r="AA12" s="25">
        <v>1</v>
      </c>
      <c r="AB12" s="24">
        <v>2</v>
      </c>
      <c r="AC12" s="24">
        <v>1</v>
      </c>
      <c r="AD12" s="24">
        <v>2</v>
      </c>
      <c r="AE12" s="24" t="s">
        <v>33</v>
      </c>
      <c r="AF12" s="24" t="s">
        <v>33</v>
      </c>
      <c r="AG12" s="24" t="s">
        <v>33</v>
      </c>
      <c r="AH12" s="21">
        <v>52</v>
      </c>
      <c r="AI12" s="22">
        <v>31.476687999999999</v>
      </c>
      <c r="AJ12" s="22">
        <v>121.25</v>
      </c>
      <c r="AK12" s="22">
        <v>74.25</v>
      </c>
      <c r="AL12" s="22">
        <v>121.25</v>
      </c>
      <c r="AM12" s="22">
        <v>74.25</v>
      </c>
      <c r="AN12" s="21">
        <v>0</v>
      </c>
      <c r="AO12" s="20">
        <v>29.789122077999998</v>
      </c>
      <c r="AP12" s="20">
        <v>129.5</v>
      </c>
      <c r="AQ12" s="20">
        <v>74</v>
      </c>
      <c r="AR12" s="20">
        <v>58</v>
      </c>
      <c r="AS12" s="20">
        <v>129.5</v>
      </c>
      <c r="AT12" s="20">
        <v>74</v>
      </c>
    </row>
    <row r="13" spans="1:46" s="1" customFormat="1" x14ac:dyDescent="0.3">
      <c r="A13">
        <v>24</v>
      </c>
      <c r="B13">
        <v>9513149042</v>
      </c>
      <c r="C13" t="s">
        <v>0</v>
      </c>
      <c r="D13" s="18">
        <v>14</v>
      </c>
      <c r="E13" s="9" t="s">
        <v>41</v>
      </c>
      <c r="F13" s="9">
        <v>20114</v>
      </c>
      <c r="G13" s="9"/>
      <c r="H13" s="9" t="s">
        <v>34</v>
      </c>
      <c r="I13" s="9" t="s">
        <v>33</v>
      </c>
      <c r="J13" s="19"/>
      <c r="K13" s="19">
        <v>999</v>
      </c>
      <c r="L13" s="18">
        <v>99</v>
      </c>
      <c r="M13" s="9">
        <v>9</v>
      </c>
      <c r="N13" s="9">
        <v>9</v>
      </c>
      <c r="O13" s="9">
        <v>2</v>
      </c>
      <c r="P13" s="18">
        <v>99</v>
      </c>
      <c r="Q13" s="18">
        <v>99</v>
      </c>
      <c r="R13" s="18">
        <v>99</v>
      </c>
      <c r="S13" s="3">
        <v>0</v>
      </c>
      <c r="T13" s="17">
        <v>0</v>
      </c>
      <c r="U13" s="17">
        <v>9</v>
      </c>
      <c r="V13" s="17">
        <v>9</v>
      </c>
      <c r="W13" s="17">
        <v>9</v>
      </c>
      <c r="X13" s="17">
        <v>9</v>
      </c>
      <c r="Y13" s="17">
        <v>9</v>
      </c>
      <c r="Z13" s="17">
        <v>9</v>
      </c>
      <c r="AA13" s="17">
        <v>9</v>
      </c>
      <c r="AB13" s="16">
        <v>9</v>
      </c>
      <c r="AC13" s="16">
        <v>9</v>
      </c>
      <c r="AD13" s="16">
        <v>9</v>
      </c>
      <c r="AE13" s="16" t="s">
        <v>33</v>
      </c>
      <c r="AF13" s="16" t="s">
        <v>33</v>
      </c>
      <c r="AG13" s="16" t="s">
        <v>33</v>
      </c>
      <c r="AH13" s="13">
        <v>53</v>
      </c>
      <c r="AI13" s="14">
        <v>33.883161999999999</v>
      </c>
      <c r="AJ13" s="14">
        <v>123.25</v>
      </c>
      <c r="AK13" s="14">
        <v>74.25</v>
      </c>
      <c r="AL13" s="14">
        <v>123.25</v>
      </c>
      <c r="AM13" s="14">
        <v>74.25</v>
      </c>
      <c r="AN13" s="13">
        <v>0</v>
      </c>
      <c r="AO13" s="12">
        <v>31.645896624999999</v>
      </c>
      <c r="AP13" s="12">
        <v>128</v>
      </c>
      <c r="AQ13" s="12">
        <v>65.5</v>
      </c>
      <c r="AR13" s="12">
        <v>58</v>
      </c>
      <c r="AS13" s="12">
        <v>128</v>
      </c>
      <c r="AT13" s="12">
        <v>65.5</v>
      </c>
    </row>
    <row r="14" spans="1:46" s="8" customFormat="1" x14ac:dyDescent="0.3">
      <c r="A14" s="29">
        <v>2</v>
      </c>
      <c r="B14" s="29">
        <v>9513149041</v>
      </c>
      <c r="C14" s="29" t="s">
        <v>2</v>
      </c>
      <c r="D14" s="26">
        <v>5</v>
      </c>
      <c r="E14" s="27" t="s">
        <v>11</v>
      </c>
      <c r="F14" s="27">
        <v>20150</v>
      </c>
      <c r="G14" s="27"/>
      <c r="H14" s="27" t="s">
        <v>34</v>
      </c>
      <c r="I14" s="27" t="s">
        <v>34</v>
      </c>
      <c r="J14" s="28"/>
      <c r="K14" s="28">
        <v>15</v>
      </c>
      <c r="L14" s="26">
        <v>13</v>
      </c>
      <c r="M14" s="27">
        <v>2</v>
      </c>
      <c r="N14" s="27">
        <v>1</v>
      </c>
      <c r="O14" s="27">
        <v>9</v>
      </c>
      <c r="P14" s="26">
        <v>99</v>
      </c>
      <c r="Q14" s="26">
        <v>999</v>
      </c>
      <c r="R14" s="26">
        <v>99</v>
      </c>
      <c r="S14" s="38">
        <f>K14*(AH14-K14)/20</f>
        <v>28.5</v>
      </c>
      <c r="T14" s="25">
        <v>3</v>
      </c>
      <c r="U14" s="25">
        <v>1</v>
      </c>
      <c r="V14" s="25">
        <v>2</v>
      </c>
      <c r="W14" s="25">
        <v>2</v>
      </c>
      <c r="X14" s="25">
        <v>2</v>
      </c>
      <c r="Y14" s="25">
        <v>9</v>
      </c>
      <c r="Z14" s="25">
        <v>1</v>
      </c>
      <c r="AA14" s="25">
        <v>2</v>
      </c>
      <c r="AB14" s="24">
        <v>1</v>
      </c>
      <c r="AC14" s="24">
        <v>9</v>
      </c>
      <c r="AD14" s="24">
        <v>2</v>
      </c>
      <c r="AE14" s="24" t="s">
        <v>33</v>
      </c>
      <c r="AF14" s="24" t="s">
        <v>33</v>
      </c>
      <c r="AG14" s="24" t="s">
        <v>33</v>
      </c>
      <c r="AH14" s="23">
        <v>53</v>
      </c>
      <c r="AI14" s="22">
        <v>30.580981999999999</v>
      </c>
      <c r="AJ14" s="22">
        <v>144</v>
      </c>
      <c r="AK14" s="22">
        <v>85.5</v>
      </c>
      <c r="AL14" s="22">
        <v>161.1</v>
      </c>
      <c r="AM14" s="22">
        <v>95.9</v>
      </c>
      <c r="AN14" s="21">
        <v>0</v>
      </c>
      <c r="AO14" s="20">
        <v>32.536598822000002</v>
      </c>
      <c r="AP14" s="20">
        <v>114.75</v>
      </c>
      <c r="AQ14" s="20">
        <v>77.75</v>
      </c>
      <c r="AR14" s="20">
        <v>58</v>
      </c>
      <c r="AS14" s="20">
        <v>131.85</v>
      </c>
      <c r="AT14" s="20">
        <v>88.15</v>
      </c>
    </row>
    <row r="15" spans="1:46" s="1" customFormat="1" x14ac:dyDescent="0.3">
      <c r="A15">
        <v>11</v>
      </c>
      <c r="B15">
        <v>9513149041</v>
      </c>
      <c r="C15" t="s">
        <v>45</v>
      </c>
      <c r="D15" s="18">
        <v>6</v>
      </c>
      <c r="E15" s="9" t="s">
        <v>9</v>
      </c>
      <c r="F15" s="9">
        <v>20150</v>
      </c>
      <c r="G15" s="9"/>
      <c r="H15" s="9" t="s">
        <v>34</v>
      </c>
      <c r="I15" s="9" t="s">
        <v>33</v>
      </c>
      <c r="J15" s="19">
        <v>27</v>
      </c>
      <c r="K15" s="19">
        <v>999</v>
      </c>
      <c r="L15" s="18">
        <v>99</v>
      </c>
      <c r="M15" s="9">
        <v>9</v>
      </c>
      <c r="N15" s="9">
        <v>9</v>
      </c>
      <c r="O15" s="9">
        <v>1</v>
      </c>
      <c r="P15" s="18">
        <v>19</v>
      </c>
      <c r="Q15" s="18">
        <v>10</v>
      </c>
      <c r="R15" s="18">
        <v>27</v>
      </c>
      <c r="S15" s="3">
        <f>Q15*(R15-P15)/20</f>
        <v>4</v>
      </c>
      <c r="T15" s="17">
        <v>2</v>
      </c>
      <c r="U15" s="17">
        <v>2</v>
      </c>
      <c r="V15" s="17">
        <v>2</v>
      </c>
      <c r="W15" s="17">
        <v>2</v>
      </c>
      <c r="X15" s="17">
        <v>2</v>
      </c>
      <c r="Y15" s="17">
        <v>2</v>
      </c>
      <c r="Z15" s="17">
        <v>2</v>
      </c>
      <c r="AA15" s="17">
        <v>2</v>
      </c>
      <c r="AB15" s="16">
        <v>2</v>
      </c>
      <c r="AC15" s="16">
        <v>2</v>
      </c>
      <c r="AD15" s="16">
        <v>2</v>
      </c>
      <c r="AE15" s="16" t="s">
        <v>33</v>
      </c>
      <c r="AF15" s="16" t="s">
        <v>33</v>
      </c>
      <c r="AG15" s="16" t="s">
        <v>33</v>
      </c>
      <c r="AH15" s="15">
        <v>53</v>
      </c>
      <c r="AI15" s="14">
        <v>35.29795</v>
      </c>
      <c r="AJ15" s="14">
        <v>151</v>
      </c>
      <c r="AK15" s="14">
        <v>103</v>
      </c>
      <c r="AL15" s="14">
        <v>165.6</v>
      </c>
      <c r="AM15" s="14">
        <v>115.1</v>
      </c>
      <c r="AN15" s="13">
        <v>0</v>
      </c>
      <c r="AO15" s="12">
        <v>33.226909554000002</v>
      </c>
      <c r="AP15" s="12">
        <v>194.5</v>
      </c>
      <c r="AQ15" s="12">
        <v>115.5</v>
      </c>
      <c r="AR15" s="12">
        <v>58</v>
      </c>
      <c r="AS15" s="12">
        <v>209.1</v>
      </c>
      <c r="AT15" s="12">
        <v>127.6</v>
      </c>
    </row>
    <row r="16" spans="1:46" s="8" customFormat="1" x14ac:dyDescent="0.3">
      <c r="A16" s="29">
        <v>18</v>
      </c>
      <c r="B16" s="29">
        <v>9513149042</v>
      </c>
      <c r="C16" s="29" t="s">
        <v>4</v>
      </c>
      <c r="D16" s="26">
        <v>17</v>
      </c>
      <c r="E16" s="27" t="s">
        <v>36</v>
      </c>
      <c r="F16" s="27">
        <v>20659</v>
      </c>
      <c r="G16" s="27"/>
      <c r="H16" s="27" t="s">
        <v>34</v>
      </c>
      <c r="I16" s="27" t="s">
        <v>34</v>
      </c>
      <c r="J16" s="28"/>
      <c r="K16" s="28">
        <v>30</v>
      </c>
      <c r="L16" s="26">
        <v>21</v>
      </c>
      <c r="M16" s="27">
        <v>1</v>
      </c>
      <c r="N16" s="27">
        <v>1</v>
      </c>
      <c r="O16" s="27">
        <v>9</v>
      </c>
      <c r="P16" s="26">
        <v>99</v>
      </c>
      <c r="Q16" s="26">
        <v>999</v>
      </c>
      <c r="R16" s="26">
        <v>99</v>
      </c>
      <c r="S16" s="38">
        <f>K16*(AH16-K16)/20</f>
        <v>42</v>
      </c>
      <c r="T16" s="25">
        <v>3</v>
      </c>
      <c r="U16" s="25">
        <v>1</v>
      </c>
      <c r="V16" s="25">
        <v>1</v>
      </c>
      <c r="W16" s="25">
        <v>1</v>
      </c>
      <c r="X16" s="25">
        <v>2</v>
      </c>
      <c r="Y16" s="25">
        <v>2</v>
      </c>
      <c r="Z16" s="25">
        <v>1</v>
      </c>
      <c r="AA16" s="25">
        <v>2</v>
      </c>
      <c r="AB16" s="24">
        <v>2</v>
      </c>
      <c r="AC16" s="24">
        <v>1</v>
      </c>
      <c r="AD16" s="24">
        <v>1</v>
      </c>
      <c r="AE16" s="24" t="s">
        <v>33</v>
      </c>
      <c r="AF16" s="24" t="s">
        <v>33</v>
      </c>
      <c r="AG16" s="24" t="s">
        <v>33</v>
      </c>
      <c r="AH16" s="23">
        <v>58</v>
      </c>
      <c r="AI16" s="22">
        <v>27.287209000000001</v>
      </c>
      <c r="AJ16" s="22">
        <v>136.75</v>
      </c>
      <c r="AK16" s="22">
        <v>87.25</v>
      </c>
      <c r="AL16" s="22">
        <v>136.75</v>
      </c>
      <c r="AM16" s="22">
        <v>87.25</v>
      </c>
      <c r="AN16" s="21">
        <v>0</v>
      </c>
      <c r="AO16" s="20">
        <v>26.756939869</v>
      </c>
      <c r="AP16" s="20">
        <v>130.75</v>
      </c>
      <c r="AQ16" s="20">
        <v>79.25</v>
      </c>
      <c r="AR16" s="20">
        <v>63</v>
      </c>
      <c r="AS16" s="20">
        <v>130.75</v>
      </c>
      <c r="AT16" s="20">
        <v>79.25</v>
      </c>
    </row>
    <row r="17" spans="1:46" s="1" customFormat="1" x14ac:dyDescent="0.3">
      <c r="A17">
        <v>16</v>
      </c>
      <c r="B17">
        <v>9513149042</v>
      </c>
      <c r="C17" t="s">
        <v>8</v>
      </c>
      <c r="D17" s="18">
        <v>18</v>
      </c>
      <c r="E17" s="9" t="s">
        <v>35</v>
      </c>
      <c r="F17" s="9">
        <v>20659</v>
      </c>
      <c r="G17" s="9"/>
      <c r="H17" s="9" t="s">
        <v>34</v>
      </c>
      <c r="I17" s="9" t="s">
        <v>33</v>
      </c>
      <c r="J17" s="19">
        <v>27</v>
      </c>
      <c r="K17" s="19">
        <v>999</v>
      </c>
      <c r="L17" s="18">
        <v>99</v>
      </c>
      <c r="M17" s="9">
        <v>9</v>
      </c>
      <c r="N17" s="9">
        <v>9</v>
      </c>
      <c r="O17" s="9">
        <v>1</v>
      </c>
      <c r="P17" s="18">
        <v>19</v>
      </c>
      <c r="Q17" s="18">
        <v>40</v>
      </c>
      <c r="R17" s="18">
        <v>27</v>
      </c>
      <c r="S17" s="3">
        <f>Q17*(R17-P17)/20</f>
        <v>16</v>
      </c>
      <c r="T17" s="17">
        <v>1</v>
      </c>
      <c r="U17" s="17">
        <v>1</v>
      </c>
      <c r="V17" s="17">
        <v>2</v>
      </c>
      <c r="W17" s="17">
        <v>1</v>
      </c>
      <c r="X17" s="17">
        <v>2</v>
      </c>
      <c r="Y17" s="17">
        <v>2</v>
      </c>
      <c r="Z17" s="17">
        <v>2</v>
      </c>
      <c r="AA17" s="17">
        <v>2</v>
      </c>
      <c r="AB17" s="16">
        <v>2</v>
      </c>
      <c r="AC17" s="16">
        <v>9</v>
      </c>
      <c r="AD17" s="16">
        <v>2</v>
      </c>
      <c r="AE17" s="16" t="s">
        <v>33</v>
      </c>
      <c r="AF17" s="16" t="s">
        <v>33</v>
      </c>
      <c r="AG17" s="16" t="s">
        <v>33</v>
      </c>
      <c r="AH17" s="15">
        <v>58</v>
      </c>
      <c r="AI17" s="14">
        <v>28.493020999999999</v>
      </c>
      <c r="AJ17" s="14">
        <v>128.25</v>
      </c>
      <c r="AK17" s="14">
        <v>79.5</v>
      </c>
      <c r="AL17" s="14">
        <v>150.85</v>
      </c>
      <c r="AM17" s="14">
        <v>94.1</v>
      </c>
      <c r="AN17" s="13">
        <v>0</v>
      </c>
      <c r="AO17" s="12">
        <v>28.329805764</v>
      </c>
      <c r="AP17" s="12">
        <v>145.5</v>
      </c>
      <c r="AQ17" s="12">
        <v>77.25</v>
      </c>
      <c r="AR17" s="12">
        <v>63</v>
      </c>
      <c r="AS17" s="12">
        <v>159.80000000000001</v>
      </c>
      <c r="AT17" s="12">
        <v>87.65</v>
      </c>
    </row>
    <row r="18" spans="1:46" s="8" customFormat="1" x14ac:dyDescent="0.3">
      <c r="A18" s="29">
        <v>13</v>
      </c>
      <c r="B18" s="29">
        <v>9513149042</v>
      </c>
      <c r="C18" s="29" t="s">
        <v>40</v>
      </c>
      <c r="D18" s="26">
        <v>15</v>
      </c>
      <c r="E18" s="27" t="s">
        <v>39</v>
      </c>
      <c r="F18" s="27">
        <v>20876</v>
      </c>
      <c r="G18" s="27"/>
      <c r="H18" s="27" t="s">
        <v>34</v>
      </c>
      <c r="I18" s="27" t="s">
        <v>34</v>
      </c>
      <c r="J18" s="28"/>
      <c r="K18" s="28">
        <v>10</v>
      </c>
      <c r="L18" s="26">
        <v>18</v>
      </c>
      <c r="M18" s="27">
        <v>2</v>
      </c>
      <c r="N18" s="27">
        <v>1</v>
      </c>
      <c r="O18" s="27">
        <v>9</v>
      </c>
      <c r="P18" s="26">
        <v>99</v>
      </c>
      <c r="Q18" s="26">
        <v>999</v>
      </c>
      <c r="R18" s="26">
        <v>99</v>
      </c>
      <c r="S18" s="38">
        <f>K18*(AH18-K18)/20</f>
        <v>21.5</v>
      </c>
      <c r="T18" s="25">
        <v>2</v>
      </c>
      <c r="U18" s="25">
        <v>1</v>
      </c>
      <c r="V18" s="25">
        <v>2</v>
      </c>
      <c r="W18" s="25">
        <v>2</v>
      </c>
      <c r="X18" s="25">
        <v>2</v>
      </c>
      <c r="Y18" s="25">
        <v>9</v>
      </c>
      <c r="Z18" s="25">
        <v>1</v>
      </c>
      <c r="AA18" s="25">
        <v>2</v>
      </c>
      <c r="AB18" s="24">
        <v>2</v>
      </c>
      <c r="AC18" s="24">
        <v>9</v>
      </c>
      <c r="AD18" s="24">
        <v>2</v>
      </c>
      <c r="AE18" s="24" t="s">
        <v>33</v>
      </c>
      <c r="AF18" s="24" t="s">
        <v>33</v>
      </c>
      <c r="AG18" s="24" t="s">
        <v>33</v>
      </c>
      <c r="AH18" s="21">
        <v>53</v>
      </c>
      <c r="AI18" s="22">
        <v>23.082699999999999</v>
      </c>
      <c r="AJ18" s="22">
        <v>104</v>
      </c>
      <c r="AK18" s="22">
        <v>64.75</v>
      </c>
      <c r="AL18" s="22">
        <v>104</v>
      </c>
      <c r="AM18" s="22">
        <v>64.75</v>
      </c>
      <c r="AN18" s="23">
        <v>1</v>
      </c>
      <c r="AO18" s="20">
        <v>24.377550107000001</v>
      </c>
      <c r="AP18" s="20">
        <v>150.75</v>
      </c>
      <c r="AQ18" s="20">
        <v>91.5</v>
      </c>
      <c r="AR18" s="20">
        <v>59</v>
      </c>
      <c r="AS18" s="20">
        <v>157.55000000000001</v>
      </c>
      <c r="AT18" s="20">
        <v>98.1</v>
      </c>
    </row>
    <row r="19" spans="1:46" s="1" customFormat="1" x14ac:dyDescent="0.3">
      <c r="A19">
        <v>15</v>
      </c>
      <c r="B19">
        <v>9513149042</v>
      </c>
      <c r="C19" t="s">
        <v>38</v>
      </c>
      <c r="D19" s="18">
        <v>16</v>
      </c>
      <c r="E19" s="9" t="s">
        <v>37</v>
      </c>
      <c r="F19" s="9">
        <v>20876</v>
      </c>
      <c r="G19" s="9"/>
      <c r="H19" s="9" t="s">
        <v>34</v>
      </c>
      <c r="I19" s="9" t="s">
        <v>33</v>
      </c>
      <c r="J19" s="19"/>
      <c r="K19" s="19">
        <v>999</v>
      </c>
      <c r="L19" s="18">
        <v>99</v>
      </c>
      <c r="M19" s="9">
        <v>9</v>
      </c>
      <c r="N19" s="9">
        <v>9</v>
      </c>
      <c r="O19" s="9">
        <v>2</v>
      </c>
      <c r="P19" s="18">
        <v>99</v>
      </c>
      <c r="Q19" s="18">
        <v>99</v>
      </c>
      <c r="R19" s="18">
        <v>99</v>
      </c>
      <c r="S19" s="3">
        <v>0</v>
      </c>
      <c r="T19" s="17">
        <v>1</v>
      </c>
      <c r="U19" s="17">
        <v>2</v>
      </c>
      <c r="V19" s="17">
        <v>2</v>
      </c>
      <c r="W19" s="17">
        <v>2</v>
      </c>
      <c r="X19" s="17">
        <v>2</v>
      </c>
      <c r="Y19" s="17">
        <v>9</v>
      </c>
      <c r="Z19" s="17">
        <v>1</v>
      </c>
      <c r="AA19" s="17">
        <v>2</v>
      </c>
      <c r="AB19" s="16">
        <v>2</v>
      </c>
      <c r="AC19" s="16">
        <v>9</v>
      </c>
      <c r="AD19" s="16">
        <v>2</v>
      </c>
      <c r="AE19" s="16" t="s">
        <v>33</v>
      </c>
      <c r="AF19" s="16" t="s">
        <v>33</v>
      </c>
      <c r="AG19" s="16" t="s">
        <v>33</v>
      </c>
      <c r="AH19" s="13">
        <v>53</v>
      </c>
      <c r="AI19" s="14">
        <v>28.272974000000001</v>
      </c>
      <c r="AJ19" s="14">
        <v>129.5</v>
      </c>
      <c r="AK19" s="14">
        <v>82</v>
      </c>
      <c r="AL19" s="14">
        <v>129.5</v>
      </c>
      <c r="AM19" s="14">
        <v>82</v>
      </c>
      <c r="AN19" s="15">
        <v>1</v>
      </c>
      <c r="AO19" s="12">
        <v>28.873209746000001</v>
      </c>
      <c r="AP19" s="12">
        <v>152.25</v>
      </c>
      <c r="AQ19" s="12">
        <v>83.25</v>
      </c>
      <c r="AR19" s="12">
        <v>59</v>
      </c>
      <c r="AS19" s="12">
        <v>152.25</v>
      </c>
      <c r="AT19" s="12">
        <v>83.25</v>
      </c>
    </row>
    <row r="21" spans="1:46" x14ac:dyDescent="0.3">
      <c r="A21" s="40"/>
      <c r="B21" s="40"/>
      <c r="C21" s="40"/>
      <c r="D21" s="40"/>
      <c r="E21" s="40"/>
    </row>
    <row r="22" spans="1:46" x14ac:dyDescent="0.3">
      <c r="A22" s="41" t="s">
        <v>98</v>
      </c>
      <c r="B22" s="41" t="s">
        <v>97</v>
      </c>
      <c r="C22" s="42" t="s">
        <v>95</v>
      </c>
      <c r="D22" s="42" t="s">
        <v>96</v>
      </c>
      <c r="E22" s="43" t="s">
        <v>94</v>
      </c>
    </row>
    <row r="23" spans="1:46" x14ac:dyDescent="0.3">
      <c r="A23" s="43">
        <v>9513149041</v>
      </c>
      <c r="B23" s="43" t="s">
        <v>50</v>
      </c>
      <c r="C23" s="19" t="s">
        <v>49</v>
      </c>
      <c r="D23" s="19">
        <v>19097</v>
      </c>
      <c r="E23" s="19" t="s">
        <v>33</v>
      </c>
    </row>
    <row r="24" spans="1:46" x14ac:dyDescent="0.3">
      <c r="A24" s="41">
        <v>9513149041</v>
      </c>
      <c r="B24" s="41" t="s">
        <v>10</v>
      </c>
      <c r="C24" s="28" t="s">
        <v>48</v>
      </c>
      <c r="D24" s="28">
        <v>19097</v>
      </c>
      <c r="E24" s="28" t="s">
        <v>34</v>
      </c>
    </row>
    <row r="25" spans="1:46" x14ac:dyDescent="0.3">
      <c r="A25" s="43">
        <v>9513149042</v>
      </c>
      <c r="B25" s="43" t="s">
        <v>45</v>
      </c>
      <c r="C25" s="19" t="s">
        <v>3</v>
      </c>
      <c r="D25" s="19">
        <v>19152</v>
      </c>
      <c r="E25" s="19" t="s">
        <v>33</v>
      </c>
    </row>
    <row r="26" spans="1:46" x14ac:dyDescent="0.3">
      <c r="A26" s="41">
        <v>9513149041</v>
      </c>
      <c r="B26" s="41" t="s">
        <v>38</v>
      </c>
      <c r="C26" s="28" t="s">
        <v>1</v>
      </c>
      <c r="D26" s="28">
        <v>19152</v>
      </c>
      <c r="E26" s="28" t="s">
        <v>34</v>
      </c>
    </row>
    <row r="27" spans="1:46" x14ac:dyDescent="0.3">
      <c r="A27" s="43">
        <v>9513149042</v>
      </c>
      <c r="B27" s="43" t="s">
        <v>50</v>
      </c>
      <c r="C27" s="19" t="s">
        <v>52</v>
      </c>
      <c r="D27" s="19">
        <v>19225</v>
      </c>
      <c r="E27" s="19" t="s">
        <v>33</v>
      </c>
    </row>
    <row r="28" spans="1:46" x14ac:dyDescent="0.3">
      <c r="A28" s="41">
        <v>9513149041</v>
      </c>
      <c r="B28" s="41" t="s">
        <v>40</v>
      </c>
      <c r="C28" s="28" t="s">
        <v>51</v>
      </c>
      <c r="D28" s="28">
        <v>19225</v>
      </c>
      <c r="E28" s="28" t="s">
        <v>34</v>
      </c>
    </row>
    <row r="29" spans="1:46" x14ac:dyDescent="0.3">
      <c r="A29" s="41">
        <v>9513149042</v>
      </c>
      <c r="B29" s="41" t="s">
        <v>44</v>
      </c>
      <c r="C29" s="28" t="s">
        <v>7</v>
      </c>
      <c r="D29" s="28">
        <v>19642</v>
      </c>
      <c r="E29" s="28" t="s">
        <v>34</v>
      </c>
    </row>
    <row r="30" spans="1:46" x14ac:dyDescent="0.3">
      <c r="A30" s="43">
        <v>9513149041</v>
      </c>
      <c r="B30" s="43" t="s">
        <v>6</v>
      </c>
      <c r="C30" s="19" t="s">
        <v>5</v>
      </c>
      <c r="D30" s="19">
        <v>19642</v>
      </c>
      <c r="E30" s="19" t="s">
        <v>33</v>
      </c>
    </row>
    <row r="31" spans="1:46" x14ac:dyDescent="0.3">
      <c r="A31" s="43">
        <v>9513149042</v>
      </c>
      <c r="B31" s="43" t="s">
        <v>43</v>
      </c>
      <c r="C31" s="19" t="s">
        <v>47</v>
      </c>
      <c r="D31" s="19">
        <v>19817</v>
      </c>
      <c r="E31" s="19" t="s">
        <v>33</v>
      </c>
    </row>
    <row r="32" spans="1:46" x14ac:dyDescent="0.3">
      <c r="A32" s="41">
        <v>9513149041</v>
      </c>
      <c r="B32" s="41" t="s">
        <v>44</v>
      </c>
      <c r="C32" s="28" t="s">
        <v>46</v>
      </c>
      <c r="D32" s="28">
        <v>19817</v>
      </c>
      <c r="E32" s="28" t="s">
        <v>34</v>
      </c>
    </row>
    <row r="33" spans="1:5" x14ac:dyDescent="0.3">
      <c r="A33" s="41">
        <v>9513149041</v>
      </c>
      <c r="B33" s="41" t="s">
        <v>43</v>
      </c>
      <c r="C33" s="28" t="s">
        <v>42</v>
      </c>
      <c r="D33" s="28">
        <v>20114</v>
      </c>
      <c r="E33" s="28" t="s">
        <v>34</v>
      </c>
    </row>
    <row r="34" spans="1:5" x14ac:dyDescent="0.3">
      <c r="A34" s="43">
        <v>9513149042</v>
      </c>
      <c r="B34" s="43" t="s">
        <v>0</v>
      </c>
      <c r="C34" s="19" t="s">
        <v>41</v>
      </c>
      <c r="D34" s="19">
        <v>20114</v>
      </c>
      <c r="E34" s="19" t="s">
        <v>33</v>
      </c>
    </row>
    <row r="35" spans="1:5" x14ac:dyDescent="0.3">
      <c r="A35" s="41">
        <v>9513149041</v>
      </c>
      <c r="B35" s="41" t="s">
        <v>2</v>
      </c>
      <c r="C35" s="28" t="s">
        <v>11</v>
      </c>
      <c r="D35" s="28">
        <v>20150</v>
      </c>
      <c r="E35" s="28" t="s">
        <v>34</v>
      </c>
    </row>
    <row r="36" spans="1:5" x14ac:dyDescent="0.3">
      <c r="A36" s="43">
        <v>9513149041</v>
      </c>
      <c r="B36" s="43" t="s">
        <v>45</v>
      </c>
      <c r="C36" s="19" t="s">
        <v>9</v>
      </c>
      <c r="D36" s="19">
        <v>20150</v>
      </c>
      <c r="E36" s="19" t="s">
        <v>33</v>
      </c>
    </row>
    <row r="37" spans="1:5" x14ac:dyDescent="0.3">
      <c r="A37" s="41">
        <v>9513149042</v>
      </c>
      <c r="B37" s="41" t="s">
        <v>4</v>
      </c>
      <c r="C37" s="28" t="s">
        <v>36</v>
      </c>
      <c r="D37" s="28">
        <v>20659</v>
      </c>
      <c r="E37" s="28" t="s">
        <v>34</v>
      </c>
    </row>
    <row r="38" spans="1:5" x14ac:dyDescent="0.3">
      <c r="A38" s="43">
        <v>9513149042</v>
      </c>
      <c r="B38" s="43" t="s">
        <v>8</v>
      </c>
      <c r="C38" s="19" t="s">
        <v>35</v>
      </c>
      <c r="D38" s="19">
        <v>20659</v>
      </c>
      <c r="E38" s="19" t="s">
        <v>33</v>
      </c>
    </row>
    <row r="39" spans="1:5" x14ac:dyDescent="0.3">
      <c r="A39" s="44">
        <v>9513149042</v>
      </c>
      <c r="B39" s="44" t="s">
        <v>40</v>
      </c>
      <c r="C39" s="28" t="s">
        <v>39</v>
      </c>
      <c r="D39" s="28">
        <v>20876</v>
      </c>
      <c r="E39" s="28" t="s">
        <v>34</v>
      </c>
    </row>
    <row r="40" spans="1:5" x14ac:dyDescent="0.3">
      <c r="A40" s="45">
        <v>9513149042</v>
      </c>
      <c r="B40" s="45" t="s">
        <v>38</v>
      </c>
      <c r="C40" s="46" t="s">
        <v>37</v>
      </c>
      <c r="D40" s="46">
        <v>20876</v>
      </c>
      <c r="E40" s="46" t="s">
        <v>33</v>
      </c>
    </row>
  </sheetData>
  <sortState ref="A2:AT19">
    <sortCondition ref="E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DisSmokeNowMZPILOT_PackYear (2)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Shicheng Guo</cp:lastModifiedBy>
  <dcterms:created xsi:type="dcterms:W3CDTF">2015-12-03T00:05:08Z</dcterms:created>
  <dcterms:modified xsi:type="dcterms:W3CDTF">2016-09-20T00:14:49Z</dcterms:modified>
</cp:coreProperties>
</file>