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" yWindow="180" windowWidth="13548" windowHeight="9756" activeTab="1"/>
  </bookViews>
  <sheets>
    <sheet name="Supplementary Table 1" sheetId="1" r:id="rId1"/>
    <sheet name="Supplementary Table 2" sheetId="2" r:id="rId2"/>
    <sheet name="Sheet3" sheetId="3" r:id="rId3"/>
  </sheets>
  <definedNames>
    <definedName name="_xlnm._FilterDatabase" localSheetId="0" hidden="1">'Supplementary Table 1'!$A$1:$N$17</definedName>
  </definedNames>
  <calcPr calcId="171027"/>
</workbook>
</file>

<file path=xl/calcChain.xml><?xml version="1.0" encoding="utf-8"?>
<calcChain xmlns="http://schemas.openxmlformats.org/spreadsheetml/2006/main">
  <c r="N64" i="2" l="1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60" i="2"/>
  <c r="N61" i="2"/>
  <c r="N62" i="2"/>
  <c r="N63" i="2"/>
  <c r="N59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60" i="2"/>
  <c r="M61" i="2"/>
  <c r="M62" i="2"/>
  <c r="M63" i="2"/>
  <c r="M59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0" i="2"/>
  <c r="L61" i="2"/>
  <c r="L62" i="2"/>
  <c r="L63" i="2"/>
  <c r="L59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60" i="2"/>
  <c r="K61" i="2"/>
  <c r="K62" i="2"/>
  <c r="K63" i="2"/>
  <c r="K59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60" i="2"/>
  <c r="J61" i="2"/>
  <c r="J62" i="2"/>
  <c r="J63" i="2"/>
  <c r="J59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60" i="2"/>
  <c r="I61" i="2"/>
  <c r="I62" i="2"/>
  <c r="I63" i="2"/>
  <c r="I59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60" i="2"/>
  <c r="H61" i="2"/>
  <c r="H62" i="2"/>
  <c r="H63" i="2"/>
  <c r="H59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60" i="2"/>
  <c r="F61" i="2"/>
  <c r="F62" i="2"/>
  <c r="F63" i="2"/>
  <c r="F59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60" i="2"/>
  <c r="D61" i="2"/>
  <c r="D62" i="2"/>
  <c r="D63" i="2"/>
  <c r="D59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60" i="2"/>
  <c r="C61" i="2"/>
  <c r="C62" i="2"/>
  <c r="C63" i="2"/>
  <c r="C59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60" i="2"/>
  <c r="B61" i="2"/>
  <c r="B62" i="2"/>
  <c r="B63" i="2"/>
  <c r="B59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60" i="2"/>
  <c r="A61" i="2"/>
  <c r="A62" i="2"/>
  <c r="A63" i="2"/>
  <c r="A59" i="2"/>
</calcChain>
</file>

<file path=xl/sharedStrings.xml><?xml version="1.0" encoding="utf-8"?>
<sst xmlns="http://schemas.openxmlformats.org/spreadsheetml/2006/main" count="865" uniqueCount="160">
  <si>
    <t>PairID</t>
  </si>
  <si>
    <t>Time</t>
  </si>
  <si>
    <t>V1</t>
  </si>
  <si>
    <t>1ug</t>
  </si>
  <si>
    <t>Twin 1 A</t>
  </si>
  <si>
    <t>Twin 1 B</t>
  </si>
  <si>
    <t>Twin 2 A</t>
  </si>
  <si>
    <t>Twin 2 B</t>
  </si>
  <si>
    <t>Twin 3 A</t>
  </si>
  <si>
    <t>Twin 3 B</t>
  </si>
  <si>
    <t>Twin 4 A</t>
  </si>
  <si>
    <t>Twin 5 A</t>
  </si>
  <si>
    <t>Twin 5 B</t>
  </si>
  <si>
    <t>Twin 6 A</t>
  </si>
  <si>
    <t>Twin 6 B</t>
  </si>
  <si>
    <t>Twin 7 A</t>
  </si>
  <si>
    <t>Twin 7 B</t>
  </si>
  <si>
    <t>Twin 8 A</t>
  </si>
  <si>
    <t>Twin 8 B</t>
  </si>
  <si>
    <t>Twin 4 B</t>
  </si>
  <si>
    <t>Case/Control</t>
  </si>
  <si>
    <t>control</t>
  </si>
  <si>
    <t xml:space="preserve">case </t>
  </si>
  <si>
    <t>case</t>
  </si>
  <si>
    <t>volume (ul)</t>
  </si>
  <si>
    <t>ID#</t>
  </si>
  <si>
    <t>GENDER</t>
  </si>
  <si>
    <t>AGE_V1</t>
  </si>
  <si>
    <t>TWIN</t>
  </si>
  <si>
    <t>ETHNICITY</t>
  </si>
  <si>
    <t>MALE</t>
  </si>
  <si>
    <t>MZ</t>
  </si>
  <si>
    <t>WHITE</t>
  </si>
  <si>
    <t>MORE THAN ONE RACE</t>
  </si>
  <si>
    <t>AFRICAN AMERICAN</t>
  </si>
  <si>
    <t xml:space="preserve">NO </t>
  </si>
  <si>
    <t>HISPANIC/LATINO?</t>
  </si>
  <si>
    <t>VETSA FAMILY ID</t>
  </si>
  <si>
    <t>19225B</t>
  </si>
  <si>
    <t>19097B</t>
  </si>
  <si>
    <t>20150B</t>
  </si>
  <si>
    <t>19817B</t>
  </si>
  <si>
    <t>19152B</t>
  </si>
  <si>
    <t>19642B</t>
  </si>
  <si>
    <t>20114B</t>
  </si>
  <si>
    <t>20876B</t>
  </si>
  <si>
    <t>19225A</t>
  </si>
  <si>
    <t>19097A</t>
  </si>
  <si>
    <t>20150A</t>
  </si>
  <si>
    <t>19817A</t>
  </si>
  <si>
    <t>19152A</t>
  </si>
  <si>
    <t>19642A</t>
  </si>
  <si>
    <t>20114A</t>
  </si>
  <si>
    <t>20876A</t>
  </si>
  <si>
    <t>VETSA SUBJECT ID</t>
  </si>
  <si>
    <t>Sample_Name</t>
  </si>
  <si>
    <t>Sample_Plate</t>
  </si>
  <si>
    <t>Sample_Group</t>
  </si>
  <si>
    <t>Project</t>
  </si>
  <si>
    <t>Sample_Well</t>
  </si>
  <si>
    <t>Array</t>
  </si>
  <si>
    <t>Slide</t>
  </si>
  <si>
    <t>Basename</t>
  </si>
  <si>
    <t>Sentrix_ID</t>
  </si>
  <si>
    <t>Sentrix_Position</t>
  </si>
  <si>
    <t>filenames</t>
  </si>
  <si>
    <t>ID1</t>
  </si>
  <si>
    <t>ID2</t>
  </si>
  <si>
    <t>10006044075_R01C01</t>
  </si>
  <si>
    <t>Smoking</t>
  </si>
  <si>
    <t>TwinMeth</t>
  </si>
  <si>
    <t>R01C01</t>
  </si>
  <si>
    <t>TwinFamilyID</t>
  </si>
  <si>
    <t>TwinID</t>
  </si>
  <si>
    <t>10006044075_R01C02</t>
  </si>
  <si>
    <t>NonSmoking</t>
  </si>
  <si>
    <t>R01C02</t>
  </si>
  <si>
    <t>10006044075_R02C01</t>
  </si>
  <si>
    <t>R02C01</t>
  </si>
  <si>
    <t>10006044075_R02C02</t>
  </si>
  <si>
    <t>R02C02</t>
  </si>
  <si>
    <t>10006044075_R03C01</t>
  </si>
  <si>
    <t>R03C01</t>
  </si>
  <si>
    <t>10006044075_R03C02</t>
  </si>
  <si>
    <t>R03C02</t>
  </si>
  <si>
    <t>10006044075_R04C01</t>
  </si>
  <si>
    <t>R04C01</t>
  </si>
  <si>
    <t>10006044075_R04C02</t>
  </si>
  <si>
    <t>R04C02</t>
  </si>
  <si>
    <t>10006044075_R05C01</t>
  </si>
  <si>
    <t>R05C01</t>
  </si>
  <si>
    <t>10006044075_R05C02</t>
  </si>
  <si>
    <t>R05C02</t>
  </si>
  <si>
    <t>10006044075_R06C01</t>
  </si>
  <si>
    <t>R06C01</t>
  </si>
  <si>
    <t>10006044075_R06C02</t>
  </si>
  <si>
    <t>R06C02</t>
  </si>
  <si>
    <t>10006044106_R01C01</t>
  </si>
  <si>
    <t>10006044106_R01C02</t>
  </si>
  <si>
    <t>10006044106_R02C01</t>
  </si>
  <si>
    <t>10006044106_R02C02</t>
  </si>
  <si>
    <t>10006044106_R03C01</t>
  </si>
  <si>
    <t>10006044106_R03C02</t>
  </si>
  <si>
    <t>10006044106_R04C01</t>
  </si>
  <si>
    <t>10006044106_R04C02</t>
  </si>
  <si>
    <t>10006044106_R05C01</t>
  </si>
  <si>
    <t>10006044106_R05C02</t>
  </si>
  <si>
    <t>10006044106_R06C01</t>
  </si>
  <si>
    <t>10006044106_R06C02</t>
  </si>
  <si>
    <t>VETSAFAMILYID</t>
  </si>
  <si>
    <t>VETSASUBJECTID</t>
  </si>
  <si>
    <t>HISPANIC/LATINO</t>
  </si>
  <si>
    <t>Tube</t>
  </si>
  <si>
    <t>ID</t>
  </si>
  <si>
    <t>Smoker</t>
  </si>
  <si>
    <t>Nonsmoker</t>
  </si>
  <si>
    <t>quantity (ug)</t>
  </si>
  <si>
    <t>CIGARETTE PACK YEARS</t>
  </si>
  <si>
    <t>Microarray Index #</t>
  </si>
  <si>
    <t>Sample ID</t>
  </si>
  <si>
    <t>Sentrix Barcode</t>
  </si>
  <si>
    <t>Sample Section</t>
  </si>
  <si>
    <t>AGE_V2</t>
  </si>
  <si>
    <t>NA</t>
  </si>
  <si>
    <t>20659A</t>
  </si>
  <si>
    <t>20659B</t>
  </si>
  <si>
    <t>V2</t>
  </si>
  <si>
    <t>20150A_V2</t>
  </si>
  <si>
    <t>20150B_V2</t>
  </si>
  <si>
    <t>19642A_V2</t>
  </si>
  <si>
    <t>59?</t>
  </si>
  <si>
    <t>19642B_V2</t>
  </si>
  <si>
    <t>19152A_V2</t>
  </si>
  <si>
    <t>57?</t>
  </si>
  <si>
    <t>19152B_V2</t>
  </si>
  <si>
    <t>R01C03</t>
  </si>
  <si>
    <t>R01C04</t>
  </si>
  <si>
    <t>R01C05</t>
  </si>
  <si>
    <t>R01C06</t>
  </si>
  <si>
    <t>R01C07</t>
  </si>
  <si>
    <t>R01C08</t>
  </si>
  <si>
    <t>R01C09</t>
  </si>
  <si>
    <t>R01C10</t>
  </si>
  <si>
    <t>R01C11</t>
  </si>
  <si>
    <t>R01C12</t>
  </si>
  <si>
    <t>R01C13</t>
  </si>
  <si>
    <t>R01C14</t>
  </si>
  <si>
    <t>R01C15</t>
  </si>
  <si>
    <t>R01C16</t>
  </si>
  <si>
    <t>R01C17</t>
  </si>
  <si>
    <t>R01C18</t>
  </si>
  <si>
    <t>R01C19</t>
  </si>
  <si>
    <t>R01C20</t>
  </si>
  <si>
    <t>R01C21</t>
  </si>
  <si>
    <t>R01C22</t>
  </si>
  <si>
    <t>R01C23</t>
  </si>
  <si>
    <t>R01C24</t>
  </si>
  <si>
    <t>Timepoint</t>
  </si>
  <si>
    <t>Age</t>
  </si>
  <si>
    <t>HISPANICLATINO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</si>
</sst>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3" fillId="0" borderId="0" xfId="0" applyFont="1"/>
    <xf numFmtId="0" fontId="3" fillId="0" borderId="1" xfId="0" applyFont="1" applyBorder="1"/>
    <xf numFmtId="0" fontId="7" fillId="0" borderId="1" xfId="0" applyFont="1" applyFill="1" applyBorder="1"/>
    <xf numFmtId="0" fontId="1" fillId="0" borderId="1" xfId="1" applyFont="1" applyFill="1" applyBorder="1" applyAlignment="1">
      <alignment wrapText="1"/>
    </xf>
    <xf numFmtId="0" fontId="7" fillId="0" borderId="1" xfId="0" applyFont="1" applyBorder="1"/>
    <xf numFmtId="0" fontId="1" fillId="0" borderId="1" xfId="2" applyFont="1" applyFill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/>
    <xf numFmtId="0" fontId="8" fillId="0" borderId="0" xfId="1" applyFont="1" applyFill="1" applyBorder="1" applyAlignment="1">
      <alignment wrapText="1"/>
    </xf>
    <xf numFmtId="0" fontId="8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right"/>
    </xf>
    <xf numFmtId="0" fontId="6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/>
  </cellXfs>
  <cellStyles count="3">
    <cellStyle name="Normal" xfId="0" builtinId="0"/>
    <cellStyle name="Normal_BrindaFinalSampleRequest" xfId="1"/>
    <cellStyle name="Normal_Sheet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24" sqref="G24"/>
    </sheetView>
  </sheetViews>
  <sheetFormatPr defaultRowHeight="13.8" x14ac:dyDescent="0.25"/>
  <cols>
    <col min="1" max="1" width="5.6640625" style="9" bestFit="1" customWidth="1"/>
    <col min="2" max="2" width="6.5546875" style="9" bestFit="1" customWidth="1"/>
    <col min="3" max="3" width="8.88671875" style="9" bestFit="1" customWidth="1"/>
    <col min="4" max="4" width="5.44140625" style="9" bestFit="1" customWidth="1"/>
    <col min="5" max="5" width="15.44140625" style="9" customWidth="1"/>
    <col min="6" max="6" width="14.77734375" style="9" customWidth="1"/>
    <col min="7" max="7" width="9.6640625" style="9" customWidth="1"/>
    <col min="8" max="8" width="15.5546875" style="9" customWidth="1"/>
    <col min="9" max="9" width="18.77734375" style="9" customWidth="1"/>
    <col min="10" max="10" width="10.33203125" style="9" customWidth="1"/>
    <col min="11" max="11" width="8.5546875" style="9" bestFit="1" customWidth="1"/>
    <col min="12" max="12" width="6.109375" style="9" bestFit="1" customWidth="1"/>
    <col min="13" max="13" width="14.33203125" style="9" customWidth="1"/>
    <col min="14" max="14" width="22.44140625" style="9" bestFit="1" customWidth="1"/>
    <col min="15" max="16384" width="8.88671875" style="9"/>
  </cols>
  <sheetData>
    <row r="1" spans="1:14" x14ac:dyDescent="0.25">
      <c r="A1" s="10" t="s">
        <v>112</v>
      </c>
      <c r="B1" s="10" t="s">
        <v>113</v>
      </c>
      <c r="C1" s="10" t="s">
        <v>0</v>
      </c>
      <c r="D1" s="10" t="s">
        <v>1</v>
      </c>
      <c r="E1" s="10" t="s">
        <v>20</v>
      </c>
      <c r="F1" s="1" t="s">
        <v>116</v>
      </c>
      <c r="G1" s="10" t="s">
        <v>24</v>
      </c>
      <c r="H1" s="1" t="s">
        <v>109</v>
      </c>
      <c r="I1" s="1" t="s">
        <v>110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111</v>
      </c>
    </row>
    <row r="2" spans="1:14" x14ac:dyDescent="0.25">
      <c r="A2" s="10">
        <v>1</v>
      </c>
      <c r="B2" s="10">
        <v>27499</v>
      </c>
      <c r="C2" s="11" t="s">
        <v>4</v>
      </c>
      <c r="D2" s="10" t="s">
        <v>2</v>
      </c>
      <c r="E2" s="11" t="s">
        <v>115</v>
      </c>
      <c r="F2" s="12" t="s">
        <v>3</v>
      </c>
      <c r="G2" s="10">
        <v>2</v>
      </c>
      <c r="H2" s="1">
        <v>19225</v>
      </c>
      <c r="I2" s="1" t="s">
        <v>46</v>
      </c>
      <c r="J2" s="1" t="s">
        <v>30</v>
      </c>
      <c r="K2" s="1">
        <v>54</v>
      </c>
      <c r="L2" s="1" t="s">
        <v>31</v>
      </c>
      <c r="M2" s="1" t="s">
        <v>32</v>
      </c>
      <c r="N2" s="1" t="s">
        <v>35</v>
      </c>
    </row>
    <row r="3" spans="1:14" x14ac:dyDescent="0.25">
      <c r="A3" s="10">
        <v>2</v>
      </c>
      <c r="B3" s="10">
        <v>27816</v>
      </c>
      <c r="C3" s="11" t="s">
        <v>5</v>
      </c>
      <c r="D3" s="10" t="s">
        <v>2</v>
      </c>
      <c r="E3" s="11" t="s">
        <v>114</v>
      </c>
      <c r="F3" s="12" t="s">
        <v>3</v>
      </c>
      <c r="G3" s="10">
        <v>2.5</v>
      </c>
      <c r="H3" s="1">
        <v>19225</v>
      </c>
      <c r="I3" s="1" t="s">
        <v>38</v>
      </c>
      <c r="J3" s="1" t="s">
        <v>30</v>
      </c>
      <c r="K3" s="1">
        <v>54</v>
      </c>
      <c r="L3" s="1" t="s">
        <v>31</v>
      </c>
      <c r="M3" s="1" t="s">
        <v>32</v>
      </c>
      <c r="N3" s="1" t="s">
        <v>35</v>
      </c>
    </row>
    <row r="4" spans="1:14" x14ac:dyDescent="0.25">
      <c r="A4" s="10">
        <v>3</v>
      </c>
      <c r="B4" s="10">
        <v>28593</v>
      </c>
      <c r="C4" s="11" t="s">
        <v>8</v>
      </c>
      <c r="D4" s="10" t="s">
        <v>2</v>
      </c>
      <c r="E4" s="11" t="s">
        <v>115</v>
      </c>
      <c r="F4" s="12" t="s">
        <v>3</v>
      </c>
      <c r="G4" s="10">
        <v>2.5</v>
      </c>
      <c r="H4" s="1">
        <v>19097</v>
      </c>
      <c r="I4" s="1" t="s">
        <v>47</v>
      </c>
      <c r="J4" s="1" t="s">
        <v>30</v>
      </c>
      <c r="K4" s="1">
        <v>53</v>
      </c>
      <c r="L4" s="1" t="s">
        <v>31</v>
      </c>
      <c r="M4" s="1" t="s">
        <v>33</v>
      </c>
      <c r="N4" s="1" t="s">
        <v>35</v>
      </c>
    </row>
    <row r="5" spans="1:14" x14ac:dyDescent="0.25">
      <c r="A5" s="10">
        <v>4</v>
      </c>
      <c r="B5" s="10">
        <v>29006</v>
      </c>
      <c r="C5" s="11" t="s">
        <v>9</v>
      </c>
      <c r="D5" s="10" t="s">
        <v>2</v>
      </c>
      <c r="E5" s="11" t="s">
        <v>114</v>
      </c>
      <c r="F5" s="12" t="s">
        <v>3</v>
      </c>
      <c r="G5" s="10">
        <v>2.5</v>
      </c>
      <c r="H5" s="1">
        <v>19097</v>
      </c>
      <c r="I5" s="1" t="s">
        <v>39</v>
      </c>
      <c r="J5" s="1" t="s">
        <v>30</v>
      </c>
      <c r="K5" s="1">
        <v>53</v>
      </c>
      <c r="L5" s="1" t="s">
        <v>31</v>
      </c>
      <c r="M5" s="1" t="s">
        <v>33</v>
      </c>
      <c r="N5" s="1" t="s">
        <v>35</v>
      </c>
    </row>
    <row r="6" spans="1:14" x14ac:dyDescent="0.25">
      <c r="A6" s="10">
        <v>5</v>
      </c>
      <c r="B6" s="13">
        <v>36452</v>
      </c>
      <c r="C6" s="11" t="s">
        <v>11</v>
      </c>
      <c r="D6" s="10" t="s">
        <v>2</v>
      </c>
      <c r="E6" s="11" t="s">
        <v>114</v>
      </c>
      <c r="F6" s="12" t="s">
        <v>3</v>
      </c>
      <c r="G6" s="10">
        <v>1</v>
      </c>
      <c r="H6" s="1">
        <v>20150</v>
      </c>
      <c r="I6" s="1" t="s">
        <v>48</v>
      </c>
      <c r="J6" s="1" t="s">
        <v>30</v>
      </c>
      <c r="K6" s="1">
        <v>53</v>
      </c>
      <c r="L6" s="1" t="s">
        <v>31</v>
      </c>
      <c r="M6" s="1" t="s">
        <v>33</v>
      </c>
      <c r="N6" s="1" t="s">
        <v>35</v>
      </c>
    </row>
    <row r="7" spans="1:14" x14ac:dyDescent="0.25">
      <c r="A7" s="10">
        <v>6</v>
      </c>
      <c r="B7" s="13">
        <v>36453</v>
      </c>
      <c r="C7" s="11" t="s">
        <v>12</v>
      </c>
      <c r="D7" s="10" t="s">
        <v>2</v>
      </c>
      <c r="E7" s="11" t="s">
        <v>115</v>
      </c>
      <c r="F7" s="12" t="s">
        <v>3</v>
      </c>
      <c r="G7" s="10">
        <v>1.5</v>
      </c>
      <c r="H7" s="1">
        <v>20150</v>
      </c>
      <c r="I7" s="1" t="s">
        <v>40</v>
      </c>
      <c r="J7" s="1" t="s">
        <v>30</v>
      </c>
      <c r="K7" s="1">
        <v>53</v>
      </c>
      <c r="L7" s="1" t="s">
        <v>31</v>
      </c>
      <c r="M7" s="1" t="s">
        <v>33</v>
      </c>
      <c r="N7" s="1" t="s">
        <v>35</v>
      </c>
    </row>
    <row r="8" spans="1:14" x14ac:dyDescent="0.25">
      <c r="A8" s="10">
        <v>7</v>
      </c>
      <c r="B8" s="10">
        <v>30603</v>
      </c>
      <c r="C8" s="11" t="s">
        <v>13</v>
      </c>
      <c r="D8" s="10" t="s">
        <v>2</v>
      </c>
      <c r="E8" s="11" t="s">
        <v>115</v>
      </c>
      <c r="F8" s="12" t="s">
        <v>3</v>
      </c>
      <c r="G8" s="10">
        <v>1.5</v>
      </c>
      <c r="H8" s="1">
        <v>19817</v>
      </c>
      <c r="I8" s="1" t="s">
        <v>49</v>
      </c>
      <c r="J8" s="1" t="s">
        <v>30</v>
      </c>
      <c r="K8" s="1">
        <v>58</v>
      </c>
      <c r="L8" s="1" t="s">
        <v>31</v>
      </c>
      <c r="M8" s="1" t="s">
        <v>32</v>
      </c>
      <c r="N8" s="1" t="s">
        <v>35</v>
      </c>
    </row>
    <row r="9" spans="1:14" x14ac:dyDescent="0.25">
      <c r="A9" s="10">
        <v>8</v>
      </c>
      <c r="B9" s="10">
        <v>30604</v>
      </c>
      <c r="C9" s="11" t="s">
        <v>14</v>
      </c>
      <c r="D9" s="10" t="s">
        <v>2</v>
      </c>
      <c r="E9" s="11" t="s">
        <v>114</v>
      </c>
      <c r="F9" s="12" t="s">
        <v>3</v>
      </c>
      <c r="G9" s="10">
        <v>2</v>
      </c>
      <c r="H9" s="1">
        <v>19817</v>
      </c>
      <c r="I9" s="1" t="s">
        <v>41</v>
      </c>
      <c r="J9" s="1" t="s">
        <v>30</v>
      </c>
      <c r="K9" s="1">
        <v>58</v>
      </c>
      <c r="L9" s="1" t="s">
        <v>31</v>
      </c>
      <c r="M9" s="1" t="s">
        <v>32</v>
      </c>
      <c r="N9" s="1" t="s">
        <v>35</v>
      </c>
    </row>
    <row r="10" spans="1:14" x14ac:dyDescent="0.25">
      <c r="A10" s="10">
        <v>9</v>
      </c>
      <c r="B10" s="10">
        <v>38951</v>
      </c>
      <c r="C10" s="11" t="s">
        <v>15</v>
      </c>
      <c r="D10" s="10" t="s">
        <v>2</v>
      </c>
      <c r="E10" s="11" t="s">
        <v>115</v>
      </c>
      <c r="F10" s="12" t="s">
        <v>3</v>
      </c>
      <c r="G10" s="10">
        <v>1</v>
      </c>
      <c r="H10" s="1">
        <v>19152</v>
      </c>
      <c r="I10" s="1" t="s">
        <v>50</v>
      </c>
      <c r="J10" s="1" t="s">
        <v>30</v>
      </c>
      <c r="K10" s="1">
        <v>54</v>
      </c>
      <c r="L10" s="1" t="s">
        <v>31</v>
      </c>
      <c r="M10" s="1" t="s">
        <v>32</v>
      </c>
      <c r="N10" s="1" t="s">
        <v>35</v>
      </c>
    </row>
    <row r="11" spans="1:14" x14ac:dyDescent="0.25">
      <c r="A11" s="10">
        <v>10</v>
      </c>
      <c r="B11" s="10">
        <v>38952</v>
      </c>
      <c r="C11" s="11" t="s">
        <v>16</v>
      </c>
      <c r="D11" s="10" t="s">
        <v>2</v>
      </c>
      <c r="E11" s="11" t="s">
        <v>114</v>
      </c>
      <c r="F11" s="12" t="s">
        <v>3</v>
      </c>
      <c r="G11" s="10">
        <v>2</v>
      </c>
      <c r="H11" s="1">
        <v>19152</v>
      </c>
      <c r="I11" s="1" t="s">
        <v>42</v>
      </c>
      <c r="J11" s="1" t="s">
        <v>30</v>
      </c>
      <c r="K11" s="1">
        <v>52</v>
      </c>
      <c r="L11" s="1" t="s">
        <v>31</v>
      </c>
      <c r="M11" s="1" t="s">
        <v>32</v>
      </c>
      <c r="N11" s="1" t="s">
        <v>35</v>
      </c>
    </row>
    <row r="12" spans="1:14" x14ac:dyDescent="0.25">
      <c r="A12" s="10">
        <v>11</v>
      </c>
      <c r="B12" s="10">
        <v>39427</v>
      </c>
      <c r="C12" s="11" t="s">
        <v>17</v>
      </c>
      <c r="D12" s="10" t="s">
        <v>2</v>
      </c>
      <c r="E12" s="11" t="s">
        <v>114</v>
      </c>
      <c r="F12" s="12" t="s">
        <v>3</v>
      </c>
      <c r="G12" s="10">
        <v>1.5</v>
      </c>
      <c r="H12" s="1">
        <v>19642</v>
      </c>
      <c r="I12" s="1" t="s">
        <v>51</v>
      </c>
      <c r="J12" s="1" t="s">
        <v>30</v>
      </c>
      <c r="K12" s="1">
        <v>54</v>
      </c>
      <c r="L12" s="1" t="s">
        <v>31</v>
      </c>
      <c r="M12" s="1" t="s">
        <v>32</v>
      </c>
      <c r="N12" s="1" t="s">
        <v>35</v>
      </c>
    </row>
    <row r="13" spans="1:14" x14ac:dyDescent="0.25">
      <c r="A13" s="10">
        <v>12</v>
      </c>
      <c r="B13" s="10">
        <v>39428</v>
      </c>
      <c r="C13" s="11" t="s">
        <v>18</v>
      </c>
      <c r="D13" s="10" t="s">
        <v>2</v>
      </c>
      <c r="E13" s="11" t="s">
        <v>115</v>
      </c>
      <c r="F13" s="12" t="s">
        <v>3</v>
      </c>
      <c r="G13" s="10">
        <v>2</v>
      </c>
      <c r="H13" s="1">
        <v>19642</v>
      </c>
      <c r="I13" s="1" t="s">
        <v>43</v>
      </c>
      <c r="J13" s="1" t="s">
        <v>30</v>
      </c>
      <c r="K13" s="1">
        <v>54</v>
      </c>
      <c r="L13" s="1" t="s">
        <v>31</v>
      </c>
      <c r="M13" s="1" t="s">
        <v>32</v>
      </c>
      <c r="N13" s="1" t="s">
        <v>35</v>
      </c>
    </row>
    <row r="14" spans="1:14" x14ac:dyDescent="0.25">
      <c r="A14" s="10">
        <v>13</v>
      </c>
      <c r="B14" s="10">
        <v>29586</v>
      </c>
      <c r="C14" s="11" t="s">
        <v>6</v>
      </c>
      <c r="D14" s="10" t="s">
        <v>2</v>
      </c>
      <c r="E14" s="11" t="s">
        <v>114</v>
      </c>
      <c r="F14" s="12" t="s">
        <v>3</v>
      </c>
      <c r="G14" s="10">
        <v>2</v>
      </c>
      <c r="H14" s="1">
        <v>20114</v>
      </c>
      <c r="I14" s="1" t="s">
        <v>52</v>
      </c>
      <c r="J14" s="1" t="s">
        <v>30</v>
      </c>
      <c r="K14" s="1">
        <v>52</v>
      </c>
      <c r="L14" s="1" t="s">
        <v>31</v>
      </c>
      <c r="M14" s="1" t="s">
        <v>32</v>
      </c>
      <c r="N14" s="1" t="s">
        <v>35</v>
      </c>
    </row>
    <row r="15" spans="1:14" x14ac:dyDescent="0.25">
      <c r="A15" s="10">
        <v>14</v>
      </c>
      <c r="B15" s="10">
        <v>32466</v>
      </c>
      <c r="C15" s="11" t="s">
        <v>7</v>
      </c>
      <c r="D15" s="10" t="s">
        <v>2</v>
      </c>
      <c r="E15" s="11" t="s">
        <v>115</v>
      </c>
      <c r="F15" s="12" t="s">
        <v>3</v>
      </c>
      <c r="G15" s="10">
        <v>1</v>
      </c>
      <c r="H15" s="1">
        <v>20114</v>
      </c>
      <c r="I15" s="1" t="s">
        <v>44</v>
      </c>
      <c r="J15" s="1" t="s">
        <v>30</v>
      </c>
      <c r="K15" s="1">
        <v>52</v>
      </c>
      <c r="L15" s="1" t="s">
        <v>31</v>
      </c>
      <c r="M15" s="1" t="s">
        <v>32</v>
      </c>
      <c r="N15" s="1" t="s">
        <v>35</v>
      </c>
    </row>
    <row r="16" spans="1:14" x14ac:dyDescent="0.25">
      <c r="A16" s="10">
        <v>15</v>
      </c>
      <c r="B16" s="10">
        <v>33643</v>
      </c>
      <c r="C16" s="11" t="s">
        <v>10</v>
      </c>
      <c r="D16" s="10" t="s">
        <v>2</v>
      </c>
      <c r="E16" s="11" t="s">
        <v>114</v>
      </c>
      <c r="F16" s="12" t="s">
        <v>3</v>
      </c>
      <c r="G16" s="10">
        <v>3</v>
      </c>
      <c r="H16" s="1">
        <v>20876</v>
      </c>
      <c r="I16" s="1" t="s">
        <v>53</v>
      </c>
      <c r="J16" s="1" t="s">
        <v>30</v>
      </c>
      <c r="K16" s="1">
        <v>53</v>
      </c>
      <c r="L16" s="1" t="s">
        <v>31</v>
      </c>
      <c r="M16" s="1" t="s">
        <v>34</v>
      </c>
      <c r="N16" s="1" t="s">
        <v>35</v>
      </c>
    </row>
    <row r="17" spans="1:14" x14ac:dyDescent="0.25">
      <c r="A17" s="10">
        <v>16</v>
      </c>
      <c r="B17" s="10">
        <v>33644</v>
      </c>
      <c r="C17" s="11" t="s">
        <v>19</v>
      </c>
      <c r="D17" s="10" t="s">
        <v>2</v>
      </c>
      <c r="E17" s="11" t="s">
        <v>115</v>
      </c>
      <c r="F17" s="12" t="s">
        <v>3</v>
      </c>
      <c r="G17" s="10">
        <v>2.5</v>
      </c>
      <c r="H17" s="1">
        <v>20876</v>
      </c>
      <c r="I17" s="1" t="s">
        <v>45</v>
      </c>
      <c r="J17" s="1" t="s">
        <v>30</v>
      </c>
      <c r="K17" s="1">
        <v>53</v>
      </c>
      <c r="L17" s="1" t="s">
        <v>31</v>
      </c>
      <c r="M17" s="1" t="s">
        <v>34</v>
      </c>
      <c r="N17" s="1" t="s">
        <v>35</v>
      </c>
    </row>
  </sheetData>
  <autoFilter ref="A1:N17"/>
  <sortState ref="A3:G18">
    <sortCondition ref="A3:A18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A46" zoomScale="55" zoomScaleNormal="55" workbookViewId="0">
      <selection activeCell="O59" sqref="O59"/>
    </sheetView>
  </sheetViews>
  <sheetFormatPr defaultRowHeight="14.4" x14ac:dyDescent="0.3"/>
  <cols>
    <col min="1" max="1" width="21.21875" bestFit="1" customWidth="1"/>
    <col min="2" max="15" width="16.88671875" customWidth="1"/>
    <col min="16" max="16" width="9.77734375" customWidth="1"/>
    <col min="17" max="18" width="16.88671875" customWidth="1"/>
    <col min="21" max="21" width="19.109375" customWidth="1"/>
  </cols>
  <sheetData>
    <row r="1" spans="1:14" x14ac:dyDescent="0.3">
      <c r="A1" t="s">
        <v>55</v>
      </c>
      <c r="B1" t="s">
        <v>56</v>
      </c>
      <c r="C1" t="s">
        <v>57</v>
      </c>
      <c r="D1" t="s">
        <v>56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</row>
    <row r="2" spans="1:14" x14ac:dyDescent="0.3">
      <c r="A2" t="s">
        <v>68</v>
      </c>
      <c r="B2">
        <v>10006044075</v>
      </c>
      <c r="C2" s="2" t="s">
        <v>69</v>
      </c>
      <c r="D2">
        <v>10006044075</v>
      </c>
      <c r="E2" t="s">
        <v>70</v>
      </c>
      <c r="F2" t="s">
        <v>71</v>
      </c>
      <c r="G2" t="s">
        <v>71</v>
      </c>
      <c r="H2">
        <v>10006044075</v>
      </c>
      <c r="I2" t="s">
        <v>68</v>
      </c>
      <c r="J2">
        <v>10006044075</v>
      </c>
      <c r="K2" t="s">
        <v>71</v>
      </c>
      <c r="L2" t="s">
        <v>68</v>
      </c>
      <c r="M2" s="2" t="s">
        <v>72</v>
      </c>
      <c r="N2" s="2" t="s">
        <v>73</v>
      </c>
    </row>
    <row r="3" spans="1:14" x14ac:dyDescent="0.3">
      <c r="A3" t="s">
        <v>74</v>
      </c>
      <c r="B3">
        <v>10006044075</v>
      </c>
      <c r="C3" s="2" t="s">
        <v>75</v>
      </c>
      <c r="D3">
        <v>10006044075</v>
      </c>
      <c r="E3" t="s">
        <v>70</v>
      </c>
      <c r="F3" t="s">
        <v>76</v>
      </c>
      <c r="G3" t="s">
        <v>76</v>
      </c>
      <c r="H3">
        <v>10006044075</v>
      </c>
      <c r="I3" t="s">
        <v>74</v>
      </c>
      <c r="J3">
        <v>10006044075</v>
      </c>
      <c r="K3" t="s">
        <v>76</v>
      </c>
      <c r="L3" t="s">
        <v>74</v>
      </c>
      <c r="M3" s="2" t="s">
        <v>72</v>
      </c>
      <c r="N3" s="2" t="s">
        <v>73</v>
      </c>
    </row>
    <row r="4" spans="1:14" x14ac:dyDescent="0.3">
      <c r="A4" t="s">
        <v>77</v>
      </c>
      <c r="B4">
        <v>10006044075</v>
      </c>
      <c r="C4" s="2" t="s">
        <v>69</v>
      </c>
      <c r="D4">
        <v>10006044075</v>
      </c>
      <c r="E4" t="s">
        <v>70</v>
      </c>
      <c r="F4" t="s">
        <v>78</v>
      </c>
      <c r="G4" t="s">
        <v>78</v>
      </c>
      <c r="H4">
        <v>10006044075</v>
      </c>
      <c r="I4" t="s">
        <v>77</v>
      </c>
      <c r="J4">
        <v>10006044075</v>
      </c>
      <c r="K4" t="s">
        <v>78</v>
      </c>
      <c r="L4" t="s">
        <v>77</v>
      </c>
      <c r="M4" s="2" t="s">
        <v>72</v>
      </c>
      <c r="N4" s="2" t="s">
        <v>73</v>
      </c>
    </row>
    <row r="5" spans="1:14" x14ac:dyDescent="0.3">
      <c r="A5" t="s">
        <v>79</v>
      </c>
      <c r="B5">
        <v>10006044075</v>
      </c>
      <c r="C5" s="2" t="s">
        <v>75</v>
      </c>
      <c r="D5">
        <v>10006044075</v>
      </c>
      <c r="E5" t="s">
        <v>70</v>
      </c>
      <c r="F5" t="s">
        <v>80</v>
      </c>
      <c r="G5" t="s">
        <v>80</v>
      </c>
      <c r="H5">
        <v>10006044075</v>
      </c>
      <c r="I5" t="s">
        <v>79</v>
      </c>
      <c r="J5">
        <v>10006044075</v>
      </c>
      <c r="K5" t="s">
        <v>80</v>
      </c>
      <c r="L5" t="s">
        <v>79</v>
      </c>
      <c r="M5" s="2" t="s">
        <v>72</v>
      </c>
      <c r="N5" s="2" t="s">
        <v>73</v>
      </c>
    </row>
    <row r="6" spans="1:14" x14ac:dyDescent="0.3">
      <c r="A6" t="s">
        <v>81</v>
      </c>
      <c r="B6">
        <v>10006044075</v>
      </c>
      <c r="C6" s="2" t="s">
        <v>69</v>
      </c>
      <c r="D6">
        <v>10006044075</v>
      </c>
      <c r="E6" t="s">
        <v>70</v>
      </c>
      <c r="F6" t="s">
        <v>82</v>
      </c>
      <c r="G6" t="s">
        <v>82</v>
      </c>
      <c r="H6">
        <v>10006044075</v>
      </c>
      <c r="I6" t="s">
        <v>81</v>
      </c>
      <c r="J6">
        <v>10006044075</v>
      </c>
      <c r="K6" t="s">
        <v>82</v>
      </c>
      <c r="L6" t="s">
        <v>81</v>
      </c>
      <c r="M6" s="2" t="s">
        <v>72</v>
      </c>
      <c r="N6" s="2" t="s">
        <v>73</v>
      </c>
    </row>
    <row r="7" spans="1:14" x14ac:dyDescent="0.3">
      <c r="A7" t="s">
        <v>83</v>
      </c>
      <c r="B7">
        <v>10006044075</v>
      </c>
      <c r="C7" s="2" t="s">
        <v>75</v>
      </c>
      <c r="D7">
        <v>10006044075</v>
      </c>
      <c r="E7" t="s">
        <v>70</v>
      </c>
      <c r="F7" t="s">
        <v>84</v>
      </c>
      <c r="G7" t="s">
        <v>84</v>
      </c>
      <c r="H7">
        <v>10006044075</v>
      </c>
      <c r="I7" t="s">
        <v>83</v>
      </c>
      <c r="J7">
        <v>10006044075</v>
      </c>
      <c r="K7" t="s">
        <v>84</v>
      </c>
      <c r="L7" t="s">
        <v>83</v>
      </c>
      <c r="M7" s="2" t="s">
        <v>72</v>
      </c>
      <c r="N7" s="2" t="s">
        <v>73</v>
      </c>
    </row>
    <row r="8" spans="1:14" x14ac:dyDescent="0.3">
      <c r="A8" t="s">
        <v>85</v>
      </c>
      <c r="B8">
        <v>10006044075</v>
      </c>
      <c r="C8" s="2" t="s">
        <v>69</v>
      </c>
      <c r="D8">
        <v>10006044075</v>
      </c>
      <c r="E8" t="s">
        <v>70</v>
      </c>
      <c r="F8" t="s">
        <v>86</v>
      </c>
      <c r="G8" t="s">
        <v>86</v>
      </c>
      <c r="H8">
        <v>10006044075</v>
      </c>
      <c r="I8" t="s">
        <v>85</v>
      </c>
      <c r="J8">
        <v>10006044075</v>
      </c>
      <c r="K8" t="s">
        <v>86</v>
      </c>
      <c r="L8" t="s">
        <v>85</v>
      </c>
      <c r="M8" s="2" t="s">
        <v>72</v>
      </c>
      <c r="N8" s="2" t="s">
        <v>73</v>
      </c>
    </row>
    <row r="9" spans="1:14" x14ac:dyDescent="0.3">
      <c r="A9" t="s">
        <v>87</v>
      </c>
      <c r="B9">
        <v>10006044075</v>
      </c>
      <c r="C9" s="2" t="s">
        <v>75</v>
      </c>
      <c r="D9">
        <v>10006044075</v>
      </c>
      <c r="E9" t="s">
        <v>70</v>
      </c>
      <c r="F9" t="s">
        <v>88</v>
      </c>
      <c r="G9" t="s">
        <v>88</v>
      </c>
      <c r="H9">
        <v>10006044075</v>
      </c>
      <c r="I9" t="s">
        <v>87</v>
      </c>
      <c r="J9">
        <v>10006044075</v>
      </c>
      <c r="K9" t="s">
        <v>88</v>
      </c>
      <c r="L9" t="s">
        <v>87</v>
      </c>
      <c r="M9" s="2" t="s">
        <v>72</v>
      </c>
      <c r="N9" s="2" t="s">
        <v>73</v>
      </c>
    </row>
    <row r="10" spans="1:14" x14ac:dyDescent="0.3">
      <c r="A10" t="s">
        <v>89</v>
      </c>
      <c r="B10">
        <v>10006044075</v>
      </c>
      <c r="C10" s="2" t="s">
        <v>69</v>
      </c>
      <c r="D10">
        <v>10006044075</v>
      </c>
      <c r="E10" t="s">
        <v>70</v>
      </c>
      <c r="F10" t="s">
        <v>90</v>
      </c>
      <c r="G10" t="s">
        <v>90</v>
      </c>
      <c r="H10">
        <v>10006044075</v>
      </c>
      <c r="I10" t="s">
        <v>89</v>
      </c>
      <c r="J10">
        <v>10006044075</v>
      </c>
      <c r="K10" t="s">
        <v>90</v>
      </c>
      <c r="L10" t="s">
        <v>89</v>
      </c>
      <c r="M10" s="2" t="s">
        <v>72</v>
      </c>
      <c r="N10" s="2" t="s">
        <v>73</v>
      </c>
    </row>
    <row r="11" spans="1:14" x14ac:dyDescent="0.3">
      <c r="A11" t="s">
        <v>91</v>
      </c>
      <c r="B11">
        <v>10006044075</v>
      </c>
      <c r="C11" s="2" t="s">
        <v>75</v>
      </c>
      <c r="D11">
        <v>10006044075</v>
      </c>
      <c r="E11" t="s">
        <v>70</v>
      </c>
      <c r="F11" t="s">
        <v>92</v>
      </c>
      <c r="G11" t="s">
        <v>92</v>
      </c>
      <c r="H11">
        <v>10006044075</v>
      </c>
      <c r="I11" t="s">
        <v>91</v>
      </c>
      <c r="J11">
        <v>10006044075</v>
      </c>
      <c r="K11" t="s">
        <v>92</v>
      </c>
      <c r="L11" t="s">
        <v>91</v>
      </c>
      <c r="M11" s="2" t="s">
        <v>72</v>
      </c>
      <c r="N11" s="2" t="s">
        <v>73</v>
      </c>
    </row>
    <row r="12" spans="1:14" x14ac:dyDescent="0.3">
      <c r="A12" t="s">
        <v>93</v>
      </c>
      <c r="B12">
        <v>10006044075</v>
      </c>
      <c r="C12" s="2" t="s">
        <v>69</v>
      </c>
      <c r="D12">
        <v>10006044075</v>
      </c>
      <c r="E12" t="s">
        <v>70</v>
      </c>
      <c r="F12" t="s">
        <v>94</v>
      </c>
      <c r="G12" t="s">
        <v>94</v>
      </c>
      <c r="H12">
        <v>10006044075</v>
      </c>
      <c r="I12" t="s">
        <v>93</v>
      </c>
      <c r="J12">
        <v>10006044075</v>
      </c>
      <c r="K12" t="s">
        <v>94</v>
      </c>
      <c r="L12" t="s">
        <v>93</v>
      </c>
      <c r="M12" s="2" t="s">
        <v>72</v>
      </c>
      <c r="N12" s="2" t="s">
        <v>73</v>
      </c>
    </row>
    <row r="13" spans="1:14" x14ac:dyDescent="0.3">
      <c r="A13" t="s">
        <v>95</v>
      </c>
      <c r="B13">
        <v>10006044075</v>
      </c>
      <c r="C13" s="2" t="s">
        <v>75</v>
      </c>
      <c r="D13">
        <v>10006044075</v>
      </c>
      <c r="E13" t="s">
        <v>70</v>
      </c>
      <c r="F13" t="s">
        <v>96</v>
      </c>
      <c r="G13" t="s">
        <v>96</v>
      </c>
      <c r="H13">
        <v>10006044075</v>
      </c>
      <c r="I13" t="s">
        <v>95</v>
      </c>
      <c r="J13">
        <v>10006044075</v>
      </c>
      <c r="K13" t="s">
        <v>96</v>
      </c>
      <c r="L13" t="s">
        <v>95</v>
      </c>
      <c r="M13" s="2" t="s">
        <v>72</v>
      </c>
      <c r="N13" s="2" t="s">
        <v>73</v>
      </c>
    </row>
    <row r="14" spans="1:14" x14ac:dyDescent="0.3">
      <c r="A14" t="s">
        <v>97</v>
      </c>
      <c r="B14">
        <v>10006044106</v>
      </c>
      <c r="C14" s="2" t="s">
        <v>69</v>
      </c>
      <c r="D14">
        <v>10006044106</v>
      </c>
      <c r="E14" t="s">
        <v>70</v>
      </c>
      <c r="F14" t="s">
        <v>71</v>
      </c>
      <c r="G14" t="s">
        <v>71</v>
      </c>
      <c r="H14">
        <v>10006044106</v>
      </c>
      <c r="I14" t="s">
        <v>97</v>
      </c>
      <c r="J14">
        <v>10006044106</v>
      </c>
      <c r="K14" t="s">
        <v>71</v>
      </c>
      <c r="L14" t="s">
        <v>97</v>
      </c>
      <c r="M14" s="2" t="s">
        <v>72</v>
      </c>
      <c r="N14" s="2" t="s">
        <v>73</v>
      </c>
    </row>
    <row r="15" spans="1:14" x14ac:dyDescent="0.3">
      <c r="A15" t="s">
        <v>98</v>
      </c>
      <c r="B15">
        <v>10006044106</v>
      </c>
      <c r="C15" s="2" t="s">
        <v>75</v>
      </c>
      <c r="D15">
        <v>10006044106</v>
      </c>
      <c r="E15" t="s">
        <v>70</v>
      </c>
      <c r="F15" t="s">
        <v>76</v>
      </c>
      <c r="G15" t="s">
        <v>76</v>
      </c>
      <c r="H15">
        <v>10006044106</v>
      </c>
      <c r="I15" t="s">
        <v>98</v>
      </c>
      <c r="J15">
        <v>10006044106</v>
      </c>
      <c r="K15" t="s">
        <v>76</v>
      </c>
      <c r="L15" t="s">
        <v>98</v>
      </c>
      <c r="M15" s="2" t="s">
        <v>72</v>
      </c>
      <c r="N15" s="2" t="s">
        <v>73</v>
      </c>
    </row>
    <row r="16" spans="1:14" x14ac:dyDescent="0.3">
      <c r="A16" t="s">
        <v>99</v>
      </c>
      <c r="B16">
        <v>10006044106</v>
      </c>
      <c r="C16" s="2" t="s">
        <v>69</v>
      </c>
      <c r="D16">
        <v>10006044106</v>
      </c>
      <c r="E16" t="s">
        <v>70</v>
      </c>
      <c r="F16" t="s">
        <v>78</v>
      </c>
      <c r="G16" t="s">
        <v>78</v>
      </c>
      <c r="H16">
        <v>10006044106</v>
      </c>
      <c r="I16" t="s">
        <v>99</v>
      </c>
      <c r="J16">
        <v>10006044106</v>
      </c>
      <c r="K16" t="s">
        <v>78</v>
      </c>
      <c r="L16" t="s">
        <v>99</v>
      </c>
      <c r="M16" s="2" t="s">
        <v>72</v>
      </c>
      <c r="N16" s="2" t="s">
        <v>73</v>
      </c>
    </row>
    <row r="17" spans="1:17" x14ac:dyDescent="0.3">
      <c r="A17" t="s">
        <v>100</v>
      </c>
      <c r="B17">
        <v>10006044106</v>
      </c>
      <c r="C17" s="2" t="s">
        <v>75</v>
      </c>
      <c r="D17">
        <v>10006044106</v>
      </c>
      <c r="E17" t="s">
        <v>70</v>
      </c>
      <c r="F17" t="s">
        <v>80</v>
      </c>
      <c r="G17" t="s">
        <v>80</v>
      </c>
      <c r="H17">
        <v>10006044106</v>
      </c>
      <c r="I17" t="s">
        <v>100</v>
      </c>
      <c r="J17">
        <v>10006044106</v>
      </c>
      <c r="K17" t="s">
        <v>80</v>
      </c>
      <c r="L17" t="s">
        <v>100</v>
      </c>
      <c r="M17" s="2" t="s">
        <v>72</v>
      </c>
      <c r="N17" s="2" t="s">
        <v>73</v>
      </c>
    </row>
    <row r="18" spans="1:17" x14ac:dyDescent="0.3">
      <c r="A18" t="s">
        <v>101</v>
      </c>
      <c r="B18">
        <v>10006044106</v>
      </c>
      <c r="C18" s="2" t="s">
        <v>69</v>
      </c>
      <c r="D18">
        <v>10006044106</v>
      </c>
      <c r="E18" t="s">
        <v>70</v>
      </c>
      <c r="F18" t="s">
        <v>82</v>
      </c>
      <c r="G18" t="s">
        <v>82</v>
      </c>
      <c r="H18">
        <v>10006044106</v>
      </c>
      <c r="I18" t="s">
        <v>101</v>
      </c>
      <c r="J18">
        <v>10006044106</v>
      </c>
      <c r="K18" t="s">
        <v>82</v>
      </c>
      <c r="L18" t="s">
        <v>101</v>
      </c>
      <c r="M18" s="2" t="s">
        <v>72</v>
      </c>
      <c r="N18" s="2" t="s">
        <v>73</v>
      </c>
    </row>
    <row r="19" spans="1:17" x14ac:dyDescent="0.3">
      <c r="A19" t="s">
        <v>102</v>
      </c>
      <c r="B19">
        <v>10006044106</v>
      </c>
      <c r="C19" s="2" t="s">
        <v>75</v>
      </c>
      <c r="D19">
        <v>10006044106</v>
      </c>
      <c r="E19" t="s">
        <v>70</v>
      </c>
      <c r="F19" t="s">
        <v>84</v>
      </c>
      <c r="G19" t="s">
        <v>84</v>
      </c>
      <c r="H19">
        <v>10006044106</v>
      </c>
      <c r="I19" t="s">
        <v>102</v>
      </c>
      <c r="J19">
        <v>10006044106</v>
      </c>
      <c r="K19" t="s">
        <v>84</v>
      </c>
      <c r="L19" t="s">
        <v>102</v>
      </c>
      <c r="M19" s="2" t="s">
        <v>72</v>
      </c>
      <c r="N19" s="2" t="s">
        <v>73</v>
      </c>
    </row>
    <row r="20" spans="1:17" x14ac:dyDescent="0.3">
      <c r="A20" t="s">
        <v>103</v>
      </c>
      <c r="B20">
        <v>10006044106</v>
      </c>
      <c r="C20" s="2" t="s">
        <v>69</v>
      </c>
      <c r="D20">
        <v>10006044106</v>
      </c>
      <c r="E20" t="s">
        <v>70</v>
      </c>
      <c r="F20" t="s">
        <v>86</v>
      </c>
      <c r="G20" t="s">
        <v>86</v>
      </c>
      <c r="H20">
        <v>10006044106</v>
      </c>
      <c r="I20" t="s">
        <v>103</v>
      </c>
      <c r="J20">
        <v>10006044106</v>
      </c>
      <c r="K20" t="s">
        <v>86</v>
      </c>
      <c r="L20" t="s">
        <v>103</v>
      </c>
      <c r="M20" s="2" t="s">
        <v>72</v>
      </c>
      <c r="N20" s="2" t="s">
        <v>73</v>
      </c>
    </row>
    <row r="21" spans="1:17" x14ac:dyDescent="0.3">
      <c r="A21" t="s">
        <v>104</v>
      </c>
      <c r="B21">
        <v>10006044106</v>
      </c>
      <c r="C21" s="2" t="s">
        <v>75</v>
      </c>
      <c r="D21">
        <v>10006044106</v>
      </c>
      <c r="E21" t="s">
        <v>70</v>
      </c>
      <c r="F21" t="s">
        <v>88</v>
      </c>
      <c r="G21" t="s">
        <v>88</v>
      </c>
      <c r="H21">
        <v>10006044106</v>
      </c>
      <c r="I21" t="s">
        <v>104</v>
      </c>
      <c r="J21">
        <v>10006044106</v>
      </c>
      <c r="K21" t="s">
        <v>88</v>
      </c>
      <c r="L21" t="s">
        <v>104</v>
      </c>
      <c r="M21" s="2" t="s">
        <v>72</v>
      </c>
      <c r="N21" s="2" t="s">
        <v>73</v>
      </c>
    </row>
    <row r="22" spans="1:17" x14ac:dyDescent="0.3">
      <c r="A22" t="s">
        <v>105</v>
      </c>
      <c r="B22">
        <v>10006044106</v>
      </c>
      <c r="C22" s="2" t="s">
        <v>69</v>
      </c>
      <c r="D22">
        <v>10006044106</v>
      </c>
      <c r="E22" t="s">
        <v>70</v>
      </c>
      <c r="F22" t="s">
        <v>90</v>
      </c>
      <c r="G22" t="s">
        <v>90</v>
      </c>
      <c r="H22">
        <v>10006044106</v>
      </c>
      <c r="I22" t="s">
        <v>105</v>
      </c>
      <c r="J22">
        <v>10006044106</v>
      </c>
      <c r="K22" t="s">
        <v>90</v>
      </c>
      <c r="L22" t="s">
        <v>105</v>
      </c>
      <c r="M22" s="2" t="s">
        <v>72</v>
      </c>
      <c r="N22" s="2" t="s">
        <v>73</v>
      </c>
    </row>
    <row r="23" spans="1:17" x14ac:dyDescent="0.3">
      <c r="A23" t="s">
        <v>106</v>
      </c>
      <c r="B23">
        <v>10006044106</v>
      </c>
      <c r="C23" s="2" t="s">
        <v>75</v>
      </c>
      <c r="D23">
        <v>10006044106</v>
      </c>
      <c r="E23" t="s">
        <v>70</v>
      </c>
      <c r="F23" t="s">
        <v>92</v>
      </c>
      <c r="G23" t="s">
        <v>92</v>
      </c>
      <c r="H23">
        <v>10006044106</v>
      </c>
      <c r="I23" t="s">
        <v>106</v>
      </c>
      <c r="J23">
        <v>10006044106</v>
      </c>
      <c r="K23" t="s">
        <v>92</v>
      </c>
      <c r="L23" t="s">
        <v>106</v>
      </c>
      <c r="M23" s="2" t="s">
        <v>72</v>
      </c>
      <c r="N23" s="2" t="s">
        <v>73</v>
      </c>
    </row>
    <row r="24" spans="1:17" x14ac:dyDescent="0.3">
      <c r="A24" t="s">
        <v>107</v>
      </c>
      <c r="B24">
        <v>10006044106</v>
      </c>
      <c r="C24" s="2" t="s">
        <v>69</v>
      </c>
      <c r="D24">
        <v>10006044106</v>
      </c>
      <c r="E24" t="s">
        <v>70</v>
      </c>
      <c r="F24" t="s">
        <v>94</v>
      </c>
      <c r="G24" t="s">
        <v>94</v>
      </c>
      <c r="H24">
        <v>10006044106</v>
      </c>
      <c r="I24" t="s">
        <v>107</v>
      </c>
      <c r="J24">
        <v>10006044106</v>
      </c>
      <c r="K24" t="s">
        <v>94</v>
      </c>
      <c r="L24" t="s">
        <v>107</v>
      </c>
      <c r="M24" s="2" t="s">
        <v>72</v>
      </c>
      <c r="N24" s="2" t="s">
        <v>73</v>
      </c>
    </row>
    <row r="25" spans="1:17" x14ac:dyDescent="0.3">
      <c r="A25" t="s">
        <v>108</v>
      </c>
      <c r="B25">
        <v>10006044106</v>
      </c>
      <c r="C25" s="2" t="s">
        <v>75</v>
      </c>
      <c r="D25">
        <v>10006044106</v>
      </c>
      <c r="E25" t="s">
        <v>70</v>
      </c>
      <c r="F25" t="s">
        <v>96</v>
      </c>
      <c r="G25" t="s">
        <v>96</v>
      </c>
      <c r="H25">
        <v>10006044106</v>
      </c>
      <c r="I25" t="s">
        <v>108</v>
      </c>
      <c r="J25">
        <v>10006044106</v>
      </c>
      <c r="K25" t="s">
        <v>96</v>
      </c>
      <c r="L25" t="s">
        <v>108</v>
      </c>
      <c r="M25" s="2" t="s">
        <v>72</v>
      </c>
      <c r="N25" s="2" t="s">
        <v>73</v>
      </c>
    </row>
    <row r="30" spans="1:17" ht="28.2" x14ac:dyDescent="0.3">
      <c r="A30" s="14" t="s">
        <v>25</v>
      </c>
      <c r="B30" s="14" t="s">
        <v>0</v>
      </c>
      <c r="C30" s="14" t="s">
        <v>1</v>
      </c>
      <c r="D30" s="14" t="s">
        <v>20</v>
      </c>
      <c r="E30" s="15" t="s">
        <v>117</v>
      </c>
      <c r="F30" s="16" t="s">
        <v>118</v>
      </c>
      <c r="G30" s="16" t="s">
        <v>119</v>
      </c>
      <c r="H30" s="16" t="s">
        <v>120</v>
      </c>
      <c r="I30" s="16" t="s">
        <v>121</v>
      </c>
      <c r="J30" s="15" t="s">
        <v>37</v>
      </c>
      <c r="K30" s="15" t="s">
        <v>54</v>
      </c>
      <c r="L30" s="15" t="s">
        <v>26</v>
      </c>
      <c r="M30" s="15" t="s">
        <v>27</v>
      </c>
      <c r="N30" s="15" t="s">
        <v>122</v>
      </c>
      <c r="O30" s="15" t="s">
        <v>28</v>
      </c>
      <c r="P30" s="15" t="s">
        <v>29</v>
      </c>
      <c r="Q30" s="15" t="s">
        <v>36</v>
      </c>
    </row>
    <row r="31" spans="1:17" x14ac:dyDescent="0.3">
      <c r="A31" s="5">
        <v>27499</v>
      </c>
      <c r="B31" s="6" t="s">
        <v>4</v>
      </c>
      <c r="C31" s="7" t="s">
        <v>2</v>
      </c>
      <c r="D31" s="6" t="s">
        <v>21</v>
      </c>
      <c r="E31" s="17">
        <v>0</v>
      </c>
      <c r="F31" s="17">
        <v>17</v>
      </c>
      <c r="G31" s="17">
        <v>1</v>
      </c>
      <c r="H31" s="17">
        <v>9513149042</v>
      </c>
      <c r="I31" s="17" t="s">
        <v>90</v>
      </c>
      <c r="J31" s="18">
        <v>19225</v>
      </c>
      <c r="K31" s="18" t="s">
        <v>46</v>
      </c>
      <c r="L31" s="17" t="s">
        <v>30</v>
      </c>
      <c r="M31" s="18">
        <v>54</v>
      </c>
      <c r="N31" s="18" t="s">
        <v>123</v>
      </c>
      <c r="O31" s="17" t="s">
        <v>31</v>
      </c>
      <c r="P31" s="17" t="s">
        <v>32</v>
      </c>
      <c r="Q31" s="17" t="s">
        <v>35</v>
      </c>
    </row>
    <row r="32" spans="1:17" x14ac:dyDescent="0.3">
      <c r="A32" s="5">
        <v>27816</v>
      </c>
      <c r="B32" s="6" t="s">
        <v>5</v>
      </c>
      <c r="C32" s="7" t="s">
        <v>2</v>
      </c>
      <c r="D32" s="6" t="s">
        <v>22</v>
      </c>
      <c r="E32" s="17">
        <v>34</v>
      </c>
      <c r="F32" s="17">
        <v>1</v>
      </c>
      <c r="G32" s="17">
        <v>2</v>
      </c>
      <c r="H32" s="17">
        <v>9513149041</v>
      </c>
      <c r="I32" s="17" t="s">
        <v>71</v>
      </c>
      <c r="J32" s="18">
        <v>19225</v>
      </c>
      <c r="K32" s="18" t="s">
        <v>38</v>
      </c>
      <c r="L32" s="17" t="s">
        <v>30</v>
      </c>
      <c r="M32" s="18">
        <v>54</v>
      </c>
      <c r="N32" s="18" t="s">
        <v>123</v>
      </c>
      <c r="O32" s="17" t="s">
        <v>31</v>
      </c>
      <c r="P32" s="17" t="s">
        <v>32</v>
      </c>
      <c r="Q32" s="17" t="s">
        <v>35</v>
      </c>
    </row>
    <row r="33" spans="1:17" x14ac:dyDescent="0.3">
      <c r="A33" s="5">
        <v>28593</v>
      </c>
      <c r="B33" s="6" t="s">
        <v>8</v>
      </c>
      <c r="C33" s="7" t="s">
        <v>2</v>
      </c>
      <c r="D33" s="6" t="s">
        <v>21</v>
      </c>
      <c r="E33" s="17">
        <v>0</v>
      </c>
      <c r="F33" s="17">
        <v>5</v>
      </c>
      <c r="G33" s="17">
        <v>3</v>
      </c>
      <c r="H33" s="17">
        <v>9513149041</v>
      </c>
      <c r="I33" s="17" t="s">
        <v>90</v>
      </c>
      <c r="J33" s="18">
        <v>19097</v>
      </c>
      <c r="K33" s="18" t="s">
        <v>47</v>
      </c>
      <c r="L33" s="17" t="s">
        <v>30</v>
      </c>
      <c r="M33" s="18">
        <v>53</v>
      </c>
      <c r="N33" s="18" t="s">
        <v>123</v>
      </c>
      <c r="O33" s="17" t="s">
        <v>31</v>
      </c>
      <c r="P33" s="17" t="s">
        <v>33</v>
      </c>
      <c r="Q33" s="17" t="s">
        <v>35</v>
      </c>
    </row>
    <row r="34" spans="1:17" x14ac:dyDescent="0.3">
      <c r="A34" s="5">
        <v>29006</v>
      </c>
      <c r="B34" s="6" t="s">
        <v>9</v>
      </c>
      <c r="C34" s="7" t="s">
        <v>2</v>
      </c>
      <c r="D34" s="6" t="s">
        <v>22</v>
      </c>
      <c r="E34" s="17">
        <v>29.25</v>
      </c>
      <c r="F34" s="17">
        <v>7</v>
      </c>
      <c r="G34" s="17">
        <v>4</v>
      </c>
      <c r="H34" s="17">
        <v>9513149041</v>
      </c>
      <c r="I34" s="17" t="s">
        <v>76</v>
      </c>
      <c r="J34" s="18">
        <v>19097</v>
      </c>
      <c r="K34" s="18" t="s">
        <v>39</v>
      </c>
      <c r="L34" s="17" t="s">
        <v>30</v>
      </c>
      <c r="M34" s="18">
        <v>53</v>
      </c>
      <c r="N34" s="18" t="s">
        <v>123</v>
      </c>
      <c r="O34" s="17" t="s">
        <v>31</v>
      </c>
      <c r="P34" s="17" t="s">
        <v>33</v>
      </c>
      <c r="Q34" s="17" t="s">
        <v>35</v>
      </c>
    </row>
    <row r="35" spans="1:17" x14ac:dyDescent="0.3">
      <c r="A35" s="8">
        <v>36452</v>
      </c>
      <c r="B35" s="6" t="s">
        <v>11</v>
      </c>
      <c r="C35" s="7" t="s">
        <v>2</v>
      </c>
      <c r="D35" s="6" t="s">
        <v>22</v>
      </c>
      <c r="E35" s="17">
        <v>28.5</v>
      </c>
      <c r="F35" s="17">
        <v>2</v>
      </c>
      <c r="G35" s="17">
        <v>5</v>
      </c>
      <c r="H35" s="17">
        <v>9513149041</v>
      </c>
      <c r="I35" s="17" t="s">
        <v>78</v>
      </c>
      <c r="J35" s="18">
        <v>20150</v>
      </c>
      <c r="K35" s="18" t="s">
        <v>48</v>
      </c>
      <c r="L35" s="17" t="s">
        <v>30</v>
      </c>
      <c r="M35" s="18">
        <v>53</v>
      </c>
      <c r="N35" s="18" t="s">
        <v>123</v>
      </c>
      <c r="O35" s="17" t="s">
        <v>31</v>
      </c>
      <c r="P35" s="17" t="s">
        <v>33</v>
      </c>
      <c r="Q35" s="17" t="s">
        <v>35</v>
      </c>
    </row>
    <row r="36" spans="1:17" x14ac:dyDescent="0.3">
      <c r="A36" s="8">
        <v>36453</v>
      </c>
      <c r="B36" s="6" t="s">
        <v>12</v>
      </c>
      <c r="C36" s="7" t="s">
        <v>2</v>
      </c>
      <c r="D36" s="6" t="s">
        <v>21</v>
      </c>
      <c r="E36" s="17">
        <v>4</v>
      </c>
      <c r="F36" s="17">
        <v>11</v>
      </c>
      <c r="G36" s="17">
        <v>6</v>
      </c>
      <c r="H36" s="17">
        <v>9513149041</v>
      </c>
      <c r="I36" s="17" t="s">
        <v>92</v>
      </c>
      <c r="J36" s="18">
        <v>20150</v>
      </c>
      <c r="K36" s="18" t="s">
        <v>40</v>
      </c>
      <c r="L36" s="17" t="s">
        <v>30</v>
      </c>
      <c r="M36" s="18">
        <v>53</v>
      </c>
      <c r="N36" s="18" t="s">
        <v>123</v>
      </c>
      <c r="O36" s="17" t="s">
        <v>31</v>
      </c>
      <c r="P36" s="17" t="s">
        <v>33</v>
      </c>
      <c r="Q36" s="17" t="s">
        <v>35</v>
      </c>
    </row>
    <row r="37" spans="1:17" x14ac:dyDescent="0.3">
      <c r="A37" s="5">
        <v>30603</v>
      </c>
      <c r="B37" s="6" t="s">
        <v>13</v>
      </c>
      <c r="C37" s="7" t="s">
        <v>2</v>
      </c>
      <c r="D37" s="6" t="s">
        <v>21</v>
      </c>
      <c r="E37" s="17">
        <v>42.5</v>
      </c>
      <c r="F37" s="17">
        <v>22</v>
      </c>
      <c r="G37" s="17">
        <v>7</v>
      </c>
      <c r="H37" s="17">
        <v>9513149042</v>
      </c>
      <c r="I37" s="17" t="s">
        <v>88</v>
      </c>
      <c r="J37" s="18">
        <v>19817</v>
      </c>
      <c r="K37" s="18" t="s">
        <v>49</v>
      </c>
      <c r="L37" s="17" t="s">
        <v>30</v>
      </c>
      <c r="M37" s="18">
        <v>58</v>
      </c>
      <c r="N37" s="18" t="s">
        <v>123</v>
      </c>
      <c r="O37" s="17" t="s">
        <v>31</v>
      </c>
      <c r="P37" s="17" t="s">
        <v>32</v>
      </c>
      <c r="Q37" s="17" t="s">
        <v>35</v>
      </c>
    </row>
    <row r="38" spans="1:17" x14ac:dyDescent="0.3">
      <c r="A38" s="5">
        <v>30604</v>
      </c>
      <c r="B38" s="6" t="s">
        <v>14</v>
      </c>
      <c r="C38" s="7" t="s">
        <v>2</v>
      </c>
      <c r="D38" s="6" t="s">
        <v>22</v>
      </c>
      <c r="E38" s="17">
        <v>36</v>
      </c>
      <c r="F38" s="17">
        <v>9</v>
      </c>
      <c r="G38" s="17">
        <v>8</v>
      </c>
      <c r="H38" s="17">
        <v>9513149041</v>
      </c>
      <c r="I38" s="17" t="s">
        <v>84</v>
      </c>
      <c r="J38" s="18">
        <v>19817</v>
      </c>
      <c r="K38" s="18" t="s">
        <v>41</v>
      </c>
      <c r="L38" s="17" t="s">
        <v>30</v>
      </c>
      <c r="M38" s="18">
        <v>58</v>
      </c>
      <c r="N38" s="18" t="s">
        <v>123</v>
      </c>
      <c r="O38" s="17" t="s">
        <v>31</v>
      </c>
      <c r="P38" s="17" t="s">
        <v>32</v>
      </c>
      <c r="Q38" s="17" t="s">
        <v>35</v>
      </c>
    </row>
    <row r="39" spans="1:17" x14ac:dyDescent="0.3">
      <c r="A39" s="5">
        <v>38951</v>
      </c>
      <c r="B39" s="6" t="s">
        <v>15</v>
      </c>
      <c r="C39" s="7" t="s">
        <v>2</v>
      </c>
      <c r="D39" s="6" t="s">
        <v>21</v>
      </c>
      <c r="E39" s="17">
        <v>18</v>
      </c>
      <c r="F39" s="17">
        <v>23</v>
      </c>
      <c r="G39" s="17">
        <v>9</v>
      </c>
      <c r="H39" s="17">
        <v>9513149042</v>
      </c>
      <c r="I39" s="17" t="s">
        <v>92</v>
      </c>
      <c r="J39" s="18">
        <v>19152</v>
      </c>
      <c r="K39" s="18" t="s">
        <v>50</v>
      </c>
      <c r="L39" s="17" t="s">
        <v>30</v>
      </c>
      <c r="M39" s="18">
        <v>54</v>
      </c>
      <c r="N39" s="18" t="s">
        <v>123</v>
      </c>
      <c r="O39" s="17" t="s">
        <v>31</v>
      </c>
      <c r="P39" s="17" t="s">
        <v>32</v>
      </c>
      <c r="Q39" s="17" t="s">
        <v>35</v>
      </c>
    </row>
    <row r="40" spans="1:17" x14ac:dyDescent="0.3">
      <c r="A40" s="5">
        <v>38952</v>
      </c>
      <c r="B40" s="6" t="s">
        <v>16</v>
      </c>
      <c r="C40" s="7" t="s">
        <v>2</v>
      </c>
      <c r="D40" s="6" t="s">
        <v>22</v>
      </c>
      <c r="E40" s="17">
        <v>13.8</v>
      </c>
      <c r="F40" s="17">
        <v>3</v>
      </c>
      <c r="G40" s="17">
        <v>10</v>
      </c>
      <c r="H40" s="17">
        <v>9513149041</v>
      </c>
      <c r="I40" s="17" t="s">
        <v>82</v>
      </c>
      <c r="J40" s="18">
        <v>19152</v>
      </c>
      <c r="K40" s="18" t="s">
        <v>42</v>
      </c>
      <c r="L40" s="17" t="s">
        <v>30</v>
      </c>
      <c r="M40" s="18">
        <v>52</v>
      </c>
      <c r="N40" s="18" t="s">
        <v>123</v>
      </c>
      <c r="O40" s="17" t="s">
        <v>31</v>
      </c>
      <c r="P40" s="17" t="s">
        <v>32</v>
      </c>
      <c r="Q40" s="17" t="s">
        <v>35</v>
      </c>
    </row>
    <row r="41" spans="1:17" x14ac:dyDescent="0.3">
      <c r="A41" s="5">
        <v>39427</v>
      </c>
      <c r="B41" s="6" t="s">
        <v>17</v>
      </c>
      <c r="C41" s="7" t="s">
        <v>2</v>
      </c>
      <c r="D41" s="6" t="s">
        <v>22</v>
      </c>
      <c r="E41" s="17">
        <v>36</v>
      </c>
      <c r="F41" s="17">
        <v>21</v>
      </c>
      <c r="G41" s="17">
        <v>11</v>
      </c>
      <c r="H41" s="17">
        <v>9513149042</v>
      </c>
      <c r="I41" s="17" t="s">
        <v>84</v>
      </c>
      <c r="J41" s="18">
        <v>19642</v>
      </c>
      <c r="K41" s="18" t="s">
        <v>51</v>
      </c>
      <c r="L41" s="17" t="s">
        <v>30</v>
      </c>
      <c r="M41" s="18">
        <v>54</v>
      </c>
      <c r="N41" s="18" t="s">
        <v>123</v>
      </c>
      <c r="O41" s="17" t="s">
        <v>31</v>
      </c>
      <c r="P41" s="17" t="s">
        <v>32</v>
      </c>
      <c r="Q41" s="17" t="s">
        <v>35</v>
      </c>
    </row>
    <row r="42" spans="1:17" x14ac:dyDescent="0.3">
      <c r="A42" s="5">
        <v>39428</v>
      </c>
      <c r="B42" s="6" t="s">
        <v>18</v>
      </c>
      <c r="C42" s="7" t="s">
        <v>2</v>
      </c>
      <c r="D42" s="6" t="s">
        <v>21</v>
      </c>
      <c r="E42" s="17">
        <v>5</v>
      </c>
      <c r="F42" s="17">
        <v>8</v>
      </c>
      <c r="G42" s="17">
        <v>12</v>
      </c>
      <c r="H42" s="17">
        <v>9513149041</v>
      </c>
      <c r="I42" s="17" t="s">
        <v>80</v>
      </c>
      <c r="J42" s="18">
        <v>19642</v>
      </c>
      <c r="K42" s="18" t="s">
        <v>43</v>
      </c>
      <c r="L42" s="17" t="s">
        <v>30</v>
      </c>
      <c r="M42" s="18">
        <v>54</v>
      </c>
      <c r="N42" s="18" t="s">
        <v>123</v>
      </c>
      <c r="O42" s="17" t="s">
        <v>31</v>
      </c>
      <c r="P42" s="17" t="s">
        <v>32</v>
      </c>
      <c r="Q42" s="17" t="s">
        <v>35</v>
      </c>
    </row>
    <row r="43" spans="1:17" x14ac:dyDescent="0.3">
      <c r="A43" s="5">
        <v>29586</v>
      </c>
      <c r="B43" s="6" t="s">
        <v>6</v>
      </c>
      <c r="C43" s="7" t="s">
        <v>2</v>
      </c>
      <c r="D43" s="6" t="s">
        <v>23</v>
      </c>
      <c r="E43" s="17">
        <v>33.75</v>
      </c>
      <c r="F43" s="17">
        <v>10</v>
      </c>
      <c r="G43" s="17">
        <v>13</v>
      </c>
      <c r="H43" s="17">
        <v>9513149041</v>
      </c>
      <c r="I43" s="17" t="s">
        <v>88</v>
      </c>
      <c r="J43" s="18">
        <v>20114</v>
      </c>
      <c r="K43" s="18" t="s">
        <v>52</v>
      </c>
      <c r="L43" s="17" t="s">
        <v>30</v>
      </c>
      <c r="M43" s="18">
        <v>52</v>
      </c>
      <c r="N43" s="18" t="s">
        <v>123</v>
      </c>
      <c r="O43" s="17" t="s">
        <v>31</v>
      </c>
      <c r="P43" s="17" t="s">
        <v>32</v>
      </c>
      <c r="Q43" s="17" t="s">
        <v>35</v>
      </c>
    </row>
    <row r="44" spans="1:17" x14ac:dyDescent="0.3">
      <c r="A44" s="5">
        <v>32466</v>
      </c>
      <c r="B44" s="6" t="s">
        <v>7</v>
      </c>
      <c r="C44" s="7" t="s">
        <v>2</v>
      </c>
      <c r="D44" s="6" t="s">
        <v>21</v>
      </c>
      <c r="E44" s="17">
        <v>0</v>
      </c>
      <c r="F44" s="17">
        <v>24</v>
      </c>
      <c r="G44" s="17">
        <v>14</v>
      </c>
      <c r="H44" s="17">
        <v>9513149042</v>
      </c>
      <c r="I44" s="17" t="s">
        <v>96</v>
      </c>
      <c r="J44" s="18">
        <v>20114</v>
      </c>
      <c r="K44" s="18" t="s">
        <v>44</v>
      </c>
      <c r="L44" s="17" t="s">
        <v>30</v>
      </c>
      <c r="M44" s="18">
        <v>52</v>
      </c>
      <c r="N44" s="18" t="s">
        <v>123</v>
      </c>
      <c r="O44" s="17" t="s">
        <v>31</v>
      </c>
      <c r="P44" s="17" t="s">
        <v>32</v>
      </c>
      <c r="Q44" s="17" t="s">
        <v>35</v>
      </c>
    </row>
    <row r="45" spans="1:17" x14ac:dyDescent="0.3">
      <c r="A45" s="5">
        <v>33643</v>
      </c>
      <c r="B45" s="6" t="s">
        <v>10</v>
      </c>
      <c r="C45" s="5" t="s">
        <v>2</v>
      </c>
      <c r="D45" s="6" t="s">
        <v>22</v>
      </c>
      <c r="E45" s="17">
        <v>21.5</v>
      </c>
      <c r="F45" s="17">
        <v>13</v>
      </c>
      <c r="G45" s="17">
        <v>15</v>
      </c>
      <c r="H45" s="17">
        <v>9513149042</v>
      </c>
      <c r="I45" s="17" t="s">
        <v>71</v>
      </c>
      <c r="J45" s="18">
        <v>20876</v>
      </c>
      <c r="K45" s="18" t="s">
        <v>53</v>
      </c>
      <c r="L45" s="17" t="s">
        <v>30</v>
      </c>
      <c r="M45" s="18">
        <v>53</v>
      </c>
      <c r="N45" s="18" t="s">
        <v>123</v>
      </c>
      <c r="O45" s="17" t="s">
        <v>31</v>
      </c>
      <c r="P45" s="18" t="s">
        <v>34</v>
      </c>
      <c r="Q45" s="17" t="s">
        <v>35</v>
      </c>
    </row>
    <row r="46" spans="1:17" x14ac:dyDescent="0.3">
      <c r="A46" s="5">
        <v>33644</v>
      </c>
      <c r="B46" s="6" t="s">
        <v>19</v>
      </c>
      <c r="C46" s="5" t="s">
        <v>2</v>
      </c>
      <c r="D46" s="6" t="s">
        <v>21</v>
      </c>
      <c r="E46" s="17">
        <v>0</v>
      </c>
      <c r="F46" s="17">
        <v>15</v>
      </c>
      <c r="G46" s="17">
        <v>16</v>
      </c>
      <c r="H46" s="17">
        <v>9513149042</v>
      </c>
      <c r="I46" s="17" t="s">
        <v>82</v>
      </c>
      <c r="J46" s="18">
        <v>20876</v>
      </c>
      <c r="K46" s="18" t="s">
        <v>45</v>
      </c>
      <c r="L46" s="17" t="s">
        <v>30</v>
      </c>
      <c r="M46" s="18">
        <v>53</v>
      </c>
      <c r="N46" s="18" t="s">
        <v>123</v>
      </c>
      <c r="O46" s="17" t="s">
        <v>31</v>
      </c>
      <c r="P46" s="18" t="s">
        <v>34</v>
      </c>
      <c r="Q46" s="17" t="s">
        <v>35</v>
      </c>
    </row>
    <row r="47" spans="1:17" x14ac:dyDescent="0.3">
      <c r="A47" s="3"/>
      <c r="B47" s="3"/>
      <c r="C47" s="7" t="s">
        <v>2</v>
      </c>
      <c r="D47" s="6" t="s">
        <v>22</v>
      </c>
      <c r="E47" s="17">
        <v>42</v>
      </c>
      <c r="F47" s="17">
        <v>18</v>
      </c>
      <c r="G47" s="17">
        <v>17</v>
      </c>
      <c r="H47" s="17">
        <v>9513149042</v>
      </c>
      <c r="I47" s="17" t="s">
        <v>94</v>
      </c>
      <c r="J47" s="18">
        <v>20659</v>
      </c>
      <c r="K47" s="18" t="s">
        <v>124</v>
      </c>
      <c r="L47" s="17" t="s">
        <v>30</v>
      </c>
      <c r="M47" s="18">
        <v>58</v>
      </c>
      <c r="N47" s="18" t="s">
        <v>123</v>
      </c>
      <c r="O47" s="17" t="s">
        <v>31</v>
      </c>
      <c r="P47" s="17" t="s">
        <v>32</v>
      </c>
      <c r="Q47" s="17" t="s">
        <v>35</v>
      </c>
    </row>
    <row r="48" spans="1:17" x14ac:dyDescent="0.3">
      <c r="A48" s="3"/>
      <c r="B48" s="3"/>
      <c r="C48" s="7" t="s">
        <v>2</v>
      </c>
      <c r="D48" s="6" t="s">
        <v>21</v>
      </c>
      <c r="E48" s="17">
        <v>16</v>
      </c>
      <c r="F48" s="17">
        <v>16</v>
      </c>
      <c r="G48" s="17">
        <v>18</v>
      </c>
      <c r="H48" s="17">
        <v>9513149042</v>
      </c>
      <c r="I48" s="17" t="s">
        <v>86</v>
      </c>
      <c r="J48" s="18">
        <v>20659</v>
      </c>
      <c r="K48" s="18" t="s">
        <v>125</v>
      </c>
      <c r="L48" s="17" t="s">
        <v>30</v>
      </c>
      <c r="M48" s="18">
        <v>58</v>
      </c>
      <c r="N48" s="18" t="s">
        <v>123</v>
      </c>
      <c r="O48" s="17" t="s">
        <v>31</v>
      </c>
      <c r="P48" s="17" t="s">
        <v>32</v>
      </c>
      <c r="Q48" s="17" t="s">
        <v>35</v>
      </c>
    </row>
    <row r="49" spans="1:22" x14ac:dyDescent="0.3">
      <c r="A49" s="3"/>
      <c r="B49" s="3"/>
      <c r="C49" s="7" t="s">
        <v>126</v>
      </c>
      <c r="D49" s="6" t="s">
        <v>22</v>
      </c>
      <c r="E49" s="4"/>
      <c r="F49" s="17">
        <v>19</v>
      </c>
      <c r="G49" s="17">
        <v>19</v>
      </c>
      <c r="H49" s="17">
        <v>9513149042</v>
      </c>
      <c r="I49" s="17" t="s">
        <v>76</v>
      </c>
      <c r="J49" s="18">
        <v>20150</v>
      </c>
      <c r="K49" s="18" t="s">
        <v>127</v>
      </c>
      <c r="L49" s="17" t="s">
        <v>30</v>
      </c>
      <c r="M49" s="4"/>
      <c r="N49" s="18">
        <v>58</v>
      </c>
      <c r="O49" s="17" t="s">
        <v>31</v>
      </c>
      <c r="P49" s="17" t="s">
        <v>33</v>
      </c>
      <c r="Q49" s="17" t="s">
        <v>35</v>
      </c>
    </row>
    <row r="50" spans="1:22" x14ac:dyDescent="0.3">
      <c r="A50" s="3"/>
      <c r="B50" s="3"/>
      <c r="C50" s="7" t="s">
        <v>126</v>
      </c>
      <c r="D50" s="6" t="s">
        <v>21</v>
      </c>
      <c r="E50" s="4"/>
      <c r="F50" s="17">
        <v>4</v>
      </c>
      <c r="G50" s="17">
        <v>20</v>
      </c>
      <c r="H50" s="17">
        <v>9513149041</v>
      </c>
      <c r="I50" s="17" t="s">
        <v>86</v>
      </c>
      <c r="J50" s="18">
        <v>20150</v>
      </c>
      <c r="K50" s="18" t="s">
        <v>128</v>
      </c>
      <c r="L50" s="17" t="s">
        <v>30</v>
      </c>
      <c r="M50" s="4"/>
      <c r="N50" s="18">
        <v>58</v>
      </c>
      <c r="O50" s="17" t="s">
        <v>31</v>
      </c>
      <c r="P50" s="17" t="s">
        <v>33</v>
      </c>
      <c r="Q50" s="17" t="s">
        <v>35</v>
      </c>
    </row>
    <row r="51" spans="1:22" x14ac:dyDescent="0.3">
      <c r="A51" s="3"/>
      <c r="B51" s="3"/>
      <c r="C51" s="7" t="s">
        <v>126</v>
      </c>
      <c r="D51" s="6" t="s">
        <v>22</v>
      </c>
      <c r="E51" s="4"/>
      <c r="F51" s="17">
        <v>20</v>
      </c>
      <c r="G51" s="17">
        <v>21</v>
      </c>
      <c r="H51" s="17">
        <v>9513149042</v>
      </c>
      <c r="I51" s="17" t="s">
        <v>80</v>
      </c>
      <c r="J51" s="18">
        <v>19642</v>
      </c>
      <c r="K51" s="18" t="s">
        <v>129</v>
      </c>
      <c r="L51" s="17" t="s">
        <v>30</v>
      </c>
      <c r="M51" s="4"/>
      <c r="N51" s="18" t="s">
        <v>130</v>
      </c>
      <c r="O51" s="17" t="s">
        <v>31</v>
      </c>
      <c r="P51" s="17" t="s">
        <v>32</v>
      </c>
      <c r="Q51" s="17" t="s">
        <v>35</v>
      </c>
    </row>
    <row r="52" spans="1:22" x14ac:dyDescent="0.3">
      <c r="A52" s="3"/>
      <c r="B52" s="3"/>
      <c r="C52" s="7" t="s">
        <v>126</v>
      </c>
      <c r="D52" s="6" t="s">
        <v>21</v>
      </c>
      <c r="E52" s="4"/>
      <c r="F52" s="17">
        <v>6</v>
      </c>
      <c r="G52" s="17">
        <v>22</v>
      </c>
      <c r="H52" s="17">
        <v>9513149041</v>
      </c>
      <c r="I52" s="17" t="s">
        <v>94</v>
      </c>
      <c r="J52" s="18">
        <v>19642</v>
      </c>
      <c r="K52" s="18" t="s">
        <v>131</v>
      </c>
      <c r="L52" s="17" t="s">
        <v>30</v>
      </c>
      <c r="M52" s="4"/>
      <c r="N52" s="18" t="s">
        <v>130</v>
      </c>
      <c r="O52" s="17" t="s">
        <v>31</v>
      </c>
      <c r="P52" s="17" t="s">
        <v>32</v>
      </c>
      <c r="Q52" s="17" t="s">
        <v>35</v>
      </c>
    </row>
    <row r="53" spans="1:22" x14ac:dyDescent="0.3">
      <c r="A53" s="3"/>
      <c r="B53" s="3"/>
      <c r="C53" s="7" t="s">
        <v>126</v>
      </c>
      <c r="D53" s="6" t="s">
        <v>21</v>
      </c>
      <c r="E53" s="4"/>
      <c r="F53" s="17">
        <v>14</v>
      </c>
      <c r="G53" s="17">
        <v>23</v>
      </c>
      <c r="H53" s="17">
        <v>9513149042</v>
      </c>
      <c r="I53" s="17" t="s">
        <v>78</v>
      </c>
      <c r="J53" s="18">
        <v>19152</v>
      </c>
      <c r="K53" s="18" t="s">
        <v>132</v>
      </c>
      <c r="L53" s="17" t="s">
        <v>30</v>
      </c>
      <c r="M53" s="4"/>
      <c r="N53" s="17" t="s">
        <v>133</v>
      </c>
      <c r="O53" s="17" t="s">
        <v>31</v>
      </c>
      <c r="P53" s="17" t="s">
        <v>32</v>
      </c>
      <c r="Q53" s="17" t="s">
        <v>35</v>
      </c>
    </row>
    <row r="54" spans="1:22" x14ac:dyDescent="0.3">
      <c r="A54" s="3"/>
      <c r="B54" s="3"/>
      <c r="C54" s="7" t="s">
        <v>126</v>
      </c>
      <c r="D54" s="6" t="s">
        <v>22</v>
      </c>
      <c r="E54" s="4"/>
      <c r="F54" s="17">
        <v>12</v>
      </c>
      <c r="G54" s="17">
        <v>24</v>
      </c>
      <c r="H54" s="17">
        <v>9513149041</v>
      </c>
      <c r="I54" s="17" t="s">
        <v>96</v>
      </c>
      <c r="J54" s="18">
        <v>19152</v>
      </c>
      <c r="K54" s="18" t="s">
        <v>134</v>
      </c>
      <c r="L54" s="17" t="s">
        <v>30</v>
      </c>
      <c r="M54" s="4"/>
      <c r="N54" s="17" t="s">
        <v>133</v>
      </c>
      <c r="O54" s="17" t="s">
        <v>31</v>
      </c>
      <c r="P54" s="17" t="s">
        <v>32</v>
      </c>
      <c r="Q54" s="17" t="s">
        <v>35</v>
      </c>
    </row>
    <row r="55" spans="1:22" x14ac:dyDescent="0.3">
      <c r="G55" s="19"/>
      <c r="H55" s="19"/>
      <c r="I55" s="19"/>
      <c r="J55" s="19"/>
      <c r="L55" s="19"/>
    </row>
    <row r="56" spans="1:22" x14ac:dyDescent="0.3">
      <c r="G56" s="19"/>
      <c r="H56" s="19"/>
      <c r="I56" s="19"/>
      <c r="J56" s="19"/>
      <c r="L56" s="19"/>
    </row>
    <row r="57" spans="1:22" x14ac:dyDescent="0.3">
      <c r="G57" s="19"/>
      <c r="H57" s="19"/>
      <c r="I57" s="19"/>
      <c r="J57" s="19"/>
      <c r="L57" s="19"/>
    </row>
    <row r="58" spans="1:22" x14ac:dyDescent="0.3">
      <c r="A58" s="20" t="s">
        <v>55</v>
      </c>
      <c r="B58" s="20" t="s">
        <v>56</v>
      </c>
      <c r="C58" s="20" t="s">
        <v>57</v>
      </c>
      <c r="D58" s="20" t="s">
        <v>56</v>
      </c>
      <c r="E58" s="20" t="s">
        <v>58</v>
      </c>
      <c r="F58" s="20" t="s">
        <v>59</v>
      </c>
      <c r="G58" s="20" t="s">
        <v>60</v>
      </c>
      <c r="H58" s="20" t="s">
        <v>61</v>
      </c>
      <c r="I58" s="20" t="s">
        <v>62</v>
      </c>
      <c r="J58" s="20" t="s">
        <v>63</v>
      </c>
      <c r="K58" s="20" t="s">
        <v>64</v>
      </c>
      <c r="L58" s="20" t="s">
        <v>65</v>
      </c>
      <c r="M58" s="20" t="s">
        <v>66</v>
      </c>
      <c r="N58" s="20" t="s">
        <v>67</v>
      </c>
      <c r="O58" s="20" t="s">
        <v>157</v>
      </c>
      <c r="P58" s="20" t="s">
        <v>158</v>
      </c>
      <c r="Q58" s="20" t="s">
        <v>28</v>
      </c>
      <c r="R58" t="s">
        <v>29</v>
      </c>
      <c r="S58" t="s">
        <v>159</v>
      </c>
      <c r="T58" t="s">
        <v>26</v>
      </c>
      <c r="U58" t="s">
        <v>117</v>
      </c>
      <c r="V58" t="s">
        <v>0</v>
      </c>
    </row>
    <row r="59" spans="1:22" x14ac:dyDescent="0.3">
      <c r="A59" s="20" t="str">
        <f>CONCATENATE(H31,"_",I31)</f>
        <v>9513149042_R05C01</v>
      </c>
      <c r="B59" s="20">
        <f>H31</f>
        <v>9513149042</v>
      </c>
      <c r="C59" s="20" t="str">
        <f>D31</f>
        <v>control</v>
      </c>
      <c r="D59" s="20">
        <f>B59</f>
        <v>9513149042</v>
      </c>
      <c r="E59" s="20" t="s">
        <v>70</v>
      </c>
      <c r="F59" s="20" t="str">
        <f>I31</f>
        <v>R05C01</v>
      </c>
      <c r="G59" s="20" t="s">
        <v>71</v>
      </c>
      <c r="H59" s="20">
        <f>B59</f>
        <v>9513149042</v>
      </c>
      <c r="I59" s="20" t="str">
        <f>A59</f>
        <v>9513149042_R05C01</v>
      </c>
      <c r="J59" s="20">
        <f>B59</f>
        <v>9513149042</v>
      </c>
      <c r="K59" s="20" t="str">
        <f>G59</f>
        <v>R01C01</v>
      </c>
      <c r="L59" s="20" t="str">
        <f>A59</f>
        <v>9513149042_R05C01</v>
      </c>
      <c r="M59" s="20">
        <f>J31</f>
        <v>19225</v>
      </c>
      <c r="N59" s="20" t="str">
        <f>K31</f>
        <v>19225A</v>
      </c>
      <c r="O59" s="20" t="s">
        <v>2</v>
      </c>
      <c r="P59" s="20">
        <v>54</v>
      </c>
      <c r="Q59" s="20" t="s">
        <v>31</v>
      </c>
      <c r="R59" t="s">
        <v>32</v>
      </c>
      <c r="S59" t="s">
        <v>35</v>
      </c>
      <c r="T59" t="s">
        <v>30</v>
      </c>
      <c r="U59">
        <v>0</v>
      </c>
      <c r="V59" t="s">
        <v>4</v>
      </c>
    </row>
    <row r="60" spans="1:22" x14ac:dyDescent="0.3">
      <c r="A60" s="20" t="str">
        <f t="shared" ref="A60:A123" si="0">CONCATENATE(H32,"_",I32)</f>
        <v>9513149041_R01C01</v>
      </c>
      <c r="B60" s="20">
        <f t="shared" ref="B60:B82" si="1">H32</f>
        <v>9513149041</v>
      </c>
      <c r="C60" s="20" t="str">
        <f t="shared" ref="C60:C82" si="2">D32</f>
        <v xml:space="preserve">case </v>
      </c>
      <c r="D60" s="20">
        <f t="shared" ref="D60:D82" si="3">B60</f>
        <v>9513149041</v>
      </c>
      <c r="E60" s="20" t="s">
        <v>70</v>
      </c>
      <c r="F60" s="20" t="str">
        <f t="shared" ref="F60:F82" si="4">I32</f>
        <v>R01C01</v>
      </c>
      <c r="G60" s="20" t="s">
        <v>76</v>
      </c>
      <c r="H60" s="20">
        <f t="shared" ref="H60:H82" si="5">B60</f>
        <v>9513149041</v>
      </c>
      <c r="I60" s="20" t="str">
        <f t="shared" ref="I60:I82" si="6">A60</f>
        <v>9513149041_R01C01</v>
      </c>
      <c r="J60" s="20">
        <f t="shared" ref="J60:J82" si="7">B60</f>
        <v>9513149041</v>
      </c>
      <c r="K60" s="20" t="str">
        <f t="shared" ref="K60:K82" si="8">G60</f>
        <v>R01C02</v>
      </c>
      <c r="L60" s="20" t="str">
        <f t="shared" ref="L60:L82" si="9">A60</f>
        <v>9513149041_R01C01</v>
      </c>
      <c r="M60" s="20">
        <f t="shared" ref="M60:M82" si="10">J32</f>
        <v>19225</v>
      </c>
      <c r="N60" s="20" t="str">
        <f t="shared" ref="N60:N82" si="11">K32</f>
        <v>19225B</v>
      </c>
      <c r="O60" s="20" t="s">
        <v>2</v>
      </c>
      <c r="P60" s="20">
        <v>54</v>
      </c>
      <c r="Q60" s="20" t="s">
        <v>31</v>
      </c>
      <c r="R60" t="s">
        <v>32</v>
      </c>
      <c r="S60" t="s">
        <v>35</v>
      </c>
      <c r="T60" t="s">
        <v>30</v>
      </c>
      <c r="U60">
        <v>34</v>
      </c>
      <c r="V60" t="s">
        <v>5</v>
      </c>
    </row>
    <row r="61" spans="1:22" x14ac:dyDescent="0.3">
      <c r="A61" s="20" t="str">
        <f t="shared" si="0"/>
        <v>9513149041_R05C01</v>
      </c>
      <c r="B61" s="20">
        <f t="shared" si="1"/>
        <v>9513149041</v>
      </c>
      <c r="C61" s="20" t="str">
        <f t="shared" si="2"/>
        <v>control</v>
      </c>
      <c r="D61" s="20">
        <f t="shared" si="3"/>
        <v>9513149041</v>
      </c>
      <c r="E61" s="20" t="s">
        <v>70</v>
      </c>
      <c r="F61" s="20" t="str">
        <f t="shared" si="4"/>
        <v>R05C01</v>
      </c>
      <c r="G61" s="20" t="s">
        <v>135</v>
      </c>
      <c r="H61" s="20">
        <f t="shared" si="5"/>
        <v>9513149041</v>
      </c>
      <c r="I61" s="20" t="str">
        <f t="shared" si="6"/>
        <v>9513149041_R05C01</v>
      </c>
      <c r="J61" s="20">
        <f t="shared" si="7"/>
        <v>9513149041</v>
      </c>
      <c r="K61" s="20" t="str">
        <f t="shared" si="8"/>
        <v>R01C03</v>
      </c>
      <c r="L61" s="20" t="str">
        <f t="shared" si="9"/>
        <v>9513149041_R05C01</v>
      </c>
      <c r="M61" s="20">
        <f t="shared" si="10"/>
        <v>19097</v>
      </c>
      <c r="N61" s="20" t="str">
        <f t="shared" si="11"/>
        <v>19097A</v>
      </c>
      <c r="O61" s="20" t="s">
        <v>2</v>
      </c>
      <c r="P61" s="20">
        <v>53</v>
      </c>
      <c r="Q61" s="20" t="s">
        <v>31</v>
      </c>
      <c r="R61" t="s">
        <v>33</v>
      </c>
      <c r="S61" t="s">
        <v>35</v>
      </c>
      <c r="T61" t="s">
        <v>30</v>
      </c>
      <c r="U61">
        <v>0</v>
      </c>
      <c r="V61" t="s">
        <v>8</v>
      </c>
    </row>
    <row r="62" spans="1:22" x14ac:dyDescent="0.3">
      <c r="A62" s="20" t="str">
        <f t="shared" si="0"/>
        <v>9513149041_R01C02</v>
      </c>
      <c r="B62" s="20">
        <f t="shared" si="1"/>
        <v>9513149041</v>
      </c>
      <c r="C62" s="20" t="str">
        <f t="shared" si="2"/>
        <v xml:space="preserve">case </v>
      </c>
      <c r="D62" s="20">
        <f t="shared" si="3"/>
        <v>9513149041</v>
      </c>
      <c r="E62" s="20" t="s">
        <v>70</v>
      </c>
      <c r="F62" s="20" t="str">
        <f t="shared" si="4"/>
        <v>R01C02</v>
      </c>
      <c r="G62" s="20" t="s">
        <v>136</v>
      </c>
      <c r="H62" s="20">
        <f t="shared" si="5"/>
        <v>9513149041</v>
      </c>
      <c r="I62" s="20" t="str">
        <f t="shared" si="6"/>
        <v>9513149041_R01C02</v>
      </c>
      <c r="J62" s="20">
        <f t="shared" si="7"/>
        <v>9513149041</v>
      </c>
      <c r="K62" s="20" t="str">
        <f t="shared" si="8"/>
        <v>R01C04</v>
      </c>
      <c r="L62" s="20" t="str">
        <f t="shared" si="9"/>
        <v>9513149041_R01C02</v>
      </c>
      <c r="M62" s="20">
        <f t="shared" si="10"/>
        <v>19097</v>
      </c>
      <c r="N62" s="20" t="str">
        <f t="shared" si="11"/>
        <v>19097B</v>
      </c>
      <c r="O62" s="20" t="s">
        <v>2</v>
      </c>
      <c r="P62" s="20">
        <v>53</v>
      </c>
      <c r="Q62" s="20" t="s">
        <v>31</v>
      </c>
      <c r="R62" t="s">
        <v>33</v>
      </c>
      <c r="S62" t="s">
        <v>35</v>
      </c>
      <c r="T62" t="s">
        <v>30</v>
      </c>
      <c r="U62">
        <v>29.25</v>
      </c>
      <c r="V62" t="s">
        <v>9</v>
      </c>
    </row>
    <row r="63" spans="1:22" x14ac:dyDescent="0.3">
      <c r="A63" s="20" t="str">
        <f t="shared" si="0"/>
        <v>9513149041_R02C01</v>
      </c>
      <c r="B63" s="20">
        <f t="shared" si="1"/>
        <v>9513149041</v>
      </c>
      <c r="C63" s="20" t="str">
        <f t="shared" si="2"/>
        <v xml:space="preserve">case </v>
      </c>
      <c r="D63" s="20">
        <f t="shared" si="3"/>
        <v>9513149041</v>
      </c>
      <c r="E63" s="20" t="s">
        <v>70</v>
      </c>
      <c r="F63" s="20" t="str">
        <f t="shared" si="4"/>
        <v>R02C01</v>
      </c>
      <c r="G63" s="20" t="s">
        <v>137</v>
      </c>
      <c r="H63" s="20">
        <f t="shared" si="5"/>
        <v>9513149041</v>
      </c>
      <c r="I63" s="20" t="str">
        <f t="shared" si="6"/>
        <v>9513149041_R02C01</v>
      </c>
      <c r="J63" s="20">
        <f t="shared" si="7"/>
        <v>9513149041</v>
      </c>
      <c r="K63" s="20" t="str">
        <f t="shared" si="8"/>
        <v>R01C05</v>
      </c>
      <c r="L63" s="20" t="str">
        <f t="shared" si="9"/>
        <v>9513149041_R02C01</v>
      </c>
      <c r="M63" s="20">
        <f t="shared" si="10"/>
        <v>20150</v>
      </c>
      <c r="N63" s="20" t="str">
        <f t="shared" si="11"/>
        <v>20150A</v>
      </c>
      <c r="O63" s="20" t="s">
        <v>2</v>
      </c>
      <c r="P63" s="20">
        <v>53</v>
      </c>
      <c r="Q63" s="20" t="s">
        <v>31</v>
      </c>
      <c r="R63" t="s">
        <v>33</v>
      </c>
      <c r="S63" t="s">
        <v>35</v>
      </c>
      <c r="T63" t="s">
        <v>30</v>
      </c>
      <c r="U63">
        <v>28.5</v>
      </c>
      <c r="V63" t="s">
        <v>11</v>
      </c>
    </row>
    <row r="64" spans="1:22" x14ac:dyDescent="0.3">
      <c r="A64" s="20" t="str">
        <f t="shared" si="0"/>
        <v>9513149041_R05C02</v>
      </c>
      <c r="B64" s="20">
        <f t="shared" si="1"/>
        <v>9513149041</v>
      </c>
      <c r="C64" s="20" t="str">
        <f t="shared" si="2"/>
        <v>control</v>
      </c>
      <c r="D64" s="20">
        <f t="shared" si="3"/>
        <v>9513149041</v>
      </c>
      <c r="E64" s="20" t="s">
        <v>70</v>
      </c>
      <c r="F64" s="20" t="str">
        <f t="shared" si="4"/>
        <v>R05C02</v>
      </c>
      <c r="G64" s="20" t="s">
        <v>138</v>
      </c>
      <c r="H64" s="20">
        <f t="shared" si="5"/>
        <v>9513149041</v>
      </c>
      <c r="I64" s="20" t="str">
        <f t="shared" si="6"/>
        <v>9513149041_R05C02</v>
      </c>
      <c r="J64" s="20">
        <f t="shared" si="7"/>
        <v>9513149041</v>
      </c>
      <c r="K64" s="20" t="str">
        <f t="shared" si="8"/>
        <v>R01C06</v>
      </c>
      <c r="L64" s="20" t="str">
        <f t="shared" si="9"/>
        <v>9513149041_R05C02</v>
      </c>
      <c r="M64" s="20">
        <f t="shared" si="10"/>
        <v>20150</v>
      </c>
      <c r="N64" s="20" t="str">
        <f t="shared" si="11"/>
        <v>20150B</v>
      </c>
      <c r="O64" s="20" t="s">
        <v>2</v>
      </c>
      <c r="P64" s="20">
        <v>53</v>
      </c>
      <c r="Q64" s="20" t="s">
        <v>31</v>
      </c>
      <c r="R64" t="s">
        <v>33</v>
      </c>
      <c r="S64" t="s">
        <v>35</v>
      </c>
      <c r="T64" t="s">
        <v>30</v>
      </c>
      <c r="U64">
        <v>4</v>
      </c>
      <c r="V64" t="s">
        <v>12</v>
      </c>
    </row>
    <row r="65" spans="1:22" x14ac:dyDescent="0.3">
      <c r="A65" s="20" t="str">
        <f t="shared" si="0"/>
        <v>9513149042_R04C02</v>
      </c>
      <c r="B65" s="20">
        <f t="shared" si="1"/>
        <v>9513149042</v>
      </c>
      <c r="C65" s="20" t="str">
        <f t="shared" si="2"/>
        <v>control</v>
      </c>
      <c r="D65" s="20">
        <f t="shared" si="3"/>
        <v>9513149042</v>
      </c>
      <c r="E65" s="20" t="s">
        <v>70</v>
      </c>
      <c r="F65" s="20" t="str">
        <f t="shared" si="4"/>
        <v>R04C02</v>
      </c>
      <c r="G65" s="20" t="s">
        <v>139</v>
      </c>
      <c r="H65" s="20">
        <f t="shared" si="5"/>
        <v>9513149042</v>
      </c>
      <c r="I65" s="20" t="str">
        <f t="shared" si="6"/>
        <v>9513149042_R04C02</v>
      </c>
      <c r="J65" s="20">
        <f t="shared" si="7"/>
        <v>9513149042</v>
      </c>
      <c r="K65" s="20" t="str">
        <f t="shared" si="8"/>
        <v>R01C07</v>
      </c>
      <c r="L65" s="20" t="str">
        <f t="shared" si="9"/>
        <v>9513149042_R04C02</v>
      </c>
      <c r="M65" s="20">
        <f t="shared" si="10"/>
        <v>19817</v>
      </c>
      <c r="N65" s="20" t="str">
        <f t="shared" si="11"/>
        <v>19817A</v>
      </c>
      <c r="O65" s="20" t="s">
        <v>2</v>
      </c>
      <c r="P65" s="20">
        <v>58</v>
      </c>
      <c r="Q65" s="20" t="s">
        <v>31</v>
      </c>
      <c r="R65" t="s">
        <v>32</v>
      </c>
      <c r="S65" t="s">
        <v>35</v>
      </c>
      <c r="T65" t="s">
        <v>30</v>
      </c>
      <c r="U65">
        <v>42.5</v>
      </c>
      <c r="V65" t="s">
        <v>13</v>
      </c>
    </row>
    <row r="66" spans="1:22" x14ac:dyDescent="0.3">
      <c r="A66" s="20" t="str">
        <f t="shared" si="0"/>
        <v>9513149041_R03C02</v>
      </c>
      <c r="B66" s="20">
        <f t="shared" si="1"/>
        <v>9513149041</v>
      </c>
      <c r="C66" s="20" t="str">
        <f t="shared" si="2"/>
        <v xml:space="preserve">case </v>
      </c>
      <c r="D66" s="20">
        <f t="shared" si="3"/>
        <v>9513149041</v>
      </c>
      <c r="E66" s="20" t="s">
        <v>70</v>
      </c>
      <c r="F66" s="20" t="str">
        <f t="shared" si="4"/>
        <v>R03C02</v>
      </c>
      <c r="G66" s="20" t="s">
        <v>140</v>
      </c>
      <c r="H66" s="20">
        <f t="shared" si="5"/>
        <v>9513149041</v>
      </c>
      <c r="I66" s="20" t="str">
        <f t="shared" si="6"/>
        <v>9513149041_R03C02</v>
      </c>
      <c r="J66" s="20">
        <f t="shared" si="7"/>
        <v>9513149041</v>
      </c>
      <c r="K66" s="20" t="str">
        <f t="shared" si="8"/>
        <v>R01C08</v>
      </c>
      <c r="L66" s="20" t="str">
        <f t="shared" si="9"/>
        <v>9513149041_R03C02</v>
      </c>
      <c r="M66" s="20">
        <f t="shared" si="10"/>
        <v>19817</v>
      </c>
      <c r="N66" s="20" t="str">
        <f t="shared" si="11"/>
        <v>19817B</v>
      </c>
      <c r="O66" s="20" t="s">
        <v>2</v>
      </c>
      <c r="P66" s="20">
        <v>58</v>
      </c>
      <c r="Q66" s="20" t="s">
        <v>31</v>
      </c>
      <c r="R66" t="s">
        <v>32</v>
      </c>
      <c r="S66" t="s">
        <v>35</v>
      </c>
      <c r="T66" t="s">
        <v>30</v>
      </c>
      <c r="U66">
        <v>36</v>
      </c>
      <c r="V66" t="s">
        <v>14</v>
      </c>
    </row>
    <row r="67" spans="1:22" x14ac:dyDescent="0.3">
      <c r="A67" s="20" t="str">
        <f t="shared" si="0"/>
        <v>9513149042_R05C02</v>
      </c>
      <c r="B67" s="20">
        <f t="shared" si="1"/>
        <v>9513149042</v>
      </c>
      <c r="C67" s="20" t="str">
        <f t="shared" si="2"/>
        <v>control</v>
      </c>
      <c r="D67" s="20">
        <f t="shared" si="3"/>
        <v>9513149042</v>
      </c>
      <c r="E67" s="20" t="s">
        <v>70</v>
      </c>
      <c r="F67" s="20" t="str">
        <f t="shared" si="4"/>
        <v>R05C02</v>
      </c>
      <c r="G67" s="20" t="s">
        <v>141</v>
      </c>
      <c r="H67" s="20">
        <f t="shared" si="5"/>
        <v>9513149042</v>
      </c>
      <c r="I67" s="20" t="str">
        <f t="shared" si="6"/>
        <v>9513149042_R05C02</v>
      </c>
      <c r="J67" s="20">
        <f t="shared" si="7"/>
        <v>9513149042</v>
      </c>
      <c r="K67" s="20" t="str">
        <f t="shared" si="8"/>
        <v>R01C09</v>
      </c>
      <c r="L67" s="20" t="str">
        <f t="shared" si="9"/>
        <v>9513149042_R05C02</v>
      </c>
      <c r="M67" s="20">
        <f t="shared" si="10"/>
        <v>19152</v>
      </c>
      <c r="N67" s="20" t="str">
        <f t="shared" si="11"/>
        <v>19152A</v>
      </c>
      <c r="O67" s="20" t="s">
        <v>2</v>
      </c>
      <c r="P67" s="20">
        <v>54</v>
      </c>
      <c r="Q67" s="20" t="s">
        <v>31</v>
      </c>
      <c r="R67" t="s">
        <v>32</v>
      </c>
      <c r="S67" t="s">
        <v>35</v>
      </c>
      <c r="T67" t="s">
        <v>30</v>
      </c>
      <c r="U67">
        <v>18</v>
      </c>
      <c r="V67" t="s">
        <v>15</v>
      </c>
    </row>
    <row r="68" spans="1:22" x14ac:dyDescent="0.3">
      <c r="A68" s="20" t="str">
        <f t="shared" si="0"/>
        <v>9513149041_R03C01</v>
      </c>
      <c r="B68" s="20">
        <f t="shared" si="1"/>
        <v>9513149041</v>
      </c>
      <c r="C68" s="20" t="str">
        <f t="shared" si="2"/>
        <v xml:space="preserve">case </v>
      </c>
      <c r="D68" s="20">
        <f t="shared" si="3"/>
        <v>9513149041</v>
      </c>
      <c r="E68" s="20" t="s">
        <v>70</v>
      </c>
      <c r="F68" s="20" t="str">
        <f t="shared" si="4"/>
        <v>R03C01</v>
      </c>
      <c r="G68" s="20" t="s">
        <v>142</v>
      </c>
      <c r="H68" s="20">
        <f t="shared" si="5"/>
        <v>9513149041</v>
      </c>
      <c r="I68" s="20" t="str">
        <f t="shared" si="6"/>
        <v>9513149041_R03C01</v>
      </c>
      <c r="J68" s="20">
        <f t="shared" si="7"/>
        <v>9513149041</v>
      </c>
      <c r="K68" s="20" t="str">
        <f t="shared" si="8"/>
        <v>R01C10</v>
      </c>
      <c r="L68" s="20" t="str">
        <f t="shared" si="9"/>
        <v>9513149041_R03C01</v>
      </c>
      <c r="M68" s="20">
        <f t="shared" si="10"/>
        <v>19152</v>
      </c>
      <c r="N68" s="20" t="str">
        <f t="shared" si="11"/>
        <v>19152B</v>
      </c>
      <c r="O68" s="20" t="s">
        <v>2</v>
      </c>
      <c r="P68" s="20">
        <v>52</v>
      </c>
      <c r="Q68" s="20" t="s">
        <v>31</v>
      </c>
      <c r="R68" t="s">
        <v>32</v>
      </c>
      <c r="S68" t="s">
        <v>35</v>
      </c>
      <c r="T68" t="s">
        <v>30</v>
      </c>
      <c r="U68">
        <v>13.8</v>
      </c>
      <c r="V68" t="s">
        <v>16</v>
      </c>
    </row>
    <row r="69" spans="1:22" x14ac:dyDescent="0.3">
      <c r="A69" s="20" t="str">
        <f t="shared" si="0"/>
        <v>9513149042_R03C02</v>
      </c>
      <c r="B69" s="20">
        <f t="shared" si="1"/>
        <v>9513149042</v>
      </c>
      <c r="C69" s="20" t="str">
        <f t="shared" si="2"/>
        <v xml:space="preserve">case </v>
      </c>
      <c r="D69" s="20">
        <f t="shared" si="3"/>
        <v>9513149042</v>
      </c>
      <c r="E69" s="20" t="s">
        <v>70</v>
      </c>
      <c r="F69" s="20" t="str">
        <f t="shared" si="4"/>
        <v>R03C02</v>
      </c>
      <c r="G69" s="20" t="s">
        <v>143</v>
      </c>
      <c r="H69" s="20">
        <f t="shared" si="5"/>
        <v>9513149042</v>
      </c>
      <c r="I69" s="20" t="str">
        <f t="shared" si="6"/>
        <v>9513149042_R03C02</v>
      </c>
      <c r="J69" s="20">
        <f t="shared" si="7"/>
        <v>9513149042</v>
      </c>
      <c r="K69" s="20" t="str">
        <f t="shared" si="8"/>
        <v>R01C11</v>
      </c>
      <c r="L69" s="20" t="str">
        <f t="shared" si="9"/>
        <v>9513149042_R03C02</v>
      </c>
      <c r="M69" s="20">
        <f t="shared" si="10"/>
        <v>19642</v>
      </c>
      <c r="N69" s="20" t="str">
        <f t="shared" si="11"/>
        <v>19642A</v>
      </c>
      <c r="O69" s="20" t="s">
        <v>2</v>
      </c>
      <c r="P69" s="20">
        <v>54</v>
      </c>
      <c r="Q69" s="20" t="s">
        <v>31</v>
      </c>
      <c r="R69" t="s">
        <v>32</v>
      </c>
      <c r="S69" t="s">
        <v>35</v>
      </c>
      <c r="T69" t="s">
        <v>30</v>
      </c>
      <c r="U69">
        <v>36</v>
      </c>
      <c r="V69" t="s">
        <v>17</v>
      </c>
    </row>
    <row r="70" spans="1:22" x14ac:dyDescent="0.3">
      <c r="A70" s="20" t="str">
        <f t="shared" si="0"/>
        <v>9513149041_R02C02</v>
      </c>
      <c r="B70" s="20">
        <f t="shared" si="1"/>
        <v>9513149041</v>
      </c>
      <c r="C70" s="20" t="str">
        <f t="shared" si="2"/>
        <v>control</v>
      </c>
      <c r="D70" s="20">
        <f t="shared" si="3"/>
        <v>9513149041</v>
      </c>
      <c r="E70" s="20" t="s">
        <v>70</v>
      </c>
      <c r="F70" s="20" t="str">
        <f t="shared" si="4"/>
        <v>R02C02</v>
      </c>
      <c r="G70" s="20" t="s">
        <v>144</v>
      </c>
      <c r="H70" s="20">
        <f t="shared" si="5"/>
        <v>9513149041</v>
      </c>
      <c r="I70" s="20" t="str">
        <f t="shared" si="6"/>
        <v>9513149041_R02C02</v>
      </c>
      <c r="J70" s="20">
        <f t="shared" si="7"/>
        <v>9513149041</v>
      </c>
      <c r="K70" s="20" t="str">
        <f t="shared" si="8"/>
        <v>R01C12</v>
      </c>
      <c r="L70" s="20" t="str">
        <f t="shared" si="9"/>
        <v>9513149041_R02C02</v>
      </c>
      <c r="M70" s="20">
        <f t="shared" si="10"/>
        <v>19642</v>
      </c>
      <c r="N70" s="20" t="str">
        <f t="shared" si="11"/>
        <v>19642B</v>
      </c>
      <c r="O70" s="20" t="s">
        <v>2</v>
      </c>
      <c r="P70" s="20">
        <v>54</v>
      </c>
      <c r="Q70" s="20" t="s">
        <v>31</v>
      </c>
      <c r="R70" t="s">
        <v>32</v>
      </c>
      <c r="S70" t="s">
        <v>35</v>
      </c>
      <c r="T70" t="s">
        <v>30</v>
      </c>
      <c r="U70">
        <v>5</v>
      </c>
      <c r="V70" t="s">
        <v>18</v>
      </c>
    </row>
    <row r="71" spans="1:22" x14ac:dyDescent="0.3">
      <c r="A71" s="20" t="str">
        <f t="shared" si="0"/>
        <v>9513149041_R04C02</v>
      </c>
      <c r="B71" s="20">
        <f t="shared" si="1"/>
        <v>9513149041</v>
      </c>
      <c r="C71" s="20" t="str">
        <f t="shared" si="2"/>
        <v>case</v>
      </c>
      <c r="D71" s="20">
        <f t="shared" si="3"/>
        <v>9513149041</v>
      </c>
      <c r="E71" s="20" t="s">
        <v>70</v>
      </c>
      <c r="F71" s="20" t="str">
        <f t="shared" si="4"/>
        <v>R04C02</v>
      </c>
      <c r="G71" s="20" t="s">
        <v>145</v>
      </c>
      <c r="H71" s="20">
        <f t="shared" si="5"/>
        <v>9513149041</v>
      </c>
      <c r="I71" s="20" t="str">
        <f t="shared" si="6"/>
        <v>9513149041_R04C02</v>
      </c>
      <c r="J71" s="20">
        <f t="shared" si="7"/>
        <v>9513149041</v>
      </c>
      <c r="K71" s="20" t="str">
        <f t="shared" si="8"/>
        <v>R01C13</v>
      </c>
      <c r="L71" s="20" t="str">
        <f t="shared" si="9"/>
        <v>9513149041_R04C02</v>
      </c>
      <c r="M71" s="20">
        <f t="shared" si="10"/>
        <v>20114</v>
      </c>
      <c r="N71" s="20" t="str">
        <f t="shared" si="11"/>
        <v>20114A</v>
      </c>
      <c r="O71" s="20" t="s">
        <v>2</v>
      </c>
      <c r="P71" s="20">
        <v>52</v>
      </c>
      <c r="Q71" s="20" t="s">
        <v>31</v>
      </c>
      <c r="R71" t="s">
        <v>32</v>
      </c>
      <c r="S71" t="s">
        <v>35</v>
      </c>
      <c r="T71" t="s">
        <v>30</v>
      </c>
      <c r="U71">
        <v>33.75</v>
      </c>
      <c r="V71" t="s">
        <v>6</v>
      </c>
    </row>
    <row r="72" spans="1:22" x14ac:dyDescent="0.3">
      <c r="A72" s="20" t="str">
        <f t="shared" si="0"/>
        <v>9513149042_R06C02</v>
      </c>
      <c r="B72" s="20">
        <f t="shared" si="1"/>
        <v>9513149042</v>
      </c>
      <c r="C72" s="20" t="str">
        <f t="shared" si="2"/>
        <v>control</v>
      </c>
      <c r="D72" s="20">
        <f t="shared" si="3"/>
        <v>9513149042</v>
      </c>
      <c r="E72" s="20" t="s">
        <v>70</v>
      </c>
      <c r="F72" s="20" t="str">
        <f t="shared" si="4"/>
        <v>R06C02</v>
      </c>
      <c r="G72" s="20" t="s">
        <v>146</v>
      </c>
      <c r="H72" s="20">
        <f t="shared" si="5"/>
        <v>9513149042</v>
      </c>
      <c r="I72" s="20" t="str">
        <f t="shared" si="6"/>
        <v>9513149042_R06C02</v>
      </c>
      <c r="J72" s="20">
        <f t="shared" si="7"/>
        <v>9513149042</v>
      </c>
      <c r="K72" s="20" t="str">
        <f t="shared" si="8"/>
        <v>R01C14</v>
      </c>
      <c r="L72" s="20" t="str">
        <f t="shared" si="9"/>
        <v>9513149042_R06C02</v>
      </c>
      <c r="M72" s="20">
        <f t="shared" si="10"/>
        <v>20114</v>
      </c>
      <c r="N72" s="20" t="str">
        <f t="shared" si="11"/>
        <v>20114B</v>
      </c>
      <c r="O72" s="20" t="s">
        <v>2</v>
      </c>
      <c r="P72" s="20">
        <v>52</v>
      </c>
      <c r="Q72" s="20" t="s">
        <v>31</v>
      </c>
      <c r="R72" t="s">
        <v>32</v>
      </c>
      <c r="S72" t="s">
        <v>35</v>
      </c>
      <c r="T72" t="s">
        <v>30</v>
      </c>
      <c r="U72">
        <v>0</v>
      </c>
      <c r="V72" t="s">
        <v>7</v>
      </c>
    </row>
    <row r="73" spans="1:22" x14ac:dyDescent="0.3">
      <c r="A73" s="20" t="str">
        <f t="shared" si="0"/>
        <v>9513149042_R01C01</v>
      </c>
      <c r="B73" s="20">
        <f t="shared" si="1"/>
        <v>9513149042</v>
      </c>
      <c r="C73" s="20" t="str">
        <f t="shared" si="2"/>
        <v xml:space="preserve">case </v>
      </c>
      <c r="D73" s="20">
        <f t="shared" si="3"/>
        <v>9513149042</v>
      </c>
      <c r="E73" s="20" t="s">
        <v>70</v>
      </c>
      <c r="F73" s="20" t="str">
        <f t="shared" si="4"/>
        <v>R01C01</v>
      </c>
      <c r="G73" s="20" t="s">
        <v>147</v>
      </c>
      <c r="H73" s="20">
        <f t="shared" si="5"/>
        <v>9513149042</v>
      </c>
      <c r="I73" s="20" t="str">
        <f t="shared" si="6"/>
        <v>9513149042_R01C01</v>
      </c>
      <c r="J73" s="20">
        <f t="shared" si="7"/>
        <v>9513149042</v>
      </c>
      <c r="K73" s="20" t="str">
        <f t="shared" si="8"/>
        <v>R01C15</v>
      </c>
      <c r="L73" s="20" t="str">
        <f t="shared" si="9"/>
        <v>9513149042_R01C01</v>
      </c>
      <c r="M73" s="20">
        <f t="shared" si="10"/>
        <v>20876</v>
      </c>
      <c r="N73" s="20" t="str">
        <f t="shared" si="11"/>
        <v>20876A</v>
      </c>
      <c r="O73" s="20" t="s">
        <v>2</v>
      </c>
      <c r="P73" s="20">
        <v>53</v>
      </c>
      <c r="Q73" s="20" t="s">
        <v>31</v>
      </c>
      <c r="R73" t="s">
        <v>34</v>
      </c>
      <c r="S73" t="s">
        <v>35</v>
      </c>
      <c r="T73" t="s">
        <v>30</v>
      </c>
      <c r="U73">
        <v>21.5</v>
      </c>
      <c r="V73" t="s">
        <v>10</v>
      </c>
    </row>
    <row r="74" spans="1:22" x14ac:dyDescent="0.3">
      <c r="A74" s="20" t="str">
        <f t="shared" si="0"/>
        <v>9513149042_R03C01</v>
      </c>
      <c r="B74" s="20">
        <f t="shared" si="1"/>
        <v>9513149042</v>
      </c>
      <c r="C74" s="20" t="str">
        <f t="shared" si="2"/>
        <v>control</v>
      </c>
      <c r="D74" s="20">
        <f t="shared" si="3"/>
        <v>9513149042</v>
      </c>
      <c r="E74" s="20" t="s">
        <v>70</v>
      </c>
      <c r="F74" s="20" t="str">
        <f t="shared" si="4"/>
        <v>R03C01</v>
      </c>
      <c r="G74" s="20" t="s">
        <v>148</v>
      </c>
      <c r="H74" s="20">
        <f t="shared" si="5"/>
        <v>9513149042</v>
      </c>
      <c r="I74" s="20" t="str">
        <f t="shared" si="6"/>
        <v>9513149042_R03C01</v>
      </c>
      <c r="J74" s="20">
        <f t="shared" si="7"/>
        <v>9513149042</v>
      </c>
      <c r="K74" s="20" t="str">
        <f t="shared" si="8"/>
        <v>R01C16</v>
      </c>
      <c r="L74" s="20" t="str">
        <f t="shared" si="9"/>
        <v>9513149042_R03C01</v>
      </c>
      <c r="M74" s="20">
        <f t="shared" si="10"/>
        <v>20876</v>
      </c>
      <c r="N74" s="20" t="str">
        <f t="shared" si="11"/>
        <v>20876B</v>
      </c>
      <c r="O74" s="20" t="s">
        <v>2</v>
      </c>
      <c r="P74" s="20">
        <v>53</v>
      </c>
      <c r="Q74" s="20" t="s">
        <v>31</v>
      </c>
      <c r="R74" t="s">
        <v>34</v>
      </c>
      <c r="S74" t="s">
        <v>35</v>
      </c>
      <c r="T74" t="s">
        <v>30</v>
      </c>
      <c r="U74">
        <v>0</v>
      </c>
      <c r="V74" t="s">
        <v>19</v>
      </c>
    </row>
    <row r="75" spans="1:22" x14ac:dyDescent="0.3">
      <c r="A75" s="20" t="str">
        <f t="shared" si="0"/>
        <v>9513149042_R06C01</v>
      </c>
      <c r="B75" s="20">
        <f t="shared" si="1"/>
        <v>9513149042</v>
      </c>
      <c r="C75" s="20" t="str">
        <f t="shared" si="2"/>
        <v xml:space="preserve">case </v>
      </c>
      <c r="D75" s="20">
        <f t="shared" si="3"/>
        <v>9513149042</v>
      </c>
      <c r="E75" s="20" t="s">
        <v>70</v>
      </c>
      <c r="F75" s="20" t="str">
        <f t="shared" si="4"/>
        <v>R06C01</v>
      </c>
      <c r="G75" s="20" t="s">
        <v>149</v>
      </c>
      <c r="H75" s="20">
        <f t="shared" si="5"/>
        <v>9513149042</v>
      </c>
      <c r="I75" s="20" t="str">
        <f t="shared" si="6"/>
        <v>9513149042_R06C01</v>
      </c>
      <c r="J75" s="20">
        <f t="shared" si="7"/>
        <v>9513149042</v>
      </c>
      <c r="K75" s="20" t="str">
        <f t="shared" si="8"/>
        <v>R01C17</v>
      </c>
      <c r="L75" s="20" t="str">
        <f t="shared" si="9"/>
        <v>9513149042_R06C01</v>
      </c>
      <c r="M75" s="20">
        <f t="shared" si="10"/>
        <v>20659</v>
      </c>
      <c r="N75" s="20" t="str">
        <f t="shared" si="11"/>
        <v>20659A</v>
      </c>
      <c r="O75" s="20" t="s">
        <v>2</v>
      </c>
      <c r="P75" s="20">
        <v>58</v>
      </c>
      <c r="Q75" s="20" t="s">
        <v>31</v>
      </c>
      <c r="R75" t="s">
        <v>32</v>
      </c>
      <c r="S75" t="s">
        <v>35</v>
      </c>
      <c r="T75" t="s">
        <v>30</v>
      </c>
      <c r="U75">
        <v>42</v>
      </c>
    </row>
    <row r="76" spans="1:22" x14ac:dyDescent="0.3">
      <c r="A76" s="20" t="str">
        <f t="shared" si="0"/>
        <v>9513149042_R04C01</v>
      </c>
      <c r="B76" s="20">
        <f t="shared" si="1"/>
        <v>9513149042</v>
      </c>
      <c r="C76" s="20" t="str">
        <f t="shared" si="2"/>
        <v>control</v>
      </c>
      <c r="D76" s="20">
        <f t="shared" si="3"/>
        <v>9513149042</v>
      </c>
      <c r="E76" s="20" t="s">
        <v>70</v>
      </c>
      <c r="F76" s="20" t="str">
        <f t="shared" si="4"/>
        <v>R04C01</v>
      </c>
      <c r="G76" s="20" t="s">
        <v>150</v>
      </c>
      <c r="H76" s="20">
        <f t="shared" si="5"/>
        <v>9513149042</v>
      </c>
      <c r="I76" s="20" t="str">
        <f t="shared" si="6"/>
        <v>9513149042_R04C01</v>
      </c>
      <c r="J76" s="20">
        <f t="shared" si="7"/>
        <v>9513149042</v>
      </c>
      <c r="K76" s="20" t="str">
        <f t="shared" si="8"/>
        <v>R01C18</v>
      </c>
      <c r="L76" s="20" t="str">
        <f t="shared" si="9"/>
        <v>9513149042_R04C01</v>
      </c>
      <c r="M76" s="20">
        <f t="shared" si="10"/>
        <v>20659</v>
      </c>
      <c r="N76" s="20" t="str">
        <f t="shared" si="11"/>
        <v>20659B</v>
      </c>
      <c r="O76" s="20" t="s">
        <v>2</v>
      </c>
      <c r="P76" s="20">
        <v>58</v>
      </c>
      <c r="Q76" s="20" t="s">
        <v>31</v>
      </c>
      <c r="R76" t="s">
        <v>32</v>
      </c>
      <c r="S76" t="s">
        <v>35</v>
      </c>
      <c r="T76" t="s">
        <v>30</v>
      </c>
      <c r="U76">
        <v>16</v>
      </c>
    </row>
    <row r="77" spans="1:22" x14ac:dyDescent="0.3">
      <c r="A77" s="20" t="str">
        <f t="shared" si="0"/>
        <v>9513149042_R01C02</v>
      </c>
      <c r="B77" s="20">
        <f t="shared" si="1"/>
        <v>9513149042</v>
      </c>
      <c r="C77" s="20" t="str">
        <f t="shared" si="2"/>
        <v xml:space="preserve">case </v>
      </c>
      <c r="D77" s="20">
        <f t="shared" si="3"/>
        <v>9513149042</v>
      </c>
      <c r="E77" s="20" t="s">
        <v>70</v>
      </c>
      <c r="F77" s="20" t="str">
        <f t="shared" si="4"/>
        <v>R01C02</v>
      </c>
      <c r="G77" s="20" t="s">
        <v>151</v>
      </c>
      <c r="H77" s="20">
        <f t="shared" si="5"/>
        <v>9513149042</v>
      </c>
      <c r="I77" s="20" t="str">
        <f t="shared" si="6"/>
        <v>9513149042_R01C02</v>
      </c>
      <c r="J77" s="20">
        <f t="shared" si="7"/>
        <v>9513149042</v>
      </c>
      <c r="K77" s="20" t="str">
        <f t="shared" si="8"/>
        <v>R01C19</v>
      </c>
      <c r="L77" s="20" t="str">
        <f t="shared" si="9"/>
        <v>9513149042_R01C02</v>
      </c>
      <c r="M77" s="20">
        <f t="shared" si="10"/>
        <v>20150</v>
      </c>
      <c r="N77" s="20" t="str">
        <f t="shared" si="11"/>
        <v>20150A_V2</v>
      </c>
      <c r="O77" s="20" t="s">
        <v>126</v>
      </c>
      <c r="P77" s="20"/>
      <c r="Q77" s="20" t="s">
        <v>31</v>
      </c>
      <c r="R77" t="s">
        <v>33</v>
      </c>
      <c r="S77" t="s">
        <v>35</v>
      </c>
      <c r="T77" t="s">
        <v>30</v>
      </c>
    </row>
    <row r="78" spans="1:22" x14ac:dyDescent="0.3">
      <c r="A78" s="20" t="str">
        <f t="shared" si="0"/>
        <v>9513149041_R04C01</v>
      </c>
      <c r="B78" s="20">
        <f t="shared" si="1"/>
        <v>9513149041</v>
      </c>
      <c r="C78" s="20" t="str">
        <f t="shared" si="2"/>
        <v>control</v>
      </c>
      <c r="D78" s="20">
        <f t="shared" si="3"/>
        <v>9513149041</v>
      </c>
      <c r="E78" s="20" t="s">
        <v>70</v>
      </c>
      <c r="F78" s="20" t="str">
        <f t="shared" si="4"/>
        <v>R04C01</v>
      </c>
      <c r="G78" s="20" t="s">
        <v>152</v>
      </c>
      <c r="H78" s="20">
        <f t="shared" si="5"/>
        <v>9513149041</v>
      </c>
      <c r="I78" s="20" t="str">
        <f t="shared" si="6"/>
        <v>9513149041_R04C01</v>
      </c>
      <c r="J78" s="20">
        <f t="shared" si="7"/>
        <v>9513149041</v>
      </c>
      <c r="K78" s="20" t="str">
        <f t="shared" si="8"/>
        <v>R01C20</v>
      </c>
      <c r="L78" s="20" t="str">
        <f t="shared" si="9"/>
        <v>9513149041_R04C01</v>
      </c>
      <c r="M78" s="20">
        <f t="shared" si="10"/>
        <v>20150</v>
      </c>
      <c r="N78" s="20" t="str">
        <f t="shared" si="11"/>
        <v>20150B_V2</v>
      </c>
      <c r="O78" s="20" t="s">
        <v>126</v>
      </c>
      <c r="P78" s="20"/>
      <c r="Q78" s="20" t="s">
        <v>31</v>
      </c>
      <c r="R78" t="s">
        <v>33</v>
      </c>
      <c r="S78" t="s">
        <v>35</v>
      </c>
      <c r="T78" t="s">
        <v>30</v>
      </c>
    </row>
    <row r="79" spans="1:22" x14ac:dyDescent="0.3">
      <c r="A79" s="20" t="str">
        <f t="shared" si="0"/>
        <v>9513149042_R02C02</v>
      </c>
      <c r="B79" s="20">
        <f t="shared" si="1"/>
        <v>9513149042</v>
      </c>
      <c r="C79" s="20" t="str">
        <f t="shared" si="2"/>
        <v xml:space="preserve">case </v>
      </c>
      <c r="D79" s="20">
        <f t="shared" si="3"/>
        <v>9513149042</v>
      </c>
      <c r="E79" s="20" t="s">
        <v>70</v>
      </c>
      <c r="F79" s="20" t="str">
        <f t="shared" si="4"/>
        <v>R02C02</v>
      </c>
      <c r="G79" s="20" t="s">
        <v>153</v>
      </c>
      <c r="H79" s="20">
        <f t="shared" si="5"/>
        <v>9513149042</v>
      </c>
      <c r="I79" s="20" t="str">
        <f t="shared" si="6"/>
        <v>9513149042_R02C02</v>
      </c>
      <c r="J79" s="20">
        <f t="shared" si="7"/>
        <v>9513149042</v>
      </c>
      <c r="K79" s="20" t="str">
        <f t="shared" si="8"/>
        <v>R01C21</v>
      </c>
      <c r="L79" s="20" t="str">
        <f t="shared" si="9"/>
        <v>9513149042_R02C02</v>
      </c>
      <c r="M79" s="20">
        <f t="shared" si="10"/>
        <v>19642</v>
      </c>
      <c r="N79" s="20" t="str">
        <f t="shared" si="11"/>
        <v>19642A_V2</v>
      </c>
      <c r="O79" s="20" t="s">
        <v>126</v>
      </c>
      <c r="P79" s="20"/>
      <c r="Q79" s="20" t="s">
        <v>31</v>
      </c>
      <c r="R79" t="s">
        <v>32</v>
      </c>
      <c r="S79" t="s">
        <v>35</v>
      </c>
      <c r="T79" t="s">
        <v>30</v>
      </c>
    </row>
    <row r="80" spans="1:22" x14ac:dyDescent="0.3">
      <c r="A80" s="20" t="str">
        <f t="shared" si="0"/>
        <v>9513149041_R06C01</v>
      </c>
      <c r="B80" s="20">
        <f t="shared" si="1"/>
        <v>9513149041</v>
      </c>
      <c r="C80" s="20" t="str">
        <f t="shared" si="2"/>
        <v>control</v>
      </c>
      <c r="D80" s="20">
        <f t="shared" si="3"/>
        <v>9513149041</v>
      </c>
      <c r="E80" s="20" t="s">
        <v>70</v>
      </c>
      <c r="F80" s="20" t="str">
        <f t="shared" si="4"/>
        <v>R06C01</v>
      </c>
      <c r="G80" s="20" t="s">
        <v>154</v>
      </c>
      <c r="H80" s="20">
        <f t="shared" si="5"/>
        <v>9513149041</v>
      </c>
      <c r="I80" s="20" t="str">
        <f t="shared" si="6"/>
        <v>9513149041_R06C01</v>
      </c>
      <c r="J80" s="20">
        <f t="shared" si="7"/>
        <v>9513149041</v>
      </c>
      <c r="K80" s="20" t="str">
        <f t="shared" si="8"/>
        <v>R01C22</v>
      </c>
      <c r="L80" s="20" t="str">
        <f t="shared" si="9"/>
        <v>9513149041_R06C01</v>
      </c>
      <c r="M80" s="20">
        <f t="shared" si="10"/>
        <v>19642</v>
      </c>
      <c r="N80" s="20" t="str">
        <f t="shared" si="11"/>
        <v>19642B_V2</v>
      </c>
      <c r="O80" s="20" t="s">
        <v>126</v>
      </c>
      <c r="P80" s="20"/>
      <c r="Q80" s="20" t="s">
        <v>31</v>
      </c>
      <c r="R80" t="s">
        <v>32</v>
      </c>
      <c r="S80" t="s">
        <v>35</v>
      </c>
      <c r="T80" t="s">
        <v>30</v>
      </c>
    </row>
    <row r="81" spans="1:20" x14ac:dyDescent="0.3">
      <c r="A81" s="20" t="str">
        <f t="shared" si="0"/>
        <v>9513149042_R02C01</v>
      </c>
      <c r="B81" s="20">
        <f t="shared" si="1"/>
        <v>9513149042</v>
      </c>
      <c r="C81" s="20" t="str">
        <f t="shared" si="2"/>
        <v>control</v>
      </c>
      <c r="D81" s="20">
        <f t="shared" si="3"/>
        <v>9513149042</v>
      </c>
      <c r="E81" s="20" t="s">
        <v>70</v>
      </c>
      <c r="F81" s="20" t="str">
        <f t="shared" si="4"/>
        <v>R02C01</v>
      </c>
      <c r="G81" s="20" t="s">
        <v>155</v>
      </c>
      <c r="H81" s="20">
        <f t="shared" si="5"/>
        <v>9513149042</v>
      </c>
      <c r="I81" s="20" t="str">
        <f t="shared" si="6"/>
        <v>9513149042_R02C01</v>
      </c>
      <c r="J81" s="20">
        <f t="shared" si="7"/>
        <v>9513149042</v>
      </c>
      <c r="K81" s="20" t="str">
        <f t="shared" si="8"/>
        <v>R01C23</v>
      </c>
      <c r="L81" s="20" t="str">
        <f t="shared" si="9"/>
        <v>9513149042_R02C01</v>
      </c>
      <c r="M81" s="20">
        <f t="shared" si="10"/>
        <v>19152</v>
      </c>
      <c r="N81" s="20" t="str">
        <f t="shared" si="11"/>
        <v>19152A_V2</v>
      </c>
      <c r="O81" s="20" t="s">
        <v>126</v>
      </c>
      <c r="P81" s="20"/>
      <c r="Q81" s="20" t="s">
        <v>31</v>
      </c>
      <c r="R81" t="s">
        <v>32</v>
      </c>
      <c r="S81" t="s">
        <v>35</v>
      </c>
      <c r="T81" t="s">
        <v>30</v>
      </c>
    </row>
    <row r="82" spans="1:20" x14ac:dyDescent="0.3">
      <c r="A82" s="20" t="str">
        <f t="shared" si="0"/>
        <v>9513149041_R06C02</v>
      </c>
      <c r="B82" s="20">
        <f t="shared" si="1"/>
        <v>9513149041</v>
      </c>
      <c r="C82" s="20" t="str">
        <f t="shared" si="2"/>
        <v xml:space="preserve">case </v>
      </c>
      <c r="D82" s="20">
        <f t="shared" si="3"/>
        <v>9513149041</v>
      </c>
      <c r="E82" s="20" t="s">
        <v>70</v>
      </c>
      <c r="F82" s="20" t="str">
        <f t="shared" si="4"/>
        <v>R06C02</v>
      </c>
      <c r="G82" s="20" t="s">
        <v>156</v>
      </c>
      <c r="H82" s="20">
        <f t="shared" si="5"/>
        <v>9513149041</v>
      </c>
      <c r="I82" s="20" t="str">
        <f t="shared" si="6"/>
        <v>9513149041_R06C02</v>
      </c>
      <c r="J82" s="20">
        <f t="shared" si="7"/>
        <v>9513149041</v>
      </c>
      <c r="K82" s="20" t="str">
        <f t="shared" si="8"/>
        <v>R01C24</v>
      </c>
      <c r="L82" s="20" t="str">
        <f t="shared" si="9"/>
        <v>9513149041_R06C02</v>
      </c>
      <c r="M82" s="20">
        <f t="shared" si="10"/>
        <v>19152</v>
      </c>
      <c r="N82" s="20" t="str">
        <f t="shared" si="11"/>
        <v>19152B_V2</v>
      </c>
      <c r="O82" s="20" t="s">
        <v>126</v>
      </c>
      <c r="P82" s="20"/>
      <c r="Q82" s="20" t="s">
        <v>31</v>
      </c>
      <c r="R82" t="s">
        <v>32</v>
      </c>
      <c r="S82" t="s">
        <v>35</v>
      </c>
      <c r="T8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Table 1</vt:lpstr>
      <vt:lpstr>Supplementary Table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2016-09-20T01:17:13Z</dcterms:modified>
</cp:coreProperties>
</file>