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chol\phase2\"/>
    </mc:Choice>
  </mc:AlternateContent>
  <bookViews>
    <workbookView xWindow="240" yWindow="15" windowWidth="16095" windowHeight="9660"/>
  </bookViews>
  <sheets>
    <sheet name="Product. Info" sheetId="1" r:id="rId1"/>
    <sheet name="Primer" sheetId="2" r:id="rId2"/>
    <sheet name="READ ME" sheetId="3" r:id="rId3"/>
  </sheets>
  <calcPr calcId="162913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2" i="1"/>
  <c r="D40" i="1"/>
  <c r="D41" i="1"/>
  <c r="D42" i="1"/>
  <c r="D43" i="1"/>
  <c r="D44" i="1"/>
  <c r="D45" i="1"/>
  <c r="D46" i="1"/>
  <c r="D47" i="1"/>
  <c r="D48" i="1"/>
  <c r="D49" i="1"/>
  <c r="D39" i="1"/>
  <c r="C40" i="1"/>
  <c r="C41" i="1"/>
  <c r="C42" i="1"/>
  <c r="C43" i="1"/>
  <c r="C44" i="1"/>
  <c r="C45" i="1"/>
  <c r="C46" i="1"/>
  <c r="C47" i="1"/>
  <c r="C48" i="1"/>
  <c r="C49" i="1"/>
  <c r="C39" i="1"/>
</calcChain>
</file>

<file path=xl/sharedStrings.xml><?xml version="1.0" encoding="utf-8"?>
<sst xmlns="http://schemas.openxmlformats.org/spreadsheetml/2006/main" count="556" uniqueCount="448">
  <si>
    <t>Target</t>
  </si>
  <si>
    <t>Chr</t>
  </si>
  <si>
    <t>Gene</t>
  </si>
  <si>
    <t>mRNA</t>
  </si>
  <si>
    <t>mRNA_Strand</t>
  </si>
  <si>
    <t>TSS</t>
  </si>
  <si>
    <t>Start</t>
  </si>
  <si>
    <t>End</t>
  </si>
  <si>
    <t>Length</t>
  </si>
  <si>
    <t>Target_Strand</t>
  </si>
  <si>
    <t>Distance2TSS</t>
  </si>
  <si>
    <t>ADCY2_</t>
  </si>
  <si>
    <t>ADCY2</t>
  </si>
  <si>
    <t>NM_020546</t>
  </si>
  <si>
    <t>+</t>
  </si>
  <si>
    <t>AHRR_</t>
  </si>
  <si>
    <t>AHRR</t>
  </si>
  <si>
    <t>NM_001242412</t>
  </si>
  <si>
    <t>ARRB2_</t>
  </si>
  <si>
    <t>ARRB2</t>
  </si>
  <si>
    <t>NM_001257328</t>
  </si>
  <si>
    <t>BCAN_</t>
  </si>
  <si>
    <t>BCAN</t>
  </si>
  <si>
    <t>NM_021948</t>
  </si>
  <si>
    <t>DLX5_</t>
  </si>
  <si>
    <t>DLX5</t>
  </si>
  <si>
    <t>NM_005221</t>
  </si>
  <si>
    <t>-</t>
  </si>
  <si>
    <t>DMRTA2_</t>
  </si>
  <si>
    <t>DMRTA2</t>
  </si>
  <si>
    <t>NM_032110</t>
  </si>
  <si>
    <t>FGF8_</t>
  </si>
  <si>
    <t>FGF8</t>
  </si>
  <si>
    <t>NM_006119</t>
  </si>
  <si>
    <t>GRIN1_</t>
  </si>
  <si>
    <t>GRIN1</t>
  </si>
  <si>
    <t>NM_000832</t>
  </si>
  <si>
    <t>GSC_</t>
  </si>
  <si>
    <t>GSC</t>
  </si>
  <si>
    <t>NM_173849</t>
  </si>
  <si>
    <t>HIST1H3G_</t>
  </si>
  <si>
    <t>HIST1H3G</t>
  </si>
  <si>
    <t>NM_003534</t>
  </si>
  <si>
    <t>HOXA1_</t>
  </si>
  <si>
    <t>HOXA1</t>
  </si>
  <si>
    <t>NM_005522</t>
  </si>
  <si>
    <t>HOXA9_</t>
  </si>
  <si>
    <t>HOXA9</t>
  </si>
  <si>
    <t>NM_152739</t>
  </si>
  <si>
    <t>HOXD12_</t>
  </si>
  <si>
    <t>HOXD12</t>
  </si>
  <si>
    <t>NM_021193</t>
  </si>
  <si>
    <t>HOXD4_</t>
  </si>
  <si>
    <t>HOXD4</t>
  </si>
  <si>
    <t>NM_014621</t>
  </si>
  <si>
    <t>IFFO1_</t>
  </si>
  <si>
    <t>IFFO1</t>
  </si>
  <si>
    <t>NM_001039670</t>
  </si>
  <si>
    <t>LHX1_</t>
  </si>
  <si>
    <t>LHX1</t>
  </si>
  <si>
    <t>NM_005568</t>
  </si>
  <si>
    <t>LHX8_</t>
  </si>
  <si>
    <t>LHX8</t>
  </si>
  <si>
    <t>NM_001256114</t>
  </si>
  <si>
    <t>LINC00461_</t>
  </si>
  <si>
    <t>LINC00461</t>
  </si>
  <si>
    <t>NR_024383</t>
  </si>
  <si>
    <t>LINE-1_</t>
  </si>
  <si>
    <t>MIR129-2_</t>
  </si>
  <si>
    <t>MIR129-2</t>
  </si>
  <si>
    <t>NR_029697</t>
  </si>
  <si>
    <t>MNX1_</t>
  </si>
  <si>
    <t>MNX1</t>
  </si>
  <si>
    <t>NM_001165255</t>
  </si>
  <si>
    <t>NR2E1_</t>
  </si>
  <si>
    <t>NR2E1</t>
  </si>
  <si>
    <t>NM_001286102</t>
  </si>
  <si>
    <t>OTX1_</t>
  </si>
  <si>
    <t>OTX1</t>
  </si>
  <si>
    <t>NM_014562</t>
  </si>
  <si>
    <t>PEG3_</t>
  </si>
  <si>
    <t>PEG3</t>
  </si>
  <si>
    <t>NM_001146184</t>
  </si>
  <si>
    <t>PITX2_</t>
  </si>
  <si>
    <t>PITX2</t>
  </si>
  <si>
    <t>NM_000325</t>
  </si>
  <si>
    <t>POU4F3_</t>
  </si>
  <si>
    <t>POU4F3</t>
  </si>
  <si>
    <t>NM_002700</t>
  </si>
  <si>
    <t>RBMY1F_</t>
  </si>
  <si>
    <t>Y</t>
  </si>
  <si>
    <t>RBMY1F</t>
  </si>
  <si>
    <t>NM_001303410</t>
  </si>
  <si>
    <t>SATB2-AS1_</t>
  </si>
  <si>
    <t>SATB2-AS1</t>
  </si>
  <si>
    <t>NR_026830</t>
  </si>
  <si>
    <t>SHOX2_</t>
  </si>
  <si>
    <t>SHOX2</t>
  </si>
  <si>
    <t>NM_001163678</t>
  </si>
  <si>
    <t>SIM1_</t>
  </si>
  <si>
    <t>SIM1</t>
  </si>
  <si>
    <t>NM_005068</t>
  </si>
  <si>
    <t>SLC2A14_</t>
  </si>
  <si>
    <t>SLC2A14</t>
  </si>
  <si>
    <t>NM_001286233</t>
  </si>
  <si>
    <t>SPEG_</t>
  </si>
  <si>
    <t>SPEG</t>
  </si>
  <si>
    <t>NM_005876</t>
  </si>
  <si>
    <t>TFAP2E_</t>
  </si>
  <si>
    <t>TFAP2E</t>
  </si>
  <si>
    <t>NM_178548</t>
  </si>
  <si>
    <t>TRH_</t>
  </si>
  <si>
    <t>TRH</t>
  </si>
  <si>
    <t>NM_007117</t>
  </si>
  <si>
    <t>TRIM58_</t>
  </si>
  <si>
    <t>TRIM58</t>
  </si>
  <si>
    <t>NM_015431</t>
  </si>
  <si>
    <t>UMOD_</t>
  </si>
  <si>
    <t>UMOD</t>
  </si>
  <si>
    <t>NM_001008389</t>
  </si>
  <si>
    <t>ZNF518B_</t>
  </si>
  <si>
    <t>ZNF518B</t>
  </si>
  <si>
    <t>NM_053042</t>
  </si>
  <si>
    <t>cg01185433_</t>
  </si>
  <si>
    <t>cg01541645_</t>
  </si>
  <si>
    <t>cg02164574_</t>
  </si>
  <si>
    <t>cg06422883_</t>
  </si>
  <si>
    <t>cg06962177_</t>
  </si>
  <si>
    <t>cg07152216_</t>
  </si>
  <si>
    <t>cg07870999_</t>
  </si>
  <si>
    <t>cg08855395_</t>
  </si>
  <si>
    <t>cg09765089_</t>
  </si>
  <si>
    <t>cg11502555_</t>
  </si>
  <si>
    <t>cg12071888_</t>
  </si>
  <si>
    <t>PrimerName</t>
  </si>
  <si>
    <t>Primer</t>
  </si>
  <si>
    <t>ProductSeq</t>
  </si>
  <si>
    <t>ADCY2_F</t>
  </si>
  <si>
    <t>GTATTTTTAAAGTGTGATTGAAGTTGAG</t>
  </si>
  <si>
    <t>ADCY2_R</t>
  </si>
  <si>
    <t>CCCATCCTCTCCACCCTCT</t>
  </si>
  <si>
    <r>
      <rPr>
        <sz val="12"/>
        <color theme="1"/>
        <rFont val="Times New Roman"/>
        <family val="2"/>
      </rPr>
      <t>GCACCTCCAAAGTGTGACTGAAGCTGAG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GGGGGCTCCCAGTGCAGTCACTGC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GCTTCACTTCCACATGGTGC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GGTCTCCAGTTAGGTCCCCTGG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GGCCCTCTCAAGAGGGTGGAGAGGATGGG</t>
    </r>
  </si>
  <si>
    <t>AHRR_F</t>
  </si>
  <si>
    <t>TTTTGTAATGGGGTTTGGTTGT</t>
  </si>
  <si>
    <t>AHRR_R</t>
  </si>
  <si>
    <t>TCTCCCAAATACAAACCCAAAAA</t>
  </si>
  <si>
    <r>
      <rPr>
        <sz val="12"/>
        <color theme="1"/>
        <rFont val="Times New Roman"/>
        <family val="2"/>
      </rPr>
      <t>CCCTGCAATGGGGCTTGGCTGCAC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GCCTGGGTGGT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GGTCTGTGTG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GGGTGACCCAGG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GTGTGCCCCCACC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GCCCAGGGCCAGCA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GGGGGTCTCA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GACCCCAGCAG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GTCTGTGTGGGGC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GGGGTCAGCTGCTGGGACACC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GCCTCTTGCCCTGGCTTCTCCTGGGTCTGCACTTGGGAGA</t>
    </r>
  </si>
  <si>
    <t>ARRB2_F</t>
  </si>
  <si>
    <t>TTGTTGATTTGTGGGAGGTTTTT</t>
  </si>
  <si>
    <t>ARRB2_R</t>
  </si>
  <si>
    <t>AAACAAATATCCTTTCACACTTCCTAC</t>
  </si>
  <si>
    <r>
      <rPr>
        <sz val="12"/>
        <color theme="1"/>
        <rFont val="Times New Roman"/>
        <family val="2"/>
      </rPr>
      <t>TTGCTGACTTGTGGGAGGCCCCTGATTTC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GTCATGTGGTTCAGGGAGTGGGA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GGATGGACCAAAGGAGACTGCTAACTTGGCACAATTTCCCTCACCCCCATGAAATTCTGGGCCACAGGAAATGGAG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GAATAGCAGGAAGTGTGAAAGGACATCTGCTT</t>
    </r>
  </si>
  <si>
    <t>BCAN_F</t>
  </si>
  <si>
    <t>GTGGTTTTGGAGGATTTAGAGG</t>
  </si>
  <si>
    <t>BCAN_R</t>
  </si>
  <si>
    <t>CCTCTATAAACRAATAAAACCRACTAAAA</t>
  </si>
  <si>
    <r>
      <rPr>
        <sz val="12"/>
        <color theme="1"/>
        <rFont val="Times New Roman"/>
        <family val="2"/>
      </rPr>
      <t>GTGGTCCTGGAGGACCTAGAGGTAGGGCTGCAGGACCCTGGCCCCTGGCCCCTGGCCCCTGGTCCTAGGGGGGC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GGGGAATCCTGGGGC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GGAAGGAGGGATCCTGGAG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GGGGCTTGGAGGCCAC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GGGTGGGACTCTGAGGGT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GTTAAGTTCCAGCCGGCTCCACCCGTTCACAGAGG</t>
    </r>
  </si>
  <si>
    <t>DLX5_F</t>
  </si>
  <si>
    <t>GTAGTTTATTTAATAGAGTGTTTYGGAGGTT</t>
  </si>
  <si>
    <t>DLX5_R</t>
  </si>
  <si>
    <t>TCAACCACCACCCTCATACC</t>
  </si>
  <si>
    <r>
      <rPr>
        <sz val="12"/>
        <color theme="1"/>
        <rFont val="Times New Roman"/>
        <family val="2"/>
      </rPr>
      <t>GCAGCCCATCTAATAGAGTGTCCCGGAGGCCAG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GGGTGCTGTAAGGAGCC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GGCAGGTGGGAATTGATTGAGCTGGCTGCACTTGTGTACCAGGATGCAGAGTTCTCCAGGTAGCTGGA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GCTGGGGACTGGTTGGAGGT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GGAGGGTGGGCATGAGGGTGGTGGCTGA</t>
    </r>
  </si>
  <si>
    <t>DMRTA2_F</t>
  </si>
  <si>
    <t>TGATTTTAGAGTTGGGGTTTTAGG</t>
  </si>
  <si>
    <t>DMRTA2_R</t>
  </si>
  <si>
    <t>CTCTCRAACRAAAACACAAAAACTCTATC</t>
  </si>
  <si>
    <r>
      <rPr>
        <sz val="12"/>
        <color theme="1"/>
        <rFont val="Times New Roman"/>
        <family val="2"/>
      </rPr>
      <t>TGATCTCAGAGTTGGGGTCCTAGGACA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GGATGGCCCAGCAGGC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GCACCAAGCCAGGGGAGT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GCAACTGGCCATAAA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GGACACCAGAGTCCCTCCCA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GCAGCCCCATAAGGCCCAAGCAGGCCCAGCTCCC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GGTCTCCTCTGCTTCC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GTCCCTGCCAGAGCC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GACAGAGTCCTTGTGTCTCCGTCCGAGAG</t>
    </r>
  </si>
  <si>
    <t>FGF8_F</t>
  </si>
  <si>
    <t>GTTTGGYGGGTTTGGGTTTT</t>
  </si>
  <si>
    <t>FGF8_R</t>
  </si>
  <si>
    <t>TTCTAACTCCCAAAACCTCCTC</t>
  </si>
  <si>
    <r>
      <rPr>
        <sz val="12"/>
        <color theme="1"/>
        <rFont val="Times New Roman"/>
        <family val="2"/>
      </rPr>
      <t>GTCTGGCGGGTCTGGGTCTC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GAGCCACCTACTGTGTGTCC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GGGCCCCTGGGAG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GCTAACCATGCAG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GCTCCCCTGTTT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GGTCTCTCCAGTCTCCTTCACTCTCC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GAGGAGGCCCTGGGAGCCAGAA</t>
    </r>
  </si>
  <si>
    <t>GRIN1_F</t>
  </si>
  <si>
    <t>GGTGGGAGTGTTGGAGTTTT</t>
  </si>
  <si>
    <t>GRIN1_R</t>
  </si>
  <si>
    <t>CCAAAACCCAACACTCACC</t>
  </si>
  <si>
    <r>
      <rPr>
        <sz val="12"/>
        <color theme="1"/>
        <rFont val="Times New Roman"/>
        <family val="2"/>
      </rPr>
      <t>GGTGGGAGTGCTGGAGTCCTGGCC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GTCTGCCCCACAG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GATGCTGCCACTGTATAC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GATGCTGAACATGA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GTGTGGCTGGT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GGTGAGTGCTGGGCCTTGG</t>
    </r>
  </si>
  <si>
    <t>GSC_F</t>
  </si>
  <si>
    <t>GAGGTGTATTTTTYGGGTTAGTTGTT</t>
  </si>
  <si>
    <t>GSC_R</t>
  </si>
  <si>
    <t>CCRAACTACAACTTCTCAACCAACTAC</t>
  </si>
  <si>
    <r>
      <rPr>
        <sz val="12"/>
        <color theme="1"/>
        <rFont val="Times New Roman"/>
        <family val="2"/>
      </rPr>
      <t>GAGGTGCACTTTCCGGGCCAGCTGCT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GGGTACTTGGTCTCCTGGAAGAGGTTCT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GTCAGTGAAGATGGTG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GACAGTGCAGCTGGTTGAGAAGCTGCAGCTCGG</t>
    </r>
  </si>
  <si>
    <t>HIST1H3G_F</t>
  </si>
  <si>
    <t>GGTGGATTTGYGTGTAGTTTGTTT</t>
  </si>
  <si>
    <t>HIST1H3G_R</t>
  </si>
  <si>
    <t>TTTCCAATAATTCACCAATCACATC</t>
  </si>
  <si>
    <r>
      <rPr>
        <sz val="12"/>
        <color theme="1"/>
        <rFont val="Times New Roman"/>
        <family val="2"/>
      </rPr>
      <t>GGTGGACTTGCGTGCAGTCTGCTTGGTG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GGGCCATCTCAGACTACCTGAAAGAAAAACTCAGCCACTTGGCAGAGTGGAAACTGCCCTTATATATACTCAGAAACATTCTAATTGGCCTTGTTGATTTTCAAAAGACC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GCAACAAAACCATTGGCTGAAGAGTCCAA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GATGTGATTGGTGAATTACTGGAAA</t>
    </r>
  </si>
  <si>
    <t>HOXA1_F</t>
  </si>
  <si>
    <t>GTGGAGAGGGGATAAGGAGTT</t>
  </si>
  <si>
    <t>HOXA1_R</t>
  </si>
  <si>
    <t>TAATCCAAACTATAACTCACAAAACTTCAATAC</t>
  </si>
  <si>
    <r>
      <rPr>
        <sz val="12"/>
        <color theme="1"/>
        <rFont val="Times New Roman"/>
        <family val="2"/>
      </rPr>
      <t>GTGGAGAGGGGACAAGGAGTTATTATA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GTAGCCAGGGCCAGGCTCTGGTGCTCCTGTCCATATGAGTGGTGAATGTATTGAGG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GCCCCCAGCATAACCCTGGTGGTGGTGGTGATGCTGGACCATGGGAGATGAGAGATTTCCAGAGTAAACAG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GCACTGGGGGTACCCACCACTTA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GTCTGCTTCCTGATTTAA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GTAGGGGCTGTAAGG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GCACTGAAGTTCTGTGAGCCATAGCTTGGACCA</t>
    </r>
  </si>
  <si>
    <t>HOXA9_F</t>
  </si>
  <si>
    <t>AGGGGTGGTGGTGATGGT</t>
  </si>
  <si>
    <t>HOXA9_R</t>
  </si>
  <si>
    <t>CCACCACTAAAACCCTAAACAAC</t>
  </si>
  <si>
    <r>
      <rPr>
        <sz val="12"/>
        <color theme="1"/>
        <rFont val="Times New Roman"/>
        <family val="2"/>
      </rPr>
      <t>AGGGGTGGTGGTGATGGTGGTGGTACAC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GTGCACTGGGTTCCA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GCCAAACAC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GCCTTGGACTGGAAGCTGCA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GGGCTGAAGT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GGGGAGGCTGGCCCAGGGTCCC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GCTCAGCTCATC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GCCCAGCAGGAA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GTAGTAGTTGCCCAGGGCCCCAGTGGTGG</t>
    </r>
  </si>
  <si>
    <t>HOXD12_F</t>
  </si>
  <si>
    <t>TAGATTTTTAGGTAGAGGTTTTTGGAGA</t>
  </si>
  <si>
    <t>HOXD12_R</t>
  </si>
  <si>
    <t>CAAATATCCCCTAAAACTCTTCTTAATC</t>
  </si>
  <si>
    <r>
      <rPr>
        <sz val="12"/>
        <color theme="1"/>
        <rFont val="Times New Roman"/>
        <family val="2"/>
      </rPr>
      <t>CAGATCCTCAGGCAGAGGTCTCTGGAGAAACCCTCTCTGTGGGAGTGATTGGGGTAAAAGTGACATTGCTCAGGCCAAGGGACAGAGCTCCTGGTGC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GGTTAATGGAAAATGCCTC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GCTGCAACTTAAAGC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GGTAGAAGCAAGC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GGGCCCAGAAAGCCTG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GCAAAGCCAATCA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GACCAAGAAGAGTCCCAGGGGACACTTG</t>
    </r>
  </si>
  <si>
    <t>HOXD4_F</t>
  </si>
  <si>
    <t>GGAGGGTTTTATGGAAGGAGAA</t>
  </si>
  <si>
    <t>HOXD4_R</t>
  </si>
  <si>
    <t>CCRTAAATAAAACCCCRAAAACTAAAA</t>
  </si>
  <si>
    <r>
      <rPr>
        <sz val="12"/>
        <color theme="1"/>
        <rFont val="Times New Roman"/>
        <family val="2"/>
      </rPr>
      <t>GGAGGGCCCTATGGAAGGAGAAAAAAAGACAACA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GAGAAAAATTAGTATTTTCTACCTTCTGAAATTAATGGTCATGAGTT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GTATATGGTGAACTCCAAGTATGTGGACCCCAAGTTCCCTC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GAGGAGTATTTGCAGGG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GGCTACCTAGG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GACTACTA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GCAGACTTCCAGCCCCCGGGGCTCTACCCACGG</t>
    </r>
  </si>
  <si>
    <t>IFFO1_F</t>
  </si>
  <si>
    <t>AAGTTAATGATAGGTTTTAATTGGAGGT</t>
  </si>
  <si>
    <t>IFFO1_R</t>
  </si>
  <si>
    <t>CTTACCACCAAAACCCATAAAATAC</t>
  </si>
  <si>
    <r>
      <rPr>
        <sz val="12"/>
        <color theme="1"/>
        <rFont val="Times New Roman"/>
        <family val="2"/>
      </rPr>
      <t>AAGCCAATGACAGGCTCCAATTGGAGGC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GGACCCTGGACCTTTC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GAGCCCTGTGATGAGGGGAGCCAC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GCCTGGACTCCAGC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GTAAAGCCCAGGACCTCCAGTACCCCATGGGTTCTGGTGGCAAG</t>
    </r>
  </si>
  <si>
    <t>LHX1_F</t>
  </si>
  <si>
    <t>GTGAAGGGGTGTTGGTTAGGT</t>
  </si>
  <si>
    <t>LHX1_R</t>
  </si>
  <si>
    <t>AAATAAACTCRCCCRACTCCAAAC</t>
  </si>
  <si>
    <r>
      <rPr>
        <sz val="12"/>
        <color theme="1"/>
        <rFont val="Times New Roman"/>
        <family val="2"/>
      </rPr>
      <t>GTGAAGGGGTGCTGGCTAGGCC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GGGGGTGGAGTCT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GGTGGCCTCACCC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GCCATGTGCTGCAGGTCTGGTTCCAGAAC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GCTCCAAGGAG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GGAGGATGAAGCAGCTGAG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GCTGGTGGAC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GCCTGGAGCCGGGCGAGCTCATCC</t>
    </r>
  </si>
  <si>
    <t>LHX8_F</t>
  </si>
  <si>
    <t>GAGTTTTGTGAGGGGATGATTG</t>
  </si>
  <si>
    <t>LHX8_R</t>
  </si>
  <si>
    <t>AAAACRAACTAATAAAAACCCTCAAAATAC</t>
  </si>
  <si>
    <r>
      <rPr>
        <sz val="12"/>
        <color theme="1"/>
        <rFont val="Times New Roman"/>
        <family val="2"/>
      </rPr>
      <t>GAGCTTTGTGAGGGGATGATTGTTATTAACTTGTTATCCC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GAGCTACCAG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GAAGGAGGCTG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GCACTCTGAGGGCCTTCATTAGCTCGCTCC</t>
    </r>
  </si>
  <si>
    <t>LINC00461_F</t>
  </si>
  <si>
    <t>TTTGYGAATTATAGTAGTAGYGGGAGGT</t>
  </si>
  <si>
    <t>LINC00461_R</t>
  </si>
  <si>
    <t>ACCCTCAACAAACCCTCTCTC</t>
  </si>
  <si>
    <r>
      <rPr>
        <sz val="12"/>
        <color theme="1"/>
        <rFont val="Times New Roman"/>
        <family val="2"/>
      </rPr>
      <t>CCTGCGAATCACAGCAGCAGCGGGAGGTATTTGAATAAGCCC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GCAGACCCCAACTCCTC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GAGAGCAGCATGCCCTGCACCAAGAGCCACCACTCTGGC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GGTAACCTGGCAG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GACAGACAACTCCCCAAAGTGCCCTG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GGTGGAGAGAGGGTCTGCTGAGGGT</t>
    </r>
  </si>
  <si>
    <t>LINE-1_F</t>
  </si>
  <si>
    <t>AGTAGGGYGAGGTATTGTTTTATTTG</t>
  </si>
  <si>
    <t>LINE-1_R</t>
  </si>
  <si>
    <t>CAAACTACTATACTAACAATCAACRAAATTCC</t>
  </si>
  <si>
    <r>
      <rPr>
        <sz val="12"/>
        <color theme="1"/>
        <rFont val="Times New Roman"/>
        <family val="2"/>
      </rPr>
      <t>AGTAGGGCGAGGTATTGTTTTATTTGGGAAG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GTAAGGGGTTAGGGAGTTTTTTTTT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GAGTTAAAGAAAGGGGTGA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GTATTTGGAAAAT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GGGTTATTTTTATT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GTTTTTTAGAT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GGTTTAAGAAA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GAGATTATATTTTATATTTGGTTTAGAGGGTTTTA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GTTTACGGAATTTCGTTGATTGTTAGTATAGTAGTTT</t>
    </r>
  </si>
  <si>
    <t>MIR129-2_F</t>
  </si>
  <si>
    <t>GTTTGGAGAAATGGAGATAYGAGTT</t>
  </si>
  <si>
    <t>MIR129-2_R</t>
  </si>
  <si>
    <t>CAACAAACCCAAACCRCAAAAA</t>
  </si>
  <si>
    <r>
      <rPr>
        <sz val="12"/>
        <color theme="1"/>
        <rFont val="Times New Roman"/>
        <family val="2"/>
      </rPr>
      <t>GTCTGGAGAAATGGAGACACGAGTCCAGGGG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GGAGTGGTGAGACTGAGC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GCTGGGGAGACCCAGCCTGTT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GGCTCCAGGGTT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GGAGACATCCTGGGCTGAAGG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GGCATATTCTGCCCTT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GAATCTTTTTGCGGTCTGGGCTTGCTG</t>
    </r>
  </si>
  <si>
    <t>MNX1_F</t>
  </si>
  <si>
    <t>TTTGGGYGAGGGGTTTATG</t>
  </si>
  <si>
    <t>MNX1_R</t>
  </si>
  <si>
    <t>AAAACCATTTCCCCTACAACAAC</t>
  </si>
  <si>
    <r>
      <rPr>
        <sz val="12"/>
        <color theme="1"/>
        <rFont val="Times New Roman"/>
        <family val="2"/>
      </rPr>
      <t>CCTGGGCGAGGGGTCCATGGGG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GAGCCTGCTCT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GCACCTGCTGGGC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GGGGCTCCTACTGGGG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GGGCTGGTGGCTGGGC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GAGGAGCAGT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GTTGCTGTAGGGGAAATGGTCCT</t>
    </r>
  </si>
  <si>
    <t>NR2E1_F</t>
  </si>
  <si>
    <t>GGGGTTYGGGATTGGTTTTT</t>
  </si>
  <si>
    <t>NR2E1_R</t>
  </si>
  <si>
    <t>CCRAACAACCTCCCTAAAACAA</t>
  </si>
  <si>
    <r>
      <rPr>
        <sz val="12"/>
        <color theme="1"/>
        <rFont val="Times New Roman"/>
        <family val="2"/>
      </rPr>
      <t>GGGGTCCGGGACTGGCCCTCTTGAAGTAGCCTGGGA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GTCCCAGCCCCTTCT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GATCTGGCCCTGCTCATGCCCAAGGCCCT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GTTTTGCAGGCCCAGGCT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GGGGCTCCAGGGCCTG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GGGCAAGGT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GGGTCTCCAGCCTAAAGGCCCTGGGGAC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GCTGACCTCCTGCTCTCTGTTCCAGGGAGGCTGTCCGG</t>
    </r>
  </si>
  <si>
    <t>OTX1_F</t>
  </si>
  <si>
    <t>GTTGGGGYGYGTTAGGGTTAG</t>
  </si>
  <si>
    <t>OTX1_R</t>
  </si>
  <si>
    <t>TCAACCAACCAACAACAACTAAA</t>
  </si>
  <si>
    <r>
      <rPr>
        <sz val="12"/>
        <color theme="1"/>
        <rFont val="Times New Roman"/>
        <family val="2"/>
      </rPr>
      <t>GCTGGGGCGCGCCAGGGCTAGGCC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GTCCCCAGCCTTC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GCACAGAGC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GCTGGACTGGTTCAAGCTTC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GCTGTACATAGTCAGGTC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GTTCCAGGGACCACTTAAACTTTTTAGTTGCTGTTGGTTGGTTGA</t>
    </r>
  </si>
  <si>
    <t>PEG3_F</t>
  </si>
  <si>
    <t>GGYGGGGTTTGAGTGGATAGTT</t>
  </si>
  <si>
    <t>PEG3_R</t>
  </si>
  <si>
    <t>CCCACCCACTAAATACCATCTT</t>
  </si>
  <si>
    <r>
      <rPr>
        <sz val="12"/>
        <color theme="1"/>
        <rFont val="Times New Roman"/>
        <family val="2"/>
      </rPr>
      <t>GGCGGGGCCTGAGTGGATAGTTACCCAATCACTTCAGCCTTGCCC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GCCCCACTTGC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GCCAATCAACTAGAACAG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GGCAAACCTCAGCCACCCTCATAAAAGATGGCACCCAATGGGTGGGGCTGGAACAGACCATTACATCCAATGCAACCCACAGTCATTCAGCTTTGCCT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GCCCCATCTGCCACCAATCAACCAGAACAG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GGCAAACCTCAGCCACCCTCATAAAAGATGGCACCCAGTGGGTGGG</t>
    </r>
  </si>
  <si>
    <t>PITX2_F</t>
  </si>
  <si>
    <t>AAGGTTGGGATYGAGTTGTTGT</t>
  </si>
  <si>
    <t>PITX2_R</t>
  </si>
  <si>
    <t>CCRACCTCCCCCAAAAAC</t>
  </si>
  <si>
    <r>
      <rPr>
        <sz val="12"/>
        <color theme="1"/>
        <rFont val="Times New Roman"/>
        <family val="2"/>
      </rPr>
      <t>AAGGTTGGGACCGAGCTGCTGC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GTGTGAAGGTGTGTGT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GGCTGGGGGTGCCACAA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GGGCCATGGAGCCCACCTCCCAGAGGGAGGAAGTCTGTGCACACCAG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GACTTGGGT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GAACACTTTCAGCCCATCCACTGGGCCAAAGCTATTTAACAATTAATG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GTTCCTGGGGGAGGCCGG</t>
    </r>
  </si>
  <si>
    <t>POU4F3_F</t>
  </si>
  <si>
    <t>TTAAAAAGAAYGTGGTGAGAGTTTG</t>
  </si>
  <si>
    <t>POU4F3_R</t>
  </si>
  <si>
    <t>CRATAACCATCCCCCRAACC</t>
  </si>
  <si>
    <r>
      <rPr>
        <sz val="12"/>
        <color theme="1"/>
        <rFont val="Times New Roman"/>
        <family val="2"/>
      </rPr>
      <t>TTAAAAAGAACGTGGTGAGAGTCTGGTTCTGCAACCAGAGACAGAAACAGAAA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GAATGAAGTATT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GGCTGTCCACTGATTG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GGGAGAGCCTAGTGCTCATCCCTCC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GGGTTCGGGGGATGGTTATCG</t>
    </r>
  </si>
  <si>
    <t>RBMY1F_F</t>
  </si>
  <si>
    <t>TTAGGATGTTAGTTAGGGTGTAGGTTTTT</t>
  </si>
  <si>
    <t>RBMY1F_R</t>
  </si>
  <si>
    <t>TAAACRTCAACCAATTACTACAAAAACTATAAAC</t>
  </si>
  <si>
    <r>
      <rPr>
        <sz val="12"/>
        <color theme="1"/>
        <rFont val="Times New Roman"/>
        <family val="2"/>
      </rPr>
      <t>TCAGGATGCCAGTTAGGGTGTAGGTCTTCCATGCCCACAATTGCAAAGGGCTCACAGTT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GTGTGCCTTAATCCAC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GGCACAAG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GGAAGAGTTAC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GAGATGATGGAGC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GCAGGCCTGCTGGGG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GGCCTCAGGACA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GCCCACAGCCTTTGCAGTAACTGGCTGACGCCCA</t>
    </r>
  </si>
  <si>
    <t>SATB2-AS1_F</t>
  </si>
  <si>
    <t>GTAGAATTGATGATTGTTTGGGTTTAG</t>
  </si>
  <si>
    <t>SATB2-AS1_R</t>
  </si>
  <si>
    <t>AAAATCCCCCAACCCCTAAC</t>
  </si>
  <si>
    <r>
      <rPr>
        <sz val="12"/>
        <color theme="1"/>
        <rFont val="Times New Roman"/>
        <family val="2"/>
      </rPr>
      <t>GCAGAACTGATGACTGCTTGGGCCCAG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GGGAATTGCACCCTTGC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GCCCTTCAAAGAGCTGG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GTGTAAGCAACCTCCCACTTTGAAACTAATT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GGGTCTTTCACCCCAAAGGACTTTGCTG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GCTGCTCTGACCCAAGA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GGGAGAGAAGTCCCAAAGGCTACAGCCAGGGGCTGGGGGACTCC</t>
    </r>
  </si>
  <si>
    <t>SHOX2_F</t>
  </si>
  <si>
    <t>TGGGGTTAAGAAATTTTGGTTTTT</t>
  </si>
  <si>
    <t>SHOX2_R</t>
  </si>
  <si>
    <t>AAACCAATCTACCCCAAACAAC</t>
  </si>
  <si>
    <r>
      <rPr>
        <sz val="12"/>
        <color theme="1"/>
        <rFont val="Times New Roman"/>
        <family val="2"/>
      </rPr>
      <t>TGGGGCCAAGAAATTTTGGCCTTTCT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GGACCTGGCTGCCTC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GAACCCACCTGGCTCCTAT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GGGACATTCC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GACCCACCCA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GTCACTGAGCCTCTGTAC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GCCAGCAGGGCCTGGA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GCCTCCTTTGACCT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GGGCTTCCCC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GCTGCTTGGGGCAGACTGGCCC</t>
    </r>
  </si>
  <si>
    <t>SIM1_F</t>
  </si>
  <si>
    <t>GTTTATTGGTTAATAGGGTTGAGTGA</t>
  </si>
  <si>
    <t>SIM1_R</t>
  </si>
  <si>
    <t>AACCACCCRACCCCAAAA</t>
  </si>
  <si>
    <r>
      <rPr>
        <sz val="12"/>
        <color theme="1"/>
        <rFont val="Times New Roman"/>
        <family val="2"/>
      </rPr>
      <t>GCTCATTGGCCAATAGGGCTGAGTGACA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GGGCTCTGAATCTTACTACC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GCTGGACTCCTAATGAGCTCAGGGTGC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GGCCTCCTGGGCCTTCC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GAGCTCCCTGGGGTCGGGTGGTT</t>
    </r>
  </si>
  <si>
    <t>SLC2A14_F</t>
  </si>
  <si>
    <t>gtttYGttTGTAGTYGTTGGGATTT</t>
  </si>
  <si>
    <t>SLC2A14_R</t>
  </si>
  <si>
    <t>ACCCCTACTCTAACCRCAAATAAATAC</t>
  </si>
  <si>
    <r>
      <rPr>
        <sz val="12"/>
        <color theme="1"/>
        <rFont val="Times New Roman"/>
        <family val="2"/>
      </rPr>
      <t>GCCCCGCCTGCAGCCGTTGGGACCCACTAACTGCCT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GAAAAGCCTAGGATT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GACTTTGAATGGTC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GTTAATGTGGTTACAAAA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GGTTCAT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GTAAGCAAGACAAGCACCCACCTGCGGTCAGAGCAGGGGT</t>
    </r>
  </si>
  <si>
    <t>SPEG_F</t>
  </si>
  <si>
    <t>YGGGYGGGTAGTAGGAAGGT</t>
  </si>
  <si>
    <t>SPEG_R</t>
  </si>
  <si>
    <t>CCCCCACCTTAACCCTTTT</t>
  </si>
  <si>
    <r>
      <rPr>
        <sz val="12"/>
        <color theme="1"/>
        <rFont val="Times New Roman"/>
        <family val="2"/>
      </rPr>
      <t>CGGGCGGGCAGCAGGAAGGCAGGC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GGCCCCCCAGACTTGTCTCCTAGGGCAC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GTCCCCCCAGCCCAGCTCTCAGTGGCCATGCAGAAAGCC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GAGGGCACCCCCCAGCCC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GGAGTGCCCC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GAAAAGGGCCAAGGTGGGGG</t>
    </r>
  </si>
  <si>
    <t>TFAP2E_F</t>
  </si>
  <si>
    <t>GGYGTTTTTAGTAGTTTTTATTTTGGTTTTT</t>
  </si>
  <si>
    <t>TFAP2E_R</t>
  </si>
  <si>
    <t>ACTTTCTCTAATTCCAAAACCCTAAC</t>
  </si>
  <si>
    <r>
      <rPr>
        <sz val="12"/>
        <color theme="1"/>
        <rFont val="Times New Roman"/>
        <family val="2"/>
      </rPr>
      <t>GGCGCCCCCAGCAGTTTTCACCTTGGCCCTC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GCCAGCCCAGTGGGGAGTGAATTAG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GAGGAACTCCTGTCCTGCCCCACAGACCTT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GGTACTGGAGCCTGCCC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GCCAGGGCCCTGGAATCAGAGAAAGT</t>
    </r>
  </si>
  <si>
    <t>TRH_F</t>
  </si>
  <si>
    <t>GTGTTTTYGTTAATAGATTTTTAGAGGTG</t>
  </si>
  <si>
    <t>TRH_R</t>
  </si>
  <si>
    <t>CCTACCRAACCCTCTTCAAATAAAC</t>
  </si>
  <si>
    <r>
      <rPr>
        <sz val="12"/>
        <color theme="1"/>
        <rFont val="Times New Roman"/>
        <family val="2"/>
      </rPr>
      <t>GTGTTCTCGTCAACAGATCTCCAGAGGTGGTGCAGAAA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GCCCCATCCTG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GGCCAGTGCCTC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GCCCCAGATTTC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GCTGACCTCACT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GCAGATATAAG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GGCCCATCTGAAGAGGGCTCGGCAGG</t>
    </r>
  </si>
  <si>
    <t>TRIM58_F</t>
  </si>
  <si>
    <t>GGTGTTYGGTGTGTTTGGATTT</t>
  </si>
  <si>
    <t>TRIM58_R</t>
  </si>
  <si>
    <t>CACCAAACCCRCCAACTACC</t>
  </si>
  <si>
    <r>
      <rPr>
        <sz val="12"/>
        <color theme="1"/>
        <rFont val="Times New Roman"/>
        <family val="2"/>
      </rPr>
      <t>GGTGCCCGGTGTGCCTGGATTTCCTGCAGGAGC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GGCCACAGCTTCTGCCTCAGGTGCATCTC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GAGTTCTG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GGGGCCCCTTC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GGCAGCTGGCGGGCCTGGTG</t>
    </r>
  </si>
  <si>
    <t>UMOD_F</t>
  </si>
  <si>
    <t>GATGAGGATTGTGGGGAGATT</t>
  </si>
  <si>
    <t>UMOD_R</t>
  </si>
  <si>
    <t>CCRCCCCCATATAACTCAATAAC</t>
  </si>
  <si>
    <r>
      <rPr>
        <sz val="12"/>
        <color theme="1"/>
        <rFont val="Times New Roman"/>
        <family val="2"/>
      </rPr>
      <t>GATGAGGACTGTGGGGAGACTC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GGCTGACCTGTGCAGTA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GCCAGGTGACACT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GCTGTCAGGTTGTAGA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GTAGTAGC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GGCACAGGCCTTCACCTGGA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GCATCCCACAGGCAGCAGTGGC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GTGCCATTGAGCCACATGGGGGCGG</t>
    </r>
  </si>
  <si>
    <t>ZNF518B_F</t>
  </si>
  <si>
    <t>TAGGTYGGATTYGGGTGTTAGG</t>
  </si>
  <si>
    <t>ZNF518B_R</t>
  </si>
  <si>
    <t>AATCAAACTCTAAACCCAAAAATAAAACTC</t>
  </si>
  <si>
    <r>
      <rPr>
        <sz val="12"/>
        <color theme="1"/>
        <rFont val="Times New Roman"/>
        <family val="2"/>
      </rPr>
      <t>CAGGCCGGATTCGGGTGCCAGGTCC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GCTGTAGGTCCCTACC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GCAATGTGAAG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GCCTGAGGTCTCTAAGGCTG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GGGCTTCTAAGCTGTCCAGAG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GGGGAGCCTCAGACCCAGC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GAGCCCCACTTCTGGGCTTAGAGCTTGACC</t>
    </r>
  </si>
  <si>
    <t>cg01185433_F</t>
  </si>
  <si>
    <t>GGTTGTGGTTAGAGTTTTAGGGTTAG</t>
  </si>
  <si>
    <t>cg01185433_R</t>
  </si>
  <si>
    <t>CTAACCACAAAATATCCCRCAAAAA</t>
  </si>
  <si>
    <r>
      <rPr>
        <sz val="12"/>
        <color theme="1"/>
        <rFont val="Times New Roman"/>
        <family val="2"/>
      </rPr>
      <t>GGCTGTGGCCAGAGCCCCAGGGCCAGGCAAG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GGCCAAGCTG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GATAAAGGAGCCAGAATGGTTCCATCTGGTTACAAACATATCTTTTTATTAAAAAGCAATCAGATCCTGAAG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GCTTCCCTTG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GCAGGCTGCTTCTC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GGTTGAGCCCA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GCCAGGCAGACCTCCTGCGGGACATTTTGTGGCCAG</t>
    </r>
  </si>
  <si>
    <t>cg01541645_F</t>
  </si>
  <si>
    <t>GAGGGAGTTGAGTGAGGTTTTT</t>
  </si>
  <si>
    <t>cg01541645_R</t>
  </si>
  <si>
    <t>CTCCAAAACTCCAAACCAACTCT</t>
  </si>
  <si>
    <r>
      <rPr>
        <sz val="12"/>
        <color theme="1"/>
        <rFont val="Times New Roman"/>
        <family val="2"/>
      </rPr>
      <t>GAGGGAGCTGAGTGAGGCCCTTG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GGTTGCACCC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GGACCCCTGCAGCTGTGGA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GCAGTCATCCTGAGCCAGCC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GCCTCTCCTAAGAGCTGGCCTGGAGTCCTGGAG</t>
    </r>
  </si>
  <si>
    <t>cg02164574_F</t>
  </si>
  <si>
    <t>GTAAGAAAATGTAGAAAGGGTGATTG</t>
  </si>
  <si>
    <t>cg02164574_R</t>
  </si>
  <si>
    <t>TTCTCCTACAAAACCTCTTCTCC</t>
  </si>
  <si>
    <r>
      <rPr>
        <sz val="12"/>
        <color theme="1"/>
        <rFont val="Times New Roman"/>
        <family val="2"/>
      </rPr>
      <t>GCAAGAAAATGCAGAAAGGGTGACTGAAAATTTTGCAAATGAACATGACTTCCCATGAAGTCTAATGTTCCATT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GCTGCCATGGTCCAGGGGACTCCCACCAGCTTCCAC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GGCTTCAACAGGATCTCCACTAGAGAGCCCAGACTTATCTAGTCCTGT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GGGGAAAAGGGAGAAGAGGCCTTGCAGGAGAA</t>
    </r>
  </si>
  <si>
    <t>cg06422883_F</t>
  </si>
  <si>
    <t>TGTTGTAGTTAGGAGAGTTTAGGTGGT</t>
  </si>
  <si>
    <t>cg06422883_R</t>
  </si>
  <si>
    <t>CAAAATACTCACTAAAACCTCCTAACCT</t>
  </si>
  <si>
    <r>
      <rPr>
        <sz val="12"/>
        <color theme="1"/>
        <rFont val="Times New Roman"/>
        <family val="2"/>
      </rPr>
      <t>TGCTGCAGTCAGGAGAGCCCAGGTGGCTG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GCCCTTAGGAGACCAGTGATCATCCCAGCCACCTCCCTGCCCAGCCC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GAACTGGAAAACTCTTAACTTTGGGCTTTATTTAAAACACT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GCAGGCCAGGAGGCCTCAGTGAGCATCCTG</t>
    </r>
  </si>
  <si>
    <t>cg06962177_F</t>
  </si>
  <si>
    <t>GGTAGAGGGAGGGTAGGAGGT</t>
  </si>
  <si>
    <t>cg06962177_R</t>
  </si>
  <si>
    <t>ATTACCCAACCCTAAAAACAAAAAC</t>
  </si>
  <si>
    <r>
      <rPr>
        <sz val="12"/>
        <color theme="1"/>
        <rFont val="Times New Roman"/>
        <family val="2"/>
      </rPr>
      <t>GGCAGAGGGAGGGTAGGAGGCAG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GACCAGCAG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GTGGAGGGAGTCCAGAGAGCTAGCCTCTG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GAAATTAGGCTCATTTGGAGACTACTT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GGTGAGGGGAGCCCTGTAGCCACCATCCTC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GCATCCACACATACTAGTCCA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GGGCCCAGCCACCAAGGC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GGGCCCCTGCCTTTAGGGCTGGGCAAC</t>
    </r>
  </si>
  <si>
    <t>cg07152216_F</t>
  </si>
  <si>
    <t>TTTTAGTTGTTGTTTTGGGGTGT</t>
  </si>
  <si>
    <t>cg07152216_R</t>
  </si>
  <si>
    <t>CCACAACTAATTTTTATACRTTTTCTCTT</t>
  </si>
  <si>
    <r>
      <rPr>
        <sz val="12"/>
        <color theme="1"/>
        <rFont val="Times New Roman"/>
        <family val="2"/>
      </rPr>
      <t>CTTCAGCTGCTGTCCTGGGGTGC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GCAATTTTC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GTGTTGTTTTTTGC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GGAGCCATGCAGG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GGTTCCTGGGACC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GAATTTATTCCAAGAGAAAACGCACAAAAATCAGTTGTGG</t>
    </r>
  </si>
  <si>
    <t>cg07870999_F</t>
  </si>
  <si>
    <t>GGAGATTTAGGAGGGAAGAAGAG</t>
  </si>
  <si>
    <t>cg07870999_R</t>
  </si>
  <si>
    <t>AAACAATAATCCTCACCATTCCTC</t>
  </si>
  <si>
    <r>
      <rPr>
        <sz val="12"/>
        <color theme="1"/>
        <rFont val="Times New Roman"/>
        <family val="2"/>
      </rPr>
      <t>GGAGACCCAGGAGGGAAGAAGAGC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GGTAGCCCTGAGGGGCTGC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GCAGAGGGGTTGGGTGGGAGA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GGGAAGGACCCTGTCCCAGC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GAGAGTCCTCTGTGGGGT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GAGGAATGGTGAGGATCACTGTTT</t>
    </r>
  </si>
  <si>
    <t>cg08855395_F</t>
  </si>
  <si>
    <t>TTATTYGGGGATTAGTAGAAGTTTGG</t>
  </si>
  <si>
    <t>cg08855395_R</t>
  </si>
  <si>
    <t>CAAAAATTTCACRCTAACATAAAACAAA</t>
  </si>
  <si>
    <r>
      <rPr>
        <sz val="12"/>
        <color theme="1"/>
        <rFont val="Times New Roman"/>
        <family val="2"/>
      </rPr>
      <t>TCACCCGGGGACTAGCAGAAGCCTGGGCC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GGTCTTTAGTCTTTGTTTGGAGCA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GGGAGAACCTGGGA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GGAGGGAGGCATGACTTCAATATTCATAT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GTTGTTAAATAAA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GATTTCCTAATTTGTATCTGTTTCATGCCAGCGTGAAACTTCTG</t>
    </r>
  </si>
  <si>
    <t>cg09765089_F</t>
  </si>
  <si>
    <t>GTGTGGTTYGGGTTGGGTAAG</t>
  </si>
  <si>
    <t>cg09765089_R</t>
  </si>
  <si>
    <t>AAAATCCAAAAACTACCAACAACCT</t>
  </si>
  <si>
    <r>
      <rPr>
        <sz val="12"/>
        <color theme="1"/>
        <rFont val="Times New Roman"/>
        <family val="2"/>
      </rPr>
      <t>GTGTGGCCCGGGCTGGGCAAGC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GCTGACTGCAGGA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GTCCCAGTTTGTGCC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GGGCCTGGGTCTGACCCACAGGG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GCTGAGGCCTTTGTAGCTGAAGT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GGCACAGGTTGCTGGTAGCTTCTGGACTCT</t>
    </r>
  </si>
  <si>
    <t>cg10633658_F</t>
  </si>
  <si>
    <t>GGAGAGAGTTTTTATTTTTGTYGTTTATTT</t>
  </si>
  <si>
    <t>cg10633658_R</t>
  </si>
  <si>
    <t>CTTTCTTTTAATCACCCTAAAAACCT</t>
  </si>
  <si>
    <r>
      <rPr>
        <sz val="12"/>
        <color theme="1"/>
        <rFont val="Times New Roman"/>
        <family val="2"/>
      </rPr>
      <t>GGAGAGAGTTTTTATTTTTGTTGTTTATTTATGTTTTAGGTTTGGTTTTTGGTGTGTAGAAAATTGTATTTTTTGAAATTTTAGAATGTAAATGTTGTTTAGGTATTTGTTTTTTTGTTATTTTTTGGGATGTAAAAGATTTGGGGTTTTTTTATGGATTATTGAAATTGTTTTTTTTGAGGTTTTTAGGGTGATTAAAAGAAAG</t>
    </r>
  </si>
  <si>
    <t>cg11502555_F</t>
  </si>
  <si>
    <t>GGTTGGGGAGGTGAGAGG</t>
  </si>
  <si>
    <t>cg11502555_R</t>
  </si>
  <si>
    <t>ATAAAACCTCAATCCCCCACTAC</t>
  </si>
  <si>
    <r>
      <rPr>
        <sz val="12"/>
        <color theme="1"/>
        <rFont val="Times New Roman"/>
        <family val="2"/>
      </rPr>
      <t>GGTTGGGGAGGTGAGAGGCCCAGTAAATGGCCAGCTAACCAGAACCCAGGTTGGCTGAGTTAAC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GCTCAGCTGCCTGGAGGCCA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GATCTCTGGGGATGCT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GTAGTGGGGGACTGAGGCTCCAC</t>
    </r>
  </si>
  <si>
    <t>cg12071888_F</t>
  </si>
  <si>
    <t>AATTGGTGTTTAGGAGTTGTAGGTT</t>
  </si>
  <si>
    <t>cg12071888_R</t>
  </si>
  <si>
    <t>TCTCCCAATTCCAATATCCAAAC</t>
  </si>
  <si>
    <r>
      <rPr>
        <sz val="12"/>
        <color theme="1"/>
        <rFont val="Times New Roman"/>
        <family val="2"/>
      </rPr>
      <t>AATTGGTGCCCAGGAGCTGCAGGCT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GGGTCCCCAGCCAGG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GCTGCAGGGC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GGGCCTGGTCTTTTC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GGGGGAGAAACCTGCCTGGACACTGGAACTGGGAGA</t>
    </r>
  </si>
  <si>
    <t>Sheet Name</t>
  </si>
  <si>
    <t>标注与说明</t>
  </si>
  <si>
    <t xml:space="preserve">_x000D_
</t>
  </si>
  <si>
    <t>Product. Info</t>
  </si>
  <si>
    <t xml:space="preserve">产物名称_x000D_
</t>
  </si>
  <si>
    <t xml:space="preserve">染色体_x000D_
</t>
  </si>
  <si>
    <t xml:space="preserve">基因_x000D_
</t>
  </si>
  <si>
    <t xml:space="preserve">距离产物较近的mRNA_x000D_
</t>
  </si>
  <si>
    <t xml:space="preserve">mRNA方向_x000D_
</t>
  </si>
  <si>
    <t xml:space="preserve">mRNA转录起始位点_x000D_
</t>
  </si>
  <si>
    <t xml:space="preserve">产物在参照基因组上的起始位置_x000D_
</t>
  </si>
  <si>
    <t xml:space="preserve">产物在参照基因组上的终止位置_x000D_
</t>
  </si>
  <si>
    <t xml:space="preserve">产物长度_x000D_
</t>
  </si>
  <si>
    <t xml:space="preserve">产物方向_x000D_
</t>
  </si>
  <si>
    <t xml:space="preserve">产物相对TSS的距离_x000D_
</t>
  </si>
  <si>
    <t xml:space="preserve">引物名称_x000D_
</t>
  </si>
  <si>
    <t xml:space="preserve">引物序列_x000D_
</t>
  </si>
  <si>
    <t xml:space="preserve">引物对应的参照序列_x000D_
</t>
  </si>
  <si>
    <t>chr5:7390281-7400481</t>
  </si>
  <si>
    <t>chr5:369201-379465</t>
  </si>
  <si>
    <t>chr17:4610035-4620197</t>
  </si>
  <si>
    <t>chr1:156611408-156621595</t>
  </si>
  <si>
    <t>chr7:96645039-96655220</t>
  </si>
  <si>
    <t>chr1:50883416-50893644</t>
  </si>
  <si>
    <t>chr10:103531294-103541553</t>
  </si>
  <si>
    <t>chr9:140046074-140056260</t>
  </si>
  <si>
    <t>chr14:95230313-95240470</t>
  </si>
  <si>
    <t>chr6:26266577-26276773</t>
  </si>
  <si>
    <t>chr7:27129980-27140247</t>
  </si>
  <si>
    <t>chr7:27199806-27210072</t>
  </si>
  <si>
    <t>chr2:176958966-176969222</t>
  </si>
  <si>
    <t>chr2:177011293-177021523</t>
  </si>
  <si>
    <t>chr12:6660342-6670491</t>
  </si>
  <si>
    <t>chr17:35294413-35304635</t>
  </si>
  <si>
    <t>chr1:75596959-75607207</t>
  </si>
  <si>
    <t>chr5:87969394-87979574</t>
  </si>
  <si>
    <t>chr:-5000-5000</t>
  </si>
  <si>
    <t>chr11:43597774-43607980</t>
  </si>
  <si>
    <t>chr7:156793076-156803326</t>
  </si>
  <si>
    <t>chr6:108490813-108501052</t>
  </si>
  <si>
    <t>chr2:63279029-63289210</t>
  </si>
  <si>
    <t>chr19:57345927-57356195</t>
  </si>
  <si>
    <t>chr4:111545623-111555809</t>
  </si>
  <si>
    <t>chr5:145714928-145725081</t>
  </si>
  <si>
    <t>chrY:24324372-24334167</t>
  </si>
  <si>
    <t>chr2:200330471-200340727</t>
  </si>
  <si>
    <t>chr3:157807230-157817497</t>
  </si>
  <si>
    <t>chr6:100907907-100918131</t>
  </si>
  <si>
    <t>chr12:8020481-8030633</t>
  </si>
  <si>
    <t>chr2:220294580-220304790</t>
  </si>
  <si>
    <t>chr1:36037902-36048110</t>
  </si>
  <si>
    <t>chr3:129688306-129698569</t>
  </si>
  <si>
    <t>chr1:248015592-248025785</t>
  </si>
  <si>
    <t>chr16:20354728-20364946</t>
  </si>
  <si>
    <t>chr4:10453945-10464213</t>
  </si>
  <si>
    <t>chr4:175133949-175144207</t>
  </si>
  <si>
    <t>chr14:61099210-61109362</t>
  </si>
  <si>
    <t>chr2:176980481-176990673</t>
  </si>
  <si>
    <t>chr5:72523161-72533344</t>
  </si>
  <si>
    <t>chr1:63780870-63791110</t>
  </si>
  <si>
    <t>chr3:147136187-147146342</t>
  </si>
  <si>
    <t>chr7:155255833-155265999</t>
  </si>
  <si>
    <t>chr1:231291780-231301957</t>
  </si>
  <si>
    <t>chr7:27286306-27296516</t>
  </si>
  <si>
    <t>chr13:100622247-100632410</t>
  </si>
  <si>
    <t>chr1:91190108-91200308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</si>
</sst>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18" workbookViewId="0">
      <selection activeCell="C48" sqref="C48"/>
    </sheetView>
  </sheetViews>
  <sheetFormatPr defaultRowHeight="15" x14ac:dyDescent="0.25"/>
  <cols>
    <col min="1" max="11" width="15.7109375" customWidth="1"/>
    <col min="16" max="16" width="25.5703125" bestFit="1" customWidth="1"/>
  </cols>
  <sheetData>
    <row r="1" spans="1:18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 ht="15.75" x14ac:dyDescent="0.25">
      <c r="A2" s="2" t="s">
        <v>11</v>
      </c>
      <c r="B2" s="2">
        <v>5</v>
      </c>
      <c r="C2" s="2" t="s">
        <v>12</v>
      </c>
      <c r="D2" s="2" t="s">
        <v>13</v>
      </c>
      <c r="E2" s="2" t="s">
        <v>14</v>
      </c>
      <c r="F2" s="2">
        <v>7396342</v>
      </c>
      <c r="G2" s="2">
        <v>7395281</v>
      </c>
      <c r="H2" s="2">
        <v>7395481</v>
      </c>
      <c r="I2" s="2">
        <v>201</v>
      </c>
      <c r="J2" s="2" t="s">
        <v>14</v>
      </c>
      <c r="K2" s="2">
        <v>-1061</v>
      </c>
      <c r="L2" t="str">
        <f>CONCATENATE("chr",B2)</f>
        <v>chr5</v>
      </c>
      <c r="M2">
        <f>G2-5000</f>
        <v>7390281</v>
      </c>
      <c r="N2">
        <f>H2+5000</f>
        <v>7400481</v>
      </c>
      <c r="O2" t="str">
        <f>C2</f>
        <v>ADCY2</v>
      </c>
      <c r="P2" t="str">
        <f>CONCATENATE(L2,":",M2,"-",N2)</f>
        <v>chr5:7390281-7400481</v>
      </c>
      <c r="Q2" t="str">
        <f>O2</f>
        <v>ADCY2</v>
      </c>
      <c r="R2" t="s">
        <v>400</v>
      </c>
    </row>
    <row r="3" spans="1:18" ht="15.75" x14ac:dyDescent="0.25">
      <c r="A3" s="2" t="s">
        <v>15</v>
      </c>
      <c r="B3" s="2">
        <v>5</v>
      </c>
      <c r="C3" s="2" t="s">
        <v>16</v>
      </c>
      <c r="D3" s="2" t="s">
        <v>17</v>
      </c>
      <c r="E3" s="2" t="s">
        <v>14</v>
      </c>
      <c r="F3" s="2">
        <v>304290</v>
      </c>
      <c r="G3" s="2">
        <v>374201</v>
      </c>
      <c r="H3" s="2">
        <v>374465</v>
      </c>
      <c r="I3" s="2">
        <v>265</v>
      </c>
      <c r="J3" s="2" t="s">
        <v>14</v>
      </c>
      <c r="K3" s="2">
        <v>69911</v>
      </c>
      <c r="L3" t="str">
        <f t="shared" ref="L3:L49" si="0">CONCATENATE("chr",B3)</f>
        <v>chr5</v>
      </c>
      <c r="M3">
        <f t="shared" ref="M3:M49" si="1">G3-5000</f>
        <v>369201</v>
      </c>
      <c r="N3">
        <f t="shared" ref="N3:N49" si="2">H3+5000</f>
        <v>379465</v>
      </c>
      <c r="O3" t="str">
        <f t="shared" ref="O3:O49" si="3">C3</f>
        <v>AHRR</v>
      </c>
      <c r="P3" t="str">
        <f t="shared" ref="P3:P49" si="4">CONCATENATE(L3,":",M3,"-",N3)</f>
        <v>chr5:369201-379465</v>
      </c>
      <c r="Q3" t="str">
        <f t="shared" ref="Q3:Q49" si="5">O3</f>
        <v>AHRR</v>
      </c>
      <c r="R3" t="s">
        <v>401</v>
      </c>
    </row>
    <row r="4" spans="1:18" ht="15.75" x14ac:dyDescent="0.25">
      <c r="A4" s="2" t="s">
        <v>18</v>
      </c>
      <c r="B4" s="2">
        <v>17</v>
      </c>
      <c r="C4" s="2" t="s">
        <v>19</v>
      </c>
      <c r="D4" s="2" t="s">
        <v>20</v>
      </c>
      <c r="E4" s="2" t="s">
        <v>14</v>
      </c>
      <c r="F4" s="2">
        <v>4613788</v>
      </c>
      <c r="G4" s="2">
        <v>4615035</v>
      </c>
      <c r="H4" s="2">
        <v>4615197</v>
      </c>
      <c r="I4" s="2">
        <v>163</v>
      </c>
      <c r="J4" s="2" t="s">
        <v>14</v>
      </c>
      <c r="K4" s="2">
        <v>1247</v>
      </c>
      <c r="L4" t="str">
        <f t="shared" si="0"/>
        <v>chr17</v>
      </c>
      <c r="M4">
        <f t="shared" si="1"/>
        <v>4610035</v>
      </c>
      <c r="N4">
        <f t="shared" si="2"/>
        <v>4620197</v>
      </c>
      <c r="O4" t="str">
        <f t="shared" si="3"/>
        <v>ARRB2</v>
      </c>
      <c r="P4" t="str">
        <f t="shared" si="4"/>
        <v>chr17:4610035-4620197</v>
      </c>
      <c r="Q4" t="str">
        <f t="shared" si="5"/>
        <v>ARRB2</v>
      </c>
      <c r="R4" t="s">
        <v>402</v>
      </c>
    </row>
    <row r="5" spans="1:18" ht="15.75" x14ac:dyDescent="0.25">
      <c r="A5" s="2" t="s">
        <v>21</v>
      </c>
      <c r="B5" s="2">
        <v>1</v>
      </c>
      <c r="C5" s="2" t="s">
        <v>22</v>
      </c>
      <c r="D5" s="2" t="s">
        <v>23</v>
      </c>
      <c r="E5" s="2" t="s">
        <v>14</v>
      </c>
      <c r="F5" s="2">
        <v>156611739</v>
      </c>
      <c r="G5" s="2">
        <v>156616408</v>
      </c>
      <c r="H5" s="2">
        <v>156616595</v>
      </c>
      <c r="I5" s="2">
        <v>188</v>
      </c>
      <c r="J5" s="2" t="s">
        <v>14</v>
      </c>
      <c r="K5" s="2">
        <v>4669</v>
      </c>
      <c r="L5" t="str">
        <f t="shared" si="0"/>
        <v>chr1</v>
      </c>
      <c r="M5">
        <f t="shared" si="1"/>
        <v>156611408</v>
      </c>
      <c r="N5">
        <f t="shared" si="2"/>
        <v>156621595</v>
      </c>
      <c r="O5" t="str">
        <f t="shared" si="3"/>
        <v>BCAN</v>
      </c>
      <c r="P5" t="str">
        <f t="shared" si="4"/>
        <v>chr1:156611408-156621595</v>
      </c>
      <c r="Q5" t="str">
        <f t="shared" si="5"/>
        <v>BCAN</v>
      </c>
      <c r="R5" t="s">
        <v>403</v>
      </c>
    </row>
    <row r="6" spans="1:18" ht="15.75" x14ac:dyDescent="0.25">
      <c r="A6" s="2" t="s">
        <v>24</v>
      </c>
      <c r="B6" s="2">
        <v>7</v>
      </c>
      <c r="C6" s="2" t="s">
        <v>25</v>
      </c>
      <c r="D6" s="2" t="s">
        <v>26</v>
      </c>
      <c r="E6" s="2" t="s">
        <v>27</v>
      </c>
      <c r="F6" s="2">
        <v>96654143</v>
      </c>
      <c r="G6" s="2">
        <v>96650039</v>
      </c>
      <c r="H6" s="2">
        <v>96650220</v>
      </c>
      <c r="I6" s="2">
        <v>182</v>
      </c>
      <c r="J6" s="2" t="s">
        <v>14</v>
      </c>
      <c r="K6" s="2">
        <v>3923</v>
      </c>
      <c r="L6" t="str">
        <f t="shared" si="0"/>
        <v>chr7</v>
      </c>
      <c r="M6">
        <f t="shared" si="1"/>
        <v>96645039</v>
      </c>
      <c r="N6">
        <f t="shared" si="2"/>
        <v>96655220</v>
      </c>
      <c r="O6" t="str">
        <f t="shared" si="3"/>
        <v>DLX5</v>
      </c>
      <c r="P6" t="str">
        <f t="shared" si="4"/>
        <v>chr7:96645039-96655220</v>
      </c>
      <c r="Q6" t="str">
        <f t="shared" si="5"/>
        <v>DLX5</v>
      </c>
      <c r="R6" t="s">
        <v>404</v>
      </c>
    </row>
    <row r="7" spans="1:18" ht="15.75" x14ac:dyDescent="0.25">
      <c r="A7" s="2" t="s">
        <v>28</v>
      </c>
      <c r="B7" s="2">
        <v>1</v>
      </c>
      <c r="C7" s="2" t="s">
        <v>29</v>
      </c>
      <c r="D7" s="2" t="s">
        <v>30</v>
      </c>
      <c r="E7" s="2" t="s">
        <v>27</v>
      </c>
      <c r="F7" s="2">
        <v>50889119</v>
      </c>
      <c r="G7" s="2">
        <v>50888416</v>
      </c>
      <c r="H7" s="2">
        <v>50888644</v>
      </c>
      <c r="I7" s="2">
        <v>229</v>
      </c>
      <c r="J7" s="2" t="s">
        <v>14</v>
      </c>
      <c r="K7" s="2">
        <v>475</v>
      </c>
      <c r="L7" t="str">
        <f t="shared" si="0"/>
        <v>chr1</v>
      </c>
      <c r="M7">
        <f t="shared" si="1"/>
        <v>50883416</v>
      </c>
      <c r="N7">
        <f t="shared" si="2"/>
        <v>50893644</v>
      </c>
      <c r="O7" t="str">
        <f t="shared" si="3"/>
        <v>DMRTA2</v>
      </c>
      <c r="P7" t="str">
        <f t="shared" si="4"/>
        <v>chr1:50883416-50893644</v>
      </c>
      <c r="Q7" t="str">
        <f t="shared" si="5"/>
        <v>DMRTA2</v>
      </c>
      <c r="R7" t="s">
        <v>405</v>
      </c>
    </row>
    <row r="8" spans="1:18" ht="15.75" x14ac:dyDescent="0.25">
      <c r="A8" s="2" t="s">
        <v>31</v>
      </c>
      <c r="B8" s="2">
        <v>10</v>
      </c>
      <c r="C8" s="2" t="s">
        <v>32</v>
      </c>
      <c r="D8" s="2" t="s">
        <v>33</v>
      </c>
      <c r="E8" s="2" t="s">
        <v>27</v>
      </c>
      <c r="F8" s="2">
        <v>103535759</v>
      </c>
      <c r="G8" s="2">
        <v>103536294</v>
      </c>
      <c r="H8" s="2">
        <v>103536553</v>
      </c>
      <c r="I8" s="2">
        <v>260</v>
      </c>
      <c r="J8" s="2" t="s">
        <v>14</v>
      </c>
      <c r="K8" s="2">
        <v>-794</v>
      </c>
      <c r="L8" t="str">
        <f t="shared" si="0"/>
        <v>chr10</v>
      </c>
      <c r="M8">
        <f t="shared" si="1"/>
        <v>103531294</v>
      </c>
      <c r="N8">
        <f t="shared" si="2"/>
        <v>103541553</v>
      </c>
      <c r="O8" t="str">
        <f t="shared" si="3"/>
        <v>FGF8</v>
      </c>
      <c r="P8" t="str">
        <f t="shared" si="4"/>
        <v>chr10:103531294-103541553</v>
      </c>
      <c r="Q8" t="str">
        <f t="shared" si="5"/>
        <v>FGF8</v>
      </c>
      <c r="R8" t="s">
        <v>406</v>
      </c>
    </row>
    <row r="9" spans="1:18" ht="15.75" x14ac:dyDescent="0.25">
      <c r="A9" s="2" t="s">
        <v>34</v>
      </c>
      <c r="B9" s="2">
        <v>9</v>
      </c>
      <c r="C9" s="2" t="s">
        <v>35</v>
      </c>
      <c r="D9" s="2" t="s">
        <v>36</v>
      </c>
      <c r="E9" s="2" t="s">
        <v>14</v>
      </c>
      <c r="F9" s="2">
        <v>140033608</v>
      </c>
      <c r="G9" s="2">
        <v>140051074</v>
      </c>
      <c r="H9" s="2">
        <v>140051260</v>
      </c>
      <c r="I9" s="2">
        <v>187</v>
      </c>
      <c r="J9" s="2" t="s">
        <v>14</v>
      </c>
      <c r="K9" s="2">
        <v>17466</v>
      </c>
      <c r="L9" t="str">
        <f t="shared" si="0"/>
        <v>chr9</v>
      </c>
      <c r="M9">
        <f t="shared" si="1"/>
        <v>140046074</v>
      </c>
      <c r="N9">
        <f t="shared" si="2"/>
        <v>140056260</v>
      </c>
      <c r="O9" t="str">
        <f t="shared" si="3"/>
        <v>GRIN1</v>
      </c>
      <c r="P9" t="str">
        <f t="shared" si="4"/>
        <v>chr9:140046074-140056260</v>
      </c>
      <c r="Q9" t="str">
        <f t="shared" si="5"/>
        <v>GRIN1</v>
      </c>
      <c r="R9" t="s">
        <v>407</v>
      </c>
    </row>
    <row r="10" spans="1:18" ht="15.75" x14ac:dyDescent="0.25">
      <c r="A10" s="2" t="s">
        <v>37</v>
      </c>
      <c r="B10" s="2">
        <v>14</v>
      </c>
      <c r="C10" s="2" t="s">
        <v>38</v>
      </c>
      <c r="D10" s="2" t="s">
        <v>39</v>
      </c>
      <c r="E10" s="2" t="s">
        <v>27</v>
      </c>
      <c r="F10" s="2">
        <v>95236499</v>
      </c>
      <c r="G10" s="2">
        <v>95235313</v>
      </c>
      <c r="H10" s="2">
        <v>95235470</v>
      </c>
      <c r="I10" s="2">
        <v>158</v>
      </c>
      <c r="J10" s="2" t="s">
        <v>14</v>
      </c>
      <c r="K10" s="2">
        <v>1029</v>
      </c>
      <c r="L10" t="str">
        <f t="shared" si="0"/>
        <v>chr14</v>
      </c>
      <c r="M10">
        <f t="shared" si="1"/>
        <v>95230313</v>
      </c>
      <c r="N10">
        <f t="shared" si="2"/>
        <v>95240470</v>
      </c>
      <c r="O10" t="str">
        <f t="shared" si="3"/>
        <v>GSC</v>
      </c>
      <c r="P10" t="str">
        <f t="shared" si="4"/>
        <v>chr14:95230313-95240470</v>
      </c>
      <c r="Q10" t="str">
        <f t="shared" si="5"/>
        <v>GSC</v>
      </c>
      <c r="R10" t="s">
        <v>408</v>
      </c>
    </row>
    <row r="11" spans="1:18" ht="15.75" x14ac:dyDescent="0.25">
      <c r="A11" s="2" t="s">
        <v>40</v>
      </c>
      <c r="B11" s="2">
        <v>6</v>
      </c>
      <c r="C11" s="2" t="s">
        <v>41</v>
      </c>
      <c r="D11" s="2" t="s">
        <v>42</v>
      </c>
      <c r="E11" s="2" t="s">
        <v>27</v>
      </c>
      <c r="F11" s="2">
        <v>26271612</v>
      </c>
      <c r="G11" s="2">
        <v>26271577</v>
      </c>
      <c r="H11" s="2">
        <v>26271773</v>
      </c>
      <c r="I11" s="2">
        <v>197</v>
      </c>
      <c r="J11" s="2" t="s">
        <v>14</v>
      </c>
      <c r="K11" s="2">
        <v>-161</v>
      </c>
      <c r="L11" t="str">
        <f t="shared" si="0"/>
        <v>chr6</v>
      </c>
      <c r="M11">
        <f t="shared" si="1"/>
        <v>26266577</v>
      </c>
      <c r="N11">
        <f t="shared" si="2"/>
        <v>26276773</v>
      </c>
      <c r="O11" t="str">
        <f t="shared" si="3"/>
        <v>HIST1H3G</v>
      </c>
      <c r="P11" t="str">
        <f t="shared" si="4"/>
        <v>chr6:26266577-26276773</v>
      </c>
      <c r="Q11" t="str">
        <f t="shared" si="5"/>
        <v>HIST1H3G</v>
      </c>
      <c r="R11" t="s">
        <v>409</v>
      </c>
    </row>
    <row r="12" spans="1:18" ht="15.75" x14ac:dyDescent="0.25">
      <c r="A12" s="2" t="s">
        <v>43</v>
      </c>
      <c r="B12" s="2">
        <v>7</v>
      </c>
      <c r="C12" s="2" t="s">
        <v>44</v>
      </c>
      <c r="D12" s="2" t="s">
        <v>45</v>
      </c>
      <c r="E12" s="2" t="s">
        <v>27</v>
      </c>
      <c r="F12" s="2">
        <v>27135625</v>
      </c>
      <c r="G12" s="2">
        <v>27134980</v>
      </c>
      <c r="H12" s="2">
        <v>27135247</v>
      </c>
      <c r="I12" s="2">
        <v>268</v>
      </c>
      <c r="J12" s="2" t="s">
        <v>14</v>
      </c>
      <c r="K12" s="2">
        <v>378</v>
      </c>
      <c r="L12" t="str">
        <f t="shared" si="0"/>
        <v>chr7</v>
      </c>
      <c r="M12">
        <f t="shared" si="1"/>
        <v>27129980</v>
      </c>
      <c r="N12">
        <f t="shared" si="2"/>
        <v>27140247</v>
      </c>
      <c r="O12" t="str">
        <f t="shared" si="3"/>
        <v>HOXA1</v>
      </c>
      <c r="P12" t="str">
        <f t="shared" si="4"/>
        <v>chr7:27129980-27140247</v>
      </c>
      <c r="Q12" t="str">
        <f t="shared" si="5"/>
        <v>HOXA1</v>
      </c>
      <c r="R12" t="s">
        <v>410</v>
      </c>
    </row>
    <row r="13" spans="1:18" ht="15.75" x14ac:dyDescent="0.25">
      <c r="A13" s="2" t="s">
        <v>46</v>
      </c>
      <c r="B13" s="2">
        <v>7</v>
      </c>
      <c r="C13" s="2" t="s">
        <v>47</v>
      </c>
      <c r="D13" s="2" t="s">
        <v>48</v>
      </c>
      <c r="E13" s="2" t="s">
        <v>27</v>
      </c>
      <c r="F13" s="2">
        <v>27205149</v>
      </c>
      <c r="G13" s="2">
        <v>27204806</v>
      </c>
      <c r="H13" s="2">
        <v>27205072</v>
      </c>
      <c r="I13" s="2">
        <v>267</v>
      </c>
      <c r="J13" s="2" t="s">
        <v>14</v>
      </c>
      <c r="K13" s="2">
        <v>77</v>
      </c>
      <c r="L13" t="str">
        <f t="shared" si="0"/>
        <v>chr7</v>
      </c>
      <c r="M13">
        <f t="shared" si="1"/>
        <v>27199806</v>
      </c>
      <c r="N13">
        <f t="shared" si="2"/>
        <v>27210072</v>
      </c>
      <c r="O13" t="str">
        <f t="shared" si="3"/>
        <v>HOXA9</v>
      </c>
      <c r="P13" t="str">
        <f t="shared" si="4"/>
        <v>chr7:27199806-27210072</v>
      </c>
      <c r="Q13" t="str">
        <f t="shared" si="5"/>
        <v>HOXA9</v>
      </c>
      <c r="R13" t="s">
        <v>411</v>
      </c>
    </row>
    <row r="14" spans="1:18" ht="15.75" x14ac:dyDescent="0.25">
      <c r="A14" s="2" t="s">
        <v>49</v>
      </c>
      <c r="B14" s="2">
        <v>2</v>
      </c>
      <c r="C14" s="2" t="s">
        <v>50</v>
      </c>
      <c r="D14" s="2" t="s">
        <v>51</v>
      </c>
      <c r="E14" s="2" t="s">
        <v>14</v>
      </c>
      <c r="F14" s="2">
        <v>176964529</v>
      </c>
      <c r="G14" s="2">
        <v>176963966</v>
      </c>
      <c r="H14" s="2">
        <v>176964222</v>
      </c>
      <c r="I14" s="2">
        <v>257</v>
      </c>
      <c r="J14" s="2" t="s">
        <v>14</v>
      </c>
      <c r="K14" s="2">
        <v>-563</v>
      </c>
      <c r="L14" t="str">
        <f t="shared" si="0"/>
        <v>chr2</v>
      </c>
      <c r="M14">
        <f t="shared" si="1"/>
        <v>176958966</v>
      </c>
      <c r="N14">
        <f t="shared" si="2"/>
        <v>176969222</v>
      </c>
      <c r="O14" t="str">
        <f t="shared" si="3"/>
        <v>HOXD12</v>
      </c>
      <c r="P14" t="str">
        <f t="shared" si="4"/>
        <v>chr2:176958966-176969222</v>
      </c>
      <c r="Q14" t="str">
        <f t="shared" si="5"/>
        <v>HOXD12</v>
      </c>
      <c r="R14" t="s">
        <v>412</v>
      </c>
    </row>
    <row r="15" spans="1:18" ht="15.75" x14ac:dyDescent="0.25">
      <c r="A15" s="2" t="s">
        <v>52</v>
      </c>
      <c r="B15" s="2">
        <v>2</v>
      </c>
      <c r="C15" s="2" t="s">
        <v>53</v>
      </c>
      <c r="D15" s="2" t="s">
        <v>54</v>
      </c>
      <c r="E15" s="2" t="s">
        <v>14</v>
      </c>
      <c r="F15" s="2">
        <v>177016112</v>
      </c>
      <c r="G15" s="2">
        <v>177016293</v>
      </c>
      <c r="H15" s="2">
        <v>177016523</v>
      </c>
      <c r="I15" s="2">
        <v>231</v>
      </c>
      <c r="J15" s="2" t="s">
        <v>14</v>
      </c>
      <c r="K15" s="2">
        <v>181</v>
      </c>
      <c r="L15" t="str">
        <f t="shared" si="0"/>
        <v>chr2</v>
      </c>
      <c r="M15">
        <f t="shared" si="1"/>
        <v>177011293</v>
      </c>
      <c r="N15">
        <f t="shared" si="2"/>
        <v>177021523</v>
      </c>
      <c r="O15" t="str">
        <f t="shared" si="3"/>
        <v>HOXD4</v>
      </c>
      <c r="P15" t="str">
        <f t="shared" si="4"/>
        <v>chr2:177011293-177021523</v>
      </c>
      <c r="Q15" t="str">
        <f t="shared" si="5"/>
        <v>HOXD4</v>
      </c>
      <c r="R15" t="s">
        <v>413</v>
      </c>
    </row>
    <row r="16" spans="1:18" ht="15.75" x14ac:dyDescent="0.25">
      <c r="A16" s="2" t="s">
        <v>55</v>
      </c>
      <c r="B16" s="2">
        <v>12</v>
      </c>
      <c r="C16" s="2" t="s">
        <v>56</v>
      </c>
      <c r="D16" s="2" t="s">
        <v>57</v>
      </c>
      <c r="E16" s="2" t="s">
        <v>27</v>
      </c>
      <c r="F16" s="2">
        <v>6665249</v>
      </c>
      <c r="G16" s="2">
        <v>6665342</v>
      </c>
      <c r="H16" s="2">
        <v>6665491</v>
      </c>
      <c r="I16" s="2">
        <v>150</v>
      </c>
      <c r="J16" s="2" t="s">
        <v>14</v>
      </c>
      <c r="K16" s="2">
        <v>-242</v>
      </c>
      <c r="L16" t="str">
        <f t="shared" si="0"/>
        <v>chr12</v>
      </c>
      <c r="M16">
        <f t="shared" si="1"/>
        <v>6660342</v>
      </c>
      <c r="N16">
        <f t="shared" si="2"/>
        <v>6670491</v>
      </c>
      <c r="O16" t="str">
        <f t="shared" si="3"/>
        <v>IFFO1</v>
      </c>
      <c r="P16" t="str">
        <f t="shared" si="4"/>
        <v>chr12:6660342-6670491</v>
      </c>
      <c r="Q16" t="str">
        <f t="shared" si="5"/>
        <v>IFFO1</v>
      </c>
      <c r="R16" t="s">
        <v>414</v>
      </c>
    </row>
    <row r="17" spans="1:18" ht="15.75" x14ac:dyDescent="0.25">
      <c r="A17" s="2" t="s">
        <v>58</v>
      </c>
      <c r="B17" s="2">
        <v>17</v>
      </c>
      <c r="C17" s="2" t="s">
        <v>59</v>
      </c>
      <c r="D17" s="2" t="s">
        <v>60</v>
      </c>
      <c r="E17" s="2" t="s">
        <v>14</v>
      </c>
      <c r="F17" s="2">
        <v>35294771</v>
      </c>
      <c r="G17" s="2">
        <v>35299413</v>
      </c>
      <c r="H17" s="2">
        <v>35299635</v>
      </c>
      <c r="I17" s="2">
        <v>223</v>
      </c>
      <c r="J17" s="2" t="s">
        <v>14</v>
      </c>
      <c r="K17" s="2">
        <v>4642</v>
      </c>
      <c r="L17" t="str">
        <f t="shared" si="0"/>
        <v>chr17</v>
      </c>
      <c r="M17">
        <f t="shared" si="1"/>
        <v>35294413</v>
      </c>
      <c r="N17">
        <f t="shared" si="2"/>
        <v>35304635</v>
      </c>
      <c r="O17" t="str">
        <f t="shared" si="3"/>
        <v>LHX1</v>
      </c>
      <c r="P17" t="str">
        <f t="shared" si="4"/>
        <v>chr17:35294413-35304635</v>
      </c>
      <c r="Q17" t="str">
        <f t="shared" si="5"/>
        <v>LHX1</v>
      </c>
      <c r="R17" t="s">
        <v>415</v>
      </c>
    </row>
    <row r="18" spans="1:18" ht="15.75" x14ac:dyDescent="0.25">
      <c r="A18" s="2" t="s">
        <v>61</v>
      </c>
      <c r="B18" s="2">
        <v>1</v>
      </c>
      <c r="C18" s="2" t="s">
        <v>62</v>
      </c>
      <c r="D18" s="2" t="s">
        <v>63</v>
      </c>
      <c r="E18" s="2" t="s">
        <v>14</v>
      </c>
      <c r="F18" s="2">
        <v>75600566</v>
      </c>
      <c r="G18" s="2">
        <v>75601959</v>
      </c>
      <c r="H18" s="2">
        <v>75602207</v>
      </c>
      <c r="I18" s="2">
        <v>249</v>
      </c>
      <c r="J18" s="2" t="s">
        <v>14</v>
      </c>
      <c r="K18" s="2">
        <v>1393</v>
      </c>
      <c r="L18" t="str">
        <f t="shared" si="0"/>
        <v>chr1</v>
      </c>
      <c r="M18">
        <f t="shared" si="1"/>
        <v>75596959</v>
      </c>
      <c r="N18">
        <f t="shared" si="2"/>
        <v>75607207</v>
      </c>
      <c r="O18" t="str">
        <f t="shared" si="3"/>
        <v>LHX8</v>
      </c>
      <c r="P18" t="str">
        <f t="shared" si="4"/>
        <v>chr1:75596959-75607207</v>
      </c>
      <c r="Q18" t="str">
        <f t="shared" si="5"/>
        <v>LHX8</v>
      </c>
      <c r="R18" t="s">
        <v>416</v>
      </c>
    </row>
    <row r="19" spans="1:18" ht="15.75" x14ac:dyDescent="0.25">
      <c r="A19" s="2" t="s">
        <v>64</v>
      </c>
      <c r="B19" s="2">
        <v>5</v>
      </c>
      <c r="C19" s="2" t="s">
        <v>65</v>
      </c>
      <c r="D19" s="2" t="s">
        <v>66</v>
      </c>
      <c r="E19" s="2" t="s">
        <v>27</v>
      </c>
      <c r="F19" s="2">
        <v>87974262</v>
      </c>
      <c r="G19" s="2">
        <v>87974394</v>
      </c>
      <c r="H19" s="2">
        <v>87974574</v>
      </c>
      <c r="I19" s="2">
        <v>181</v>
      </c>
      <c r="J19" s="2" t="s">
        <v>14</v>
      </c>
      <c r="K19" s="2">
        <v>-312</v>
      </c>
      <c r="L19" t="str">
        <f t="shared" si="0"/>
        <v>chr5</v>
      </c>
      <c r="M19">
        <f t="shared" si="1"/>
        <v>87969394</v>
      </c>
      <c r="N19">
        <f t="shared" si="2"/>
        <v>87979574</v>
      </c>
      <c r="O19" t="str">
        <f t="shared" si="3"/>
        <v>LINC00461</v>
      </c>
      <c r="P19" t="str">
        <f t="shared" si="4"/>
        <v>chr5:87969394-87979574</v>
      </c>
      <c r="Q19" t="str">
        <f t="shared" si="5"/>
        <v>LINC00461</v>
      </c>
      <c r="R19" t="s">
        <v>417</v>
      </c>
    </row>
    <row r="20" spans="1:18" ht="15.75" x14ac:dyDescent="0.25">
      <c r="A20" s="2" t="s">
        <v>67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t="str">
        <f t="shared" si="0"/>
        <v>chr</v>
      </c>
      <c r="M20">
        <f t="shared" si="1"/>
        <v>-5000</v>
      </c>
      <c r="N20">
        <f t="shared" si="2"/>
        <v>5000</v>
      </c>
      <c r="O20">
        <f t="shared" si="3"/>
        <v>0</v>
      </c>
      <c r="P20" t="str">
        <f t="shared" si="4"/>
        <v>chr:-5000-5000</v>
      </c>
      <c r="Q20">
        <f t="shared" si="5"/>
        <v>0</v>
      </c>
      <c r="R20" t="s">
        <v>418</v>
      </c>
    </row>
    <row r="21" spans="1:18" ht="15.75" x14ac:dyDescent="0.25">
      <c r="A21" s="2" t="s">
        <v>68</v>
      </c>
      <c r="B21" s="2">
        <v>11</v>
      </c>
      <c r="C21" s="2" t="s">
        <v>69</v>
      </c>
      <c r="D21" s="2" t="s">
        <v>70</v>
      </c>
      <c r="E21" s="2" t="s">
        <v>14</v>
      </c>
      <c r="F21" s="2">
        <v>43602943</v>
      </c>
      <c r="G21" s="2">
        <v>43602774</v>
      </c>
      <c r="H21" s="2">
        <v>43602980</v>
      </c>
      <c r="I21" s="2">
        <v>207</v>
      </c>
      <c r="J21" s="2" t="s">
        <v>14</v>
      </c>
      <c r="K21" s="2">
        <v>-169</v>
      </c>
      <c r="L21" t="str">
        <f t="shared" si="0"/>
        <v>chr11</v>
      </c>
      <c r="M21">
        <f t="shared" si="1"/>
        <v>43597774</v>
      </c>
      <c r="N21">
        <f t="shared" si="2"/>
        <v>43607980</v>
      </c>
      <c r="O21" t="str">
        <f t="shared" si="3"/>
        <v>MIR129-2</v>
      </c>
      <c r="P21" t="str">
        <f t="shared" si="4"/>
        <v>chr11:43597774-43607980</v>
      </c>
      <c r="Q21" t="str">
        <f t="shared" si="5"/>
        <v>MIR129-2</v>
      </c>
      <c r="R21" t="s">
        <v>419</v>
      </c>
    </row>
    <row r="22" spans="1:18" ht="15.75" x14ac:dyDescent="0.25">
      <c r="A22" s="2" t="s">
        <v>71</v>
      </c>
      <c r="B22" s="2">
        <v>7</v>
      </c>
      <c r="C22" s="2" t="s">
        <v>72</v>
      </c>
      <c r="D22" s="2" t="s">
        <v>73</v>
      </c>
      <c r="E22" s="2" t="s">
        <v>27</v>
      </c>
      <c r="F22" s="2">
        <v>156802129</v>
      </c>
      <c r="G22" s="2">
        <v>156798076</v>
      </c>
      <c r="H22" s="2">
        <v>156798326</v>
      </c>
      <c r="I22" s="2">
        <v>251</v>
      </c>
      <c r="J22" s="2" t="s">
        <v>14</v>
      </c>
      <c r="K22" s="2">
        <v>3803</v>
      </c>
      <c r="L22" t="str">
        <f t="shared" si="0"/>
        <v>chr7</v>
      </c>
      <c r="M22">
        <f t="shared" si="1"/>
        <v>156793076</v>
      </c>
      <c r="N22">
        <f t="shared" si="2"/>
        <v>156803326</v>
      </c>
      <c r="O22" t="str">
        <f t="shared" si="3"/>
        <v>MNX1</v>
      </c>
      <c r="P22" t="str">
        <f t="shared" si="4"/>
        <v>chr7:156793076-156803326</v>
      </c>
      <c r="Q22" t="str">
        <f t="shared" si="5"/>
        <v>MNX1</v>
      </c>
      <c r="R22" t="s">
        <v>420</v>
      </c>
    </row>
    <row r="23" spans="1:18" ht="15.75" x14ac:dyDescent="0.25">
      <c r="A23" s="2" t="s">
        <v>74</v>
      </c>
      <c r="B23" s="2">
        <v>6</v>
      </c>
      <c r="C23" s="2" t="s">
        <v>75</v>
      </c>
      <c r="D23" s="2" t="s">
        <v>76</v>
      </c>
      <c r="E23" s="2" t="s">
        <v>14</v>
      </c>
      <c r="F23" s="2">
        <v>108489226</v>
      </c>
      <c r="G23" s="2">
        <v>108495813</v>
      </c>
      <c r="H23" s="2">
        <v>108496052</v>
      </c>
      <c r="I23" s="2">
        <v>240</v>
      </c>
      <c r="J23" s="2" t="s">
        <v>14</v>
      </c>
      <c r="K23" s="2">
        <v>6587</v>
      </c>
      <c r="L23" t="str">
        <f t="shared" si="0"/>
        <v>chr6</v>
      </c>
      <c r="M23">
        <f t="shared" si="1"/>
        <v>108490813</v>
      </c>
      <c r="N23">
        <f t="shared" si="2"/>
        <v>108501052</v>
      </c>
      <c r="O23" t="str">
        <f t="shared" si="3"/>
        <v>NR2E1</v>
      </c>
      <c r="P23" t="str">
        <f t="shared" si="4"/>
        <v>chr6:108490813-108501052</v>
      </c>
      <c r="Q23" t="str">
        <f t="shared" si="5"/>
        <v>NR2E1</v>
      </c>
      <c r="R23" t="s">
        <v>421</v>
      </c>
    </row>
    <row r="24" spans="1:18" ht="15.75" x14ac:dyDescent="0.25">
      <c r="A24" s="2" t="s">
        <v>77</v>
      </c>
      <c r="B24" s="2">
        <v>2</v>
      </c>
      <c r="C24" s="2" t="s">
        <v>78</v>
      </c>
      <c r="D24" s="2" t="s">
        <v>79</v>
      </c>
      <c r="E24" s="2" t="s">
        <v>14</v>
      </c>
      <c r="F24" s="2">
        <v>63277936</v>
      </c>
      <c r="G24" s="2">
        <v>63284029</v>
      </c>
      <c r="H24" s="2">
        <v>63284210</v>
      </c>
      <c r="I24" s="2">
        <v>182</v>
      </c>
      <c r="J24" s="2" t="s">
        <v>14</v>
      </c>
      <c r="K24" s="2">
        <v>6093</v>
      </c>
      <c r="L24" t="str">
        <f t="shared" si="0"/>
        <v>chr2</v>
      </c>
      <c r="M24">
        <f t="shared" si="1"/>
        <v>63279029</v>
      </c>
      <c r="N24">
        <f t="shared" si="2"/>
        <v>63289210</v>
      </c>
      <c r="O24" t="str">
        <f t="shared" si="3"/>
        <v>OTX1</v>
      </c>
      <c r="P24" t="str">
        <f t="shared" si="4"/>
        <v>chr2:63279029-63289210</v>
      </c>
      <c r="Q24" t="str">
        <f t="shared" si="5"/>
        <v>OTX1</v>
      </c>
      <c r="R24" t="s">
        <v>422</v>
      </c>
    </row>
    <row r="25" spans="1:18" ht="15.75" x14ac:dyDescent="0.25">
      <c r="A25" s="2" t="s">
        <v>80</v>
      </c>
      <c r="B25" s="2">
        <v>19</v>
      </c>
      <c r="C25" s="2" t="s">
        <v>81</v>
      </c>
      <c r="D25" s="2" t="s">
        <v>82</v>
      </c>
      <c r="E25" s="2" t="s">
        <v>27</v>
      </c>
      <c r="F25" s="2">
        <v>57352094</v>
      </c>
      <c r="G25" s="2">
        <v>57350927</v>
      </c>
      <c r="H25" s="2">
        <v>57351195</v>
      </c>
      <c r="I25" s="2">
        <v>269</v>
      </c>
      <c r="J25" s="2" t="s">
        <v>14</v>
      </c>
      <c r="K25" s="2">
        <v>899</v>
      </c>
      <c r="L25" t="str">
        <f t="shared" si="0"/>
        <v>chr19</v>
      </c>
      <c r="M25">
        <f t="shared" si="1"/>
        <v>57345927</v>
      </c>
      <c r="N25">
        <f t="shared" si="2"/>
        <v>57356195</v>
      </c>
      <c r="O25" t="str">
        <f t="shared" si="3"/>
        <v>PEG3</v>
      </c>
      <c r="P25" t="str">
        <f t="shared" si="4"/>
        <v>chr19:57345927-57356195</v>
      </c>
      <c r="Q25" t="str">
        <f t="shared" si="5"/>
        <v>PEG3</v>
      </c>
      <c r="R25" t="s">
        <v>423</v>
      </c>
    </row>
    <row r="26" spans="1:18" ht="15.75" x14ac:dyDescent="0.25">
      <c r="A26" s="2" t="s">
        <v>83</v>
      </c>
      <c r="B26" s="2">
        <v>4</v>
      </c>
      <c r="C26" s="2" t="s">
        <v>84</v>
      </c>
      <c r="D26" s="2" t="s">
        <v>85</v>
      </c>
      <c r="E26" s="2" t="s">
        <v>27</v>
      </c>
      <c r="F26" s="2">
        <v>111544254</v>
      </c>
      <c r="G26" s="2">
        <v>111550623</v>
      </c>
      <c r="H26" s="2">
        <v>111550809</v>
      </c>
      <c r="I26" s="2">
        <v>187</v>
      </c>
      <c r="J26" s="2" t="s">
        <v>14</v>
      </c>
      <c r="K26" s="2">
        <v>-6555</v>
      </c>
      <c r="L26" t="str">
        <f t="shared" si="0"/>
        <v>chr4</v>
      </c>
      <c r="M26">
        <f t="shared" si="1"/>
        <v>111545623</v>
      </c>
      <c r="N26">
        <f t="shared" si="2"/>
        <v>111555809</v>
      </c>
      <c r="O26" t="str">
        <f t="shared" si="3"/>
        <v>PITX2</v>
      </c>
      <c r="P26" t="str">
        <f t="shared" si="4"/>
        <v>chr4:111545623-111555809</v>
      </c>
      <c r="Q26" t="str">
        <f t="shared" si="5"/>
        <v>PITX2</v>
      </c>
      <c r="R26" t="s">
        <v>424</v>
      </c>
    </row>
    <row r="27" spans="1:18" ht="15.75" x14ac:dyDescent="0.25">
      <c r="A27" s="2" t="s">
        <v>86</v>
      </c>
      <c r="B27" s="2">
        <v>5</v>
      </c>
      <c r="C27" s="2" t="s">
        <v>87</v>
      </c>
      <c r="D27" s="2" t="s">
        <v>88</v>
      </c>
      <c r="E27" s="2" t="s">
        <v>14</v>
      </c>
      <c r="F27" s="2">
        <v>145718586</v>
      </c>
      <c r="G27" s="2">
        <v>145719928</v>
      </c>
      <c r="H27" s="2">
        <v>145720081</v>
      </c>
      <c r="I27" s="2">
        <v>154</v>
      </c>
      <c r="J27" s="2" t="s">
        <v>14</v>
      </c>
      <c r="K27" s="2">
        <v>1342</v>
      </c>
      <c r="L27" t="str">
        <f t="shared" si="0"/>
        <v>chr5</v>
      </c>
      <c r="M27">
        <f t="shared" si="1"/>
        <v>145714928</v>
      </c>
      <c r="N27">
        <f t="shared" si="2"/>
        <v>145725081</v>
      </c>
      <c r="O27" t="str">
        <f t="shared" si="3"/>
        <v>POU4F3</v>
      </c>
      <c r="P27" t="str">
        <f t="shared" si="4"/>
        <v>chr5:145714928-145725081</v>
      </c>
      <c r="Q27" t="str">
        <f t="shared" si="5"/>
        <v>POU4F3</v>
      </c>
      <c r="R27" t="s">
        <v>425</v>
      </c>
    </row>
    <row r="28" spans="1:18" ht="15.75" x14ac:dyDescent="0.25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27</v>
      </c>
      <c r="F28" s="2">
        <v>24329089</v>
      </c>
      <c r="G28" s="2">
        <v>24329372</v>
      </c>
      <c r="H28" s="2">
        <v>24329167</v>
      </c>
      <c r="I28" s="2">
        <v>206</v>
      </c>
      <c r="J28" s="2" t="s">
        <v>27</v>
      </c>
      <c r="K28" s="2">
        <v>-283</v>
      </c>
      <c r="L28" t="str">
        <f t="shared" si="0"/>
        <v>chrY</v>
      </c>
      <c r="M28">
        <f t="shared" si="1"/>
        <v>24324372</v>
      </c>
      <c r="N28">
        <f t="shared" si="2"/>
        <v>24334167</v>
      </c>
      <c r="O28" t="str">
        <f t="shared" si="3"/>
        <v>RBMY1F</v>
      </c>
      <c r="P28" t="str">
        <f t="shared" si="4"/>
        <v>chrY:24324372-24334167</v>
      </c>
      <c r="Q28" t="str">
        <f t="shared" si="5"/>
        <v>RBMY1F</v>
      </c>
      <c r="R28" t="s">
        <v>426</v>
      </c>
    </row>
    <row r="29" spans="1:18" ht="15.75" x14ac:dyDescent="0.25">
      <c r="A29" s="2" t="s">
        <v>93</v>
      </c>
      <c r="B29" s="2">
        <v>2</v>
      </c>
      <c r="C29" s="2" t="s">
        <v>94</v>
      </c>
      <c r="D29" s="2" t="s">
        <v>95</v>
      </c>
      <c r="E29" s="2" t="s">
        <v>14</v>
      </c>
      <c r="F29" s="2">
        <v>200332820</v>
      </c>
      <c r="G29" s="2">
        <v>200335471</v>
      </c>
      <c r="H29" s="2">
        <v>200335727</v>
      </c>
      <c r="I29" s="2">
        <v>257</v>
      </c>
      <c r="J29" s="2" t="s">
        <v>14</v>
      </c>
      <c r="K29" s="2">
        <v>2651</v>
      </c>
      <c r="L29" t="str">
        <f t="shared" si="0"/>
        <v>chr2</v>
      </c>
      <c r="M29">
        <f t="shared" si="1"/>
        <v>200330471</v>
      </c>
      <c r="N29">
        <f t="shared" si="2"/>
        <v>200340727</v>
      </c>
      <c r="O29" t="str">
        <f t="shared" si="3"/>
        <v>SATB2-AS1</v>
      </c>
      <c r="P29" t="str">
        <f t="shared" si="4"/>
        <v>chr2:200330471-200340727</v>
      </c>
      <c r="Q29" t="str">
        <f t="shared" si="5"/>
        <v>SATB2-AS1</v>
      </c>
      <c r="R29" t="s">
        <v>427</v>
      </c>
    </row>
    <row r="30" spans="1:18" ht="15.75" x14ac:dyDescent="0.25">
      <c r="A30" s="2" t="s">
        <v>96</v>
      </c>
      <c r="B30" s="2">
        <v>3</v>
      </c>
      <c r="C30" s="2" t="s">
        <v>97</v>
      </c>
      <c r="D30" s="2" t="s">
        <v>98</v>
      </c>
      <c r="E30" s="2" t="s">
        <v>27</v>
      </c>
      <c r="F30" s="2">
        <v>157823952</v>
      </c>
      <c r="G30" s="2">
        <v>157812230</v>
      </c>
      <c r="H30" s="2">
        <v>157812497</v>
      </c>
      <c r="I30" s="2">
        <v>268</v>
      </c>
      <c r="J30" s="2" t="s">
        <v>14</v>
      </c>
      <c r="K30" s="2">
        <v>11455</v>
      </c>
      <c r="L30" t="str">
        <f t="shared" si="0"/>
        <v>chr3</v>
      </c>
      <c r="M30">
        <f t="shared" si="1"/>
        <v>157807230</v>
      </c>
      <c r="N30">
        <f t="shared" si="2"/>
        <v>157817497</v>
      </c>
      <c r="O30" t="str">
        <f t="shared" si="3"/>
        <v>SHOX2</v>
      </c>
      <c r="P30" t="str">
        <f t="shared" si="4"/>
        <v>chr3:157807230-157817497</v>
      </c>
      <c r="Q30" t="str">
        <f t="shared" si="5"/>
        <v>SHOX2</v>
      </c>
      <c r="R30" t="s">
        <v>428</v>
      </c>
    </row>
    <row r="31" spans="1:18" ht="15.75" x14ac:dyDescent="0.25">
      <c r="A31" s="2" t="s">
        <v>99</v>
      </c>
      <c r="B31" s="2">
        <v>6</v>
      </c>
      <c r="C31" s="2" t="s">
        <v>100</v>
      </c>
      <c r="D31" s="2" t="s">
        <v>101</v>
      </c>
      <c r="E31" s="2" t="s">
        <v>27</v>
      </c>
      <c r="F31" s="2">
        <v>100911551</v>
      </c>
      <c r="G31" s="2">
        <v>100912907</v>
      </c>
      <c r="H31" s="2">
        <v>100913131</v>
      </c>
      <c r="I31" s="2">
        <v>225</v>
      </c>
      <c r="J31" s="2" t="s">
        <v>14</v>
      </c>
      <c r="K31" s="2">
        <v>-1580</v>
      </c>
      <c r="L31" t="str">
        <f t="shared" si="0"/>
        <v>chr6</v>
      </c>
      <c r="M31">
        <f t="shared" si="1"/>
        <v>100907907</v>
      </c>
      <c r="N31">
        <f t="shared" si="2"/>
        <v>100918131</v>
      </c>
      <c r="O31" t="str">
        <f t="shared" si="3"/>
        <v>SIM1</v>
      </c>
      <c r="P31" t="str">
        <f t="shared" si="4"/>
        <v>chr6:100907907-100918131</v>
      </c>
      <c r="Q31" t="str">
        <f t="shared" si="5"/>
        <v>SIM1</v>
      </c>
      <c r="R31" t="s">
        <v>429</v>
      </c>
    </row>
    <row r="32" spans="1:18" ht="15.75" x14ac:dyDescent="0.25">
      <c r="A32" s="2" t="s">
        <v>102</v>
      </c>
      <c r="B32" s="2">
        <v>12</v>
      </c>
      <c r="C32" s="2" t="s">
        <v>103</v>
      </c>
      <c r="D32" s="2" t="s">
        <v>104</v>
      </c>
      <c r="E32" s="2" t="s">
        <v>27</v>
      </c>
      <c r="F32" s="2">
        <v>8025635</v>
      </c>
      <c r="G32" s="2">
        <v>8025481</v>
      </c>
      <c r="H32" s="2">
        <v>8025633</v>
      </c>
      <c r="I32" s="2">
        <v>153</v>
      </c>
      <c r="J32" s="2" t="s">
        <v>14</v>
      </c>
      <c r="K32" s="2">
        <v>2</v>
      </c>
      <c r="L32" t="str">
        <f t="shared" si="0"/>
        <v>chr12</v>
      </c>
      <c r="M32">
        <f t="shared" si="1"/>
        <v>8020481</v>
      </c>
      <c r="N32">
        <f t="shared" si="2"/>
        <v>8030633</v>
      </c>
      <c r="O32" t="str">
        <f t="shared" si="3"/>
        <v>SLC2A14</v>
      </c>
      <c r="P32" t="str">
        <f t="shared" si="4"/>
        <v>chr12:8020481-8030633</v>
      </c>
      <c r="Q32" t="str">
        <f t="shared" si="5"/>
        <v>SLC2A14</v>
      </c>
      <c r="R32" t="s">
        <v>430</v>
      </c>
    </row>
    <row r="33" spans="1:18" ht="15.75" x14ac:dyDescent="0.25">
      <c r="A33" s="2" t="s">
        <v>105</v>
      </c>
      <c r="B33" s="2">
        <v>2</v>
      </c>
      <c r="C33" s="2" t="s">
        <v>106</v>
      </c>
      <c r="D33" s="2" t="s">
        <v>107</v>
      </c>
      <c r="E33" s="2" t="s">
        <v>14</v>
      </c>
      <c r="F33" s="2">
        <v>220299699</v>
      </c>
      <c r="G33" s="2">
        <v>220299580</v>
      </c>
      <c r="H33" s="2">
        <v>220299790</v>
      </c>
      <c r="I33" s="2">
        <v>211</v>
      </c>
      <c r="J33" s="2" t="s">
        <v>14</v>
      </c>
      <c r="K33" s="2">
        <v>-119</v>
      </c>
      <c r="L33" t="str">
        <f t="shared" si="0"/>
        <v>chr2</v>
      </c>
      <c r="M33">
        <f t="shared" si="1"/>
        <v>220294580</v>
      </c>
      <c r="N33">
        <f t="shared" si="2"/>
        <v>220304790</v>
      </c>
      <c r="O33" t="str">
        <f t="shared" si="3"/>
        <v>SPEG</v>
      </c>
      <c r="P33" t="str">
        <f t="shared" si="4"/>
        <v>chr2:220294580-220304790</v>
      </c>
      <c r="Q33" t="str">
        <f t="shared" si="5"/>
        <v>SPEG</v>
      </c>
      <c r="R33" t="s">
        <v>431</v>
      </c>
    </row>
    <row r="34" spans="1:18" ht="15.75" x14ac:dyDescent="0.25">
      <c r="A34" s="2" t="s">
        <v>108</v>
      </c>
      <c r="B34" s="2">
        <v>1</v>
      </c>
      <c r="C34" s="2" t="s">
        <v>109</v>
      </c>
      <c r="D34" s="2" t="s">
        <v>110</v>
      </c>
      <c r="E34" s="2" t="s">
        <v>14</v>
      </c>
      <c r="F34" s="2">
        <v>36038970</v>
      </c>
      <c r="G34" s="2">
        <v>36042902</v>
      </c>
      <c r="H34" s="2">
        <v>36043110</v>
      </c>
      <c r="I34" s="2">
        <v>209</v>
      </c>
      <c r="J34" s="2" t="s">
        <v>14</v>
      </c>
      <c r="K34" s="2">
        <v>3932</v>
      </c>
      <c r="L34" t="str">
        <f t="shared" si="0"/>
        <v>chr1</v>
      </c>
      <c r="M34">
        <f t="shared" si="1"/>
        <v>36037902</v>
      </c>
      <c r="N34">
        <f t="shared" si="2"/>
        <v>36048110</v>
      </c>
      <c r="O34" t="str">
        <f t="shared" si="3"/>
        <v>TFAP2E</v>
      </c>
      <c r="P34" t="str">
        <f t="shared" si="4"/>
        <v>chr1:36037902-36048110</v>
      </c>
      <c r="Q34" t="str">
        <f t="shared" si="5"/>
        <v>TFAP2E</v>
      </c>
      <c r="R34" t="s">
        <v>432</v>
      </c>
    </row>
    <row r="35" spans="1:18" ht="15.75" x14ac:dyDescent="0.25">
      <c r="A35" s="2" t="s">
        <v>111</v>
      </c>
      <c r="B35" s="2">
        <v>3</v>
      </c>
      <c r="C35" s="2" t="s">
        <v>112</v>
      </c>
      <c r="D35" s="2" t="s">
        <v>113</v>
      </c>
      <c r="E35" s="2" t="s">
        <v>14</v>
      </c>
      <c r="F35" s="2">
        <v>129693235</v>
      </c>
      <c r="G35" s="2">
        <v>129693306</v>
      </c>
      <c r="H35" s="2">
        <v>129693569</v>
      </c>
      <c r="I35" s="2">
        <v>264</v>
      </c>
      <c r="J35" s="2" t="s">
        <v>14</v>
      </c>
      <c r="K35" s="2">
        <v>71</v>
      </c>
      <c r="L35" t="str">
        <f t="shared" si="0"/>
        <v>chr3</v>
      </c>
      <c r="M35">
        <f t="shared" si="1"/>
        <v>129688306</v>
      </c>
      <c r="N35">
        <f t="shared" si="2"/>
        <v>129698569</v>
      </c>
      <c r="O35" t="str">
        <f t="shared" si="3"/>
        <v>TRH</v>
      </c>
      <c r="P35" t="str">
        <f t="shared" si="4"/>
        <v>chr3:129688306-129698569</v>
      </c>
      <c r="Q35" t="str">
        <f t="shared" si="5"/>
        <v>TRH</v>
      </c>
      <c r="R35" t="s">
        <v>433</v>
      </c>
    </row>
    <row r="36" spans="1:18" ht="15.75" x14ac:dyDescent="0.25">
      <c r="A36" s="2" t="s">
        <v>114</v>
      </c>
      <c r="B36" s="2">
        <v>1</v>
      </c>
      <c r="C36" s="2" t="s">
        <v>115</v>
      </c>
      <c r="D36" s="2" t="s">
        <v>116</v>
      </c>
      <c r="E36" s="2" t="s">
        <v>14</v>
      </c>
      <c r="F36" s="2">
        <v>248020500</v>
      </c>
      <c r="G36" s="2">
        <v>248020592</v>
      </c>
      <c r="H36" s="2">
        <v>248020785</v>
      </c>
      <c r="I36" s="2">
        <v>194</v>
      </c>
      <c r="J36" s="2" t="s">
        <v>14</v>
      </c>
      <c r="K36" s="2">
        <v>92</v>
      </c>
      <c r="L36" t="str">
        <f t="shared" si="0"/>
        <v>chr1</v>
      </c>
      <c r="M36">
        <f t="shared" si="1"/>
        <v>248015592</v>
      </c>
      <c r="N36">
        <f t="shared" si="2"/>
        <v>248025785</v>
      </c>
      <c r="O36" t="str">
        <f t="shared" si="3"/>
        <v>TRIM58</v>
      </c>
      <c r="P36" t="str">
        <f t="shared" si="4"/>
        <v>chr1:248015592-248025785</v>
      </c>
      <c r="Q36" t="str">
        <f t="shared" si="5"/>
        <v>TRIM58</v>
      </c>
      <c r="R36" t="s">
        <v>434</v>
      </c>
    </row>
    <row r="37" spans="1:18" ht="15.75" x14ac:dyDescent="0.25">
      <c r="A37" s="2" t="s">
        <v>117</v>
      </c>
      <c r="B37" s="2">
        <v>16</v>
      </c>
      <c r="C37" s="2" t="s">
        <v>118</v>
      </c>
      <c r="D37" s="2" t="s">
        <v>119</v>
      </c>
      <c r="E37" s="2" t="s">
        <v>27</v>
      </c>
      <c r="F37" s="2">
        <v>20364200</v>
      </c>
      <c r="G37" s="2">
        <v>20359728</v>
      </c>
      <c r="H37" s="2">
        <v>20359946</v>
      </c>
      <c r="I37" s="2">
        <v>219</v>
      </c>
      <c r="J37" s="2" t="s">
        <v>14</v>
      </c>
      <c r="K37" s="2">
        <v>4254</v>
      </c>
      <c r="L37" t="str">
        <f t="shared" si="0"/>
        <v>chr16</v>
      </c>
      <c r="M37">
        <f t="shared" si="1"/>
        <v>20354728</v>
      </c>
      <c r="N37">
        <f t="shared" si="2"/>
        <v>20364946</v>
      </c>
      <c r="O37" t="str">
        <f t="shared" si="3"/>
        <v>UMOD</v>
      </c>
      <c r="P37" t="str">
        <f t="shared" si="4"/>
        <v>chr16:20354728-20364946</v>
      </c>
      <c r="Q37" t="str">
        <f t="shared" si="5"/>
        <v>UMOD</v>
      </c>
      <c r="R37" t="s">
        <v>435</v>
      </c>
    </row>
    <row r="38" spans="1:18" ht="15.75" x14ac:dyDescent="0.25">
      <c r="A38" s="2" t="s">
        <v>120</v>
      </c>
      <c r="B38" s="2">
        <v>4</v>
      </c>
      <c r="C38" s="2" t="s">
        <v>121</v>
      </c>
      <c r="D38" s="2" t="s">
        <v>122</v>
      </c>
      <c r="E38" s="2" t="s">
        <v>27</v>
      </c>
      <c r="F38" s="2">
        <v>10459032</v>
      </c>
      <c r="G38" s="2">
        <v>10458945</v>
      </c>
      <c r="H38" s="2">
        <v>10459213</v>
      </c>
      <c r="I38" s="2">
        <v>269</v>
      </c>
      <c r="J38" s="2" t="s">
        <v>14</v>
      </c>
      <c r="K38" s="2">
        <v>-181</v>
      </c>
      <c r="L38" t="str">
        <f t="shared" si="0"/>
        <v>chr4</v>
      </c>
      <c r="M38">
        <f t="shared" si="1"/>
        <v>10453945</v>
      </c>
      <c r="N38">
        <f t="shared" si="2"/>
        <v>10464213</v>
      </c>
      <c r="O38" t="str">
        <f t="shared" si="3"/>
        <v>ZNF518B</v>
      </c>
      <c r="P38" t="str">
        <f t="shared" si="4"/>
        <v>chr4:10453945-10464213</v>
      </c>
      <c r="Q38" t="str">
        <f t="shared" si="5"/>
        <v>ZNF518B</v>
      </c>
      <c r="R38" t="s">
        <v>436</v>
      </c>
    </row>
    <row r="39" spans="1:18" ht="15.75" x14ac:dyDescent="0.25">
      <c r="A39" s="2" t="s">
        <v>123</v>
      </c>
      <c r="B39" s="2">
        <v>4</v>
      </c>
      <c r="C39" s="2" t="str">
        <f>A39</f>
        <v>cg01185433_</v>
      </c>
      <c r="D39" s="2" t="str">
        <f>A39</f>
        <v>cg01185433_</v>
      </c>
      <c r="E39" s="2"/>
      <c r="F39" s="2"/>
      <c r="G39" s="2">
        <v>175138949</v>
      </c>
      <c r="H39" s="2">
        <v>175139207</v>
      </c>
      <c r="I39" s="2">
        <v>259</v>
      </c>
      <c r="J39" s="2" t="s">
        <v>14</v>
      </c>
      <c r="K39" s="2"/>
      <c r="L39" t="str">
        <f t="shared" si="0"/>
        <v>chr4</v>
      </c>
      <c r="M39">
        <f t="shared" si="1"/>
        <v>175133949</v>
      </c>
      <c r="N39">
        <f t="shared" si="2"/>
        <v>175144207</v>
      </c>
      <c r="O39" t="str">
        <f t="shared" si="3"/>
        <v>cg01185433_</v>
      </c>
      <c r="P39" t="str">
        <f t="shared" si="4"/>
        <v>chr4:175133949-175144207</v>
      </c>
      <c r="Q39" t="str">
        <f t="shared" si="5"/>
        <v>cg01185433_</v>
      </c>
      <c r="R39" t="s">
        <v>437</v>
      </c>
    </row>
    <row r="40" spans="1:18" ht="15.75" x14ac:dyDescent="0.25">
      <c r="A40" s="2" t="s">
        <v>124</v>
      </c>
      <c r="B40" s="2">
        <v>14</v>
      </c>
      <c r="C40" s="2" t="str">
        <f t="shared" ref="C40:C49" si="6">A40</f>
        <v>cg01541645_</v>
      </c>
      <c r="D40" s="2" t="str">
        <f t="shared" ref="D40:D49" si="7">A40</f>
        <v>cg01541645_</v>
      </c>
      <c r="E40" s="2"/>
      <c r="F40" s="2"/>
      <c r="G40" s="2">
        <v>61104210</v>
      </c>
      <c r="H40" s="2">
        <v>61104362</v>
      </c>
      <c r="I40" s="2">
        <v>153</v>
      </c>
      <c r="J40" s="2" t="s">
        <v>14</v>
      </c>
      <c r="K40" s="2"/>
      <c r="L40" t="str">
        <f t="shared" si="0"/>
        <v>chr14</v>
      </c>
      <c r="M40">
        <f t="shared" si="1"/>
        <v>61099210</v>
      </c>
      <c r="N40">
        <f t="shared" si="2"/>
        <v>61109362</v>
      </c>
      <c r="O40" t="str">
        <f t="shared" si="3"/>
        <v>cg01541645_</v>
      </c>
      <c r="P40" t="str">
        <f t="shared" si="4"/>
        <v>chr14:61099210-61109362</v>
      </c>
      <c r="Q40" t="str">
        <f t="shared" si="5"/>
        <v>cg01541645_</v>
      </c>
      <c r="R40" t="s">
        <v>438</v>
      </c>
    </row>
    <row r="41" spans="1:18" ht="15.75" x14ac:dyDescent="0.25">
      <c r="A41" s="2" t="s">
        <v>125</v>
      </c>
      <c r="B41" s="2">
        <v>2</v>
      </c>
      <c r="C41" s="2" t="str">
        <f t="shared" si="6"/>
        <v>cg02164574_</v>
      </c>
      <c r="D41" s="2" t="str">
        <f t="shared" si="7"/>
        <v>cg02164574_</v>
      </c>
      <c r="E41" s="2"/>
      <c r="F41" s="2"/>
      <c r="G41" s="2">
        <v>176985481</v>
      </c>
      <c r="H41" s="2">
        <v>176985673</v>
      </c>
      <c r="I41" s="2">
        <v>193</v>
      </c>
      <c r="J41" s="2" t="s">
        <v>14</v>
      </c>
      <c r="K41" s="2"/>
      <c r="L41" t="str">
        <f t="shared" si="0"/>
        <v>chr2</v>
      </c>
      <c r="M41">
        <f t="shared" si="1"/>
        <v>176980481</v>
      </c>
      <c r="N41">
        <f t="shared" si="2"/>
        <v>176990673</v>
      </c>
      <c r="O41" t="str">
        <f t="shared" si="3"/>
        <v>cg02164574_</v>
      </c>
      <c r="P41" t="str">
        <f t="shared" si="4"/>
        <v>chr2:176980481-176990673</v>
      </c>
      <c r="Q41" t="str">
        <f t="shared" si="5"/>
        <v>cg02164574_</v>
      </c>
      <c r="R41" t="s">
        <v>439</v>
      </c>
    </row>
    <row r="42" spans="1:18" ht="15.75" x14ac:dyDescent="0.25">
      <c r="A42" s="2" t="s">
        <v>126</v>
      </c>
      <c r="B42" s="2">
        <v>5</v>
      </c>
      <c r="C42" s="2" t="str">
        <f t="shared" si="6"/>
        <v>cg06422883_</v>
      </c>
      <c r="D42" s="2" t="str">
        <f t="shared" si="7"/>
        <v>cg06422883_</v>
      </c>
      <c r="E42" s="2"/>
      <c r="F42" s="2"/>
      <c r="G42" s="2">
        <v>72528161</v>
      </c>
      <c r="H42" s="2">
        <v>72528344</v>
      </c>
      <c r="I42" s="2">
        <v>184</v>
      </c>
      <c r="J42" s="2" t="s">
        <v>14</v>
      </c>
      <c r="K42" s="2"/>
      <c r="L42" t="str">
        <f t="shared" si="0"/>
        <v>chr5</v>
      </c>
      <c r="M42">
        <f t="shared" si="1"/>
        <v>72523161</v>
      </c>
      <c r="N42">
        <f t="shared" si="2"/>
        <v>72533344</v>
      </c>
      <c r="O42" t="str">
        <f t="shared" si="3"/>
        <v>cg06422883_</v>
      </c>
      <c r="P42" t="str">
        <f t="shared" si="4"/>
        <v>chr5:72523161-72533344</v>
      </c>
      <c r="Q42" t="str">
        <f t="shared" si="5"/>
        <v>cg06422883_</v>
      </c>
      <c r="R42" t="s">
        <v>440</v>
      </c>
    </row>
    <row r="43" spans="1:18" ht="15.75" x14ac:dyDescent="0.25">
      <c r="A43" s="2" t="s">
        <v>127</v>
      </c>
      <c r="B43" s="2">
        <v>1</v>
      </c>
      <c r="C43" s="2" t="str">
        <f t="shared" si="6"/>
        <v>cg06962177_</v>
      </c>
      <c r="D43" s="2" t="str">
        <f t="shared" si="7"/>
        <v>cg06962177_</v>
      </c>
      <c r="E43" s="2"/>
      <c r="F43" s="2"/>
      <c r="G43" s="2">
        <v>63785870</v>
      </c>
      <c r="H43" s="2">
        <v>63786110</v>
      </c>
      <c r="I43" s="2">
        <v>241</v>
      </c>
      <c r="J43" s="2" t="s">
        <v>14</v>
      </c>
      <c r="K43" s="2"/>
      <c r="L43" t="str">
        <f t="shared" si="0"/>
        <v>chr1</v>
      </c>
      <c r="M43">
        <f t="shared" si="1"/>
        <v>63780870</v>
      </c>
      <c r="N43">
        <f t="shared" si="2"/>
        <v>63791110</v>
      </c>
      <c r="O43" t="str">
        <f t="shared" si="3"/>
        <v>cg06962177_</v>
      </c>
      <c r="P43" t="str">
        <f t="shared" si="4"/>
        <v>chr1:63780870-63791110</v>
      </c>
      <c r="Q43" t="str">
        <f t="shared" si="5"/>
        <v>cg06962177_</v>
      </c>
      <c r="R43" t="s">
        <v>441</v>
      </c>
    </row>
    <row r="44" spans="1:18" ht="15.75" x14ac:dyDescent="0.25">
      <c r="A44" s="2" t="s">
        <v>128</v>
      </c>
      <c r="B44" s="2">
        <v>3</v>
      </c>
      <c r="C44" s="2" t="str">
        <f t="shared" si="6"/>
        <v>cg07152216_</v>
      </c>
      <c r="D44" s="2" t="str">
        <f t="shared" si="7"/>
        <v>cg07152216_</v>
      </c>
      <c r="E44" s="2"/>
      <c r="F44" s="2"/>
      <c r="G44" s="2">
        <v>147141187</v>
      </c>
      <c r="H44" s="2">
        <v>147141342</v>
      </c>
      <c r="I44" s="2">
        <v>156</v>
      </c>
      <c r="J44" s="2" t="s">
        <v>14</v>
      </c>
      <c r="K44" s="2"/>
      <c r="L44" t="str">
        <f t="shared" si="0"/>
        <v>chr3</v>
      </c>
      <c r="M44">
        <f t="shared" si="1"/>
        <v>147136187</v>
      </c>
      <c r="N44">
        <f t="shared" si="2"/>
        <v>147146342</v>
      </c>
      <c r="O44" t="str">
        <f t="shared" si="3"/>
        <v>cg07152216_</v>
      </c>
      <c r="P44" t="str">
        <f t="shared" si="4"/>
        <v>chr3:147136187-147146342</v>
      </c>
      <c r="Q44" t="str">
        <f t="shared" si="5"/>
        <v>cg07152216_</v>
      </c>
      <c r="R44" t="s">
        <v>442</v>
      </c>
    </row>
    <row r="45" spans="1:18" ht="15.75" x14ac:dyDescent="0.25">
      <c r="A45" s="2" t="s">
        <v>129</v>
      </c>
      <c r="B45" s="2">
        <v>7</v>
      </c>
      <c r="C45" s="2" t="str">
        <f t="shared" si="6"/>
        <v>cg07870999_</v>
      </c>
      <c r="D45" s="2" t="str">
        <f t="shared" si="7"/>
        <v>cg07870999_</v>
      </c>
      <c r="E45" s="2"/>
      <c r="F45" s="2"/>
      <c r="G45" s="2">
        <v>155260833</v>
      </c>
      <c r="H45" s="2">
        <v>155260999</v>
      </c>
      <c r="I45" s="2">
        <v>167</v>
      </c>
      <c r="J45" s="2" t="s">
        <v>14</v>
      </c>
      <c r="K45" s="2"/>
      <c r="L45" t="str">
        <f t="shared" si="0"/>
        <v>chr7</v>
      </c>
      <c r="M45">
        <f t="shared" si="1"/>
        <v>155255833</v>
      </c>
      <c r="N45">
        <f t="shared" si="2"/>
        <v>155265999</v>
      </c>
      <c r="O45" t="str">
        <f t="shared" si="3"/>
        <v>cg07870999_</v>
      </c>
      <c r="P45" t="str">
        <f t="shared" si="4"/>
        <v>chr7:155255833-155265999</v>
      </c>
      <c r="Q45" t="str">
        <f t="shared" si="5"/>
        <v>cg07870999_</v>
      </c>
      <c r="R45" t="s">
        <v>443</v>
      </c>
    </row>
    <row r="46" spans="1:18" ht="15.75" x14ac:dyDescent="0.25">
      <c r="A46" s="2" t="s">
        <v>130</v>
      </c>
      <c r="B46" s="2">
        <v>1</v>
      </c>
      <c r="C46" s="2" t="str">
        <f t="shared" si="6"/>
        <v>cg08855395_</v>
      </c>
      <c r="D46" s="2" t="str">
        <f t="shared" si="7"/>
        <v>cg08855395_</v>
      </c>
      <c r="E46" s="2"/>
      <c r="F46" s="2"/>
      <c r="G46" s="2">
        <v>231296780</v>
      </c>
      <c r="H46" s="2">
        <v>231296957</v>
      </c>
      <c r="I46" s="2">
        <v>178</v>
      </c>
      <c r="J46" s="2" t="s">
        <v>14</v>
      </c>
      <c r="K46" s="2"/>
      <c r="L46" t="str">
        <f t="shared" si="0"/>
        <v>chr1</v>
      </c>
      <c r="M46">
        <f t="shared" si="1"/>
        <v>231291780</v>
      </c>
      <c r="N46">
        <f t="shared" si="2"/>
        <v>231301957</v>
      </c>
      <c r="O46" t="str">
        <f t="shared" si="3"/>
        <v>cg08855395_</v>
      </c>
      <c r="P46" t="str">
        <f t="shared" si="4"/>
        <v>chr1:231291780-231301957</v>
      </c>
      <c r="Q46" t="str">
        <f t="shared" si="5"/>
        <v>cg08855395_</v>
      </c>
      <c r="R46" t="s">
        <v>444</v>
      </c>
    </row>
    <row r="47" spans="1:18" ht="15.75" x14ac:dyDescent="0.25">
      <c r="A47" s="2" t="s">
        <v>131</v>
      </c>
      <c r="B47" s="2">
        <v>7</v>
      </c>
      <c r="C47" s="2" t="str">
        <f t="shared" si="6"/>
        <v>cg09765089_</v>
      </c>
      <c r="D47" s="2" t="str">
        <f t="shared" si="7"/>
        <v>cg09765089_</v>
      </c>
      <c r="E47" s="2"/>
      <c r="F47" s="2"/>
      <c r="G47" s="2">
        <v>27291306</v>
      </c>
      <c r="H47" s="2">
        <v>27291516</v>
      </c>
      <c r="I47" s="2">
        <v>211</v>
      </c>
      <c r="J47" s="2" t="s">
        <v>14</v>
      </c>
      <c r="K47" s="2"/>
      <c r="L47" t="str">
        <f t="shared" si="0"/>
        <v>chr7</v>
      </c>
      <c r="M47">
        <f t="shared" si="1"/>
        <v>27286306</v>
      </c>
      <c r="N47">
        <f t="shared" si="2"/>
        <v>27296516</v>
      </c>
      <c r="O47" t="str">
        <f t="shared" si="3"/>
        <v>cg09765089_</v>
      </c>
      <c r="P47" t="str">
        <f t="shared" si="4"/>
        <v>chr7:27286306-27296516</v>
      </c>
      <c r="Q47" t="str">
        <f t="shared" si="5"/>
        <v>cg09765089_</v>
      </c>
      <c r="R47" t="s">
        <v>445</v>
      </c>
    </row>
    <row r="48" spans="1:18" ht="15.75" x14ac:dyDescent="0.25">
      <c r="A48" s="2" t="s">
        <v>132</v>
      </c>
      <c r="B48" s="2">
        <v>13</v>
      </c>
      <c r="C48" s="2" t="str">
        <f t="shared" si="6"/>
        <v>cg11502555_</v>
      </c>
      <c r="D48" s="2" t="str">
        <f t="shared" si="7"/>
        <v>cg11502555_</v>
      </c>
      <c r="E48" s="2"/>
      <c r="F48" s="2"/>
      <c r="G48" s="2">
        <v>100627247</v>
      </c>
      <c r="H48" s="2">
        <v>100627410</v>
      </c>
      <c r="I48" s="2">
        <v>164</v>
      </c>
      <c r="J48" s="2" t="s">
        <v>14</v>
      </c>
      <c r="K48" s="2"/>
      <c r="L48" t="str">
        <f t="shared" si="0"/>
        <v>chr13</v>
      </c>
      <c r="M48">
        <f t="shared" si="1"/>
        <v>100622247</v>
      </c>
      <c r="N48">
        <f t="shared" si="2"/>
        <v>100632410</v>
      </c>
      <c r="O48" t="str">
        <f t="shared" si="3"/>
        <v>cg11502555_</v>
      </c>
      <c r="P48" t="str">
        <f t="shared" si="4"/>
        <v>chr13:100622247-100632410</v>
      </c>
      <c r="Q48" t="str">
        <f t="shared" si="5"/>
        <v>cg11502555_</v>
      </c>
      <c r="R48" t="s">
        <v>446</v>
      </c>
    </row>
    <row r="49" spans="1:18" ht="15.75" x14ac:dyDescent="0.25">
      <c r="A49" s="2" t="s">
        <v>133</v>
      </c>
      <c r="B49" s="2">
        <v>1</v>
      </c>
      <c r="C49" s="2" t="str">
        <f t="shared" si="6"/>
        <v>cg12071888_</v>
      </c>
      <c r="D49" s="2" t="str">
        <f t="shared" si="7"/>
        <v>cg12071888_</v>
      </c>
      <c r="E49" s="2"/>
      <c r="F49" s="2"/>
      <c r="G49" s="2">
        <v>91195108</v>
      </c>
      <c r="H49" s="2">
        <v>91195308</v>
      </c>
      <c r="I49" s="2">
        <v>201</v>
      </c>
      <c r="J49" s="2" t="s">
        <v>14</v>
      </c>
      <c r="K49" s="2"/>
      <c r="L49" t="str">
        <f t="shared" si="0"/>
        <v>chr1</v>
      </c>
      <c r="M49">
        <f t="shared" si="1"/>
        <v>91190108</v>
      </c>
      <c r="N49">
        <f t="shared" si="2"/>
        <v>91200308</v>
      </c>
      <c r="O49" t="str">
        <f t="shared" si="3"/>
        <v>cg12071888_</v>
      </c>
      <c r="P49" t="str">
        <f t="shared" si="4"/>
        <v>chr1:91190108-91200308</v>
      </c>
      <c r="Q49" t="str">
        <f t="shared" si="5"/>
        <v>cg12071888_</v>
      </c>
      <c r="R49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15" x14ac:dyDescent="0.25"/>
  <cols>
    <col min="1" max="1" width="15.7109375" customWidth="1"/>
    <col min="2" max="2" width="45.7109375" customWidth="1"/>
    <col min="3" max="3" width="200.7109375" customWidth="1"/>
  </cols>
  <sheetData>
    <row r="1" spans="1:3" ht="60" customHeight="1" x14ac:dyDescent="0.25">
      <c r="A1" s="1" t="s">
        <v>134</v>
      </c>
      <c r="B1" s="1" t="s">
        <v>135</v>
      </c>
      <c r="C1" s="1" t="s">
        <v>136</v>
      </c>
    </row>
    <row r="2" spans="1:3" ht="15.75" x14ac:dyDescent="0.25">
      <c r="A2" s="3" t="s">
        <v>137</v>
      </c>
      <c r="B2" s="3" t="s">
        <v>138</v>
      </c>
      <c r="C2" s="10" t="s">
        <v>141</v>
      </c>
    </row>
    <row r="3" spans="1:3" ht="15.75" x14ac:dyDescent="0.25">
      <c r="A3" s="3" t="s">
        <v>139</v>
      </c>
      <c r="B3" s="3" t="s">
        <v>140</v>
      </c>
      <c r="C3" s="10"/>
    </row>
    <row r="4" spans="1:3" ht="15.75" x14ac:dyDescent="0.25">
      <c r="A4" s="3" t="s">
        <v>142</v>
      </c>
      <c r="B4" s="3" t="s">
        <v>143</v>
      </c>
      <c r="C4" s="10" t="s">
        <v>146</v>
      </c>
    </row>
    <row r="5" spans="1:3" ht="15.75" x14ac:dyDescent="0.25">
      <c r="A5" s="3" t="s">
        <v>144</v>
      </c>
      <c r="B5" s="3" t="s">
        <v>145</v>
      </c>
      <c r="C5" s="10"/>
    </row>
    <row r="6" spans="1:3" ht="15.75" x14ac:dyDescent="0.25">
      <c r="A6" s="3" t="s">
        <v>147</v>
      </c>
      <c r="B6" s="3" t="s">
        <v>148</v>
      </c>
      <c r="C6" s="10" t="s">
        <v>151</v>
      </c>
    </row>
    <row r="7" spans="1:3" ht="15.75" x14ac:dyDescent="0.25">
      <c r="A7" s="3" t="s">
        <v>149</v>
      </c>
      <c r="B7" s="3" t="s">
        <v>150</v>
      </c>
      <c r="C7" s="10"/>
    </row>
    <row r="8" spans="1:3" ht="15.75" x14ac:dyDescent="0.25">
      <c r="A8" s="3" t="s">
        <v>152</v>
      </c>
      <c r="B8" s="3" t="s">
        <v>153</v>
      </c>
      <c r="C8" s="10" t="s">
        <v>156</v>
      </c>
    </row>
    <row r="9" spans="1:3" ht="15.75" x14ac:dyDescent="0.25">
      <c r="A9" s="3" t="s">
        <v>154</v>
      </c>
      <c r="B9" s="3" t="s">
        <v>155</v>
      </c>
      <c r="C9" s="10"/>
    </row>
    <row r="10" spans="1:3" ht="15.75" x14ac:dyDescent="0.25">
      <c r="A10" s="3" t="s">
        <v>157</v>
      </c>
      <c r="B10" s="3" t="s">
        <v>158</v>
      </c>
      <c r="C10" s="10" t="s">
        <v>161</v>
      </c>
    </row>
    <row r="11" spans="1:3" ht="15.75" x14ac:dyDescent="0.25">
      <c r="A11" s="3" t="s">
        <v>159</v>
      </c>
      <c r="B11" s="3" t="s">
        <v>160</v>
      </c>
      <c r="C11" s="10"/>
    </row>
    <row r="12" spans="1:3" ht="15.75" x14ac:dyDescent="0.25">
      <c r="A12" s="3" t="s">
        <v>162</v>
      </c>
      <c r="B12" s="3" t="s">
        <v>163</v>
      </c>
      <c r="C12" s="10" t="s">
        <v>166</v>
      </c>
    </row>
    <row r="13" spans="1:3" ht="15.75" x14ac:dyDescent="0.25">
      <c r="A13" s="3" t="s">
        <v>164</v>
      </c>
      <c r="B13" s="3" t="s">
        <v>165</v>
      </c>
      <c r="C13" s="10"/>
    </row>
    <row r="14" spans="1:3" ht="15.75" x14ac:dyDescent="0.25">
      <c r="A14" s="3" t="s">
        <v>167</v>
      </c>
      <c r="B14" s="3" t="s">
        <v>168</v>
      </c>
      <c r="C14" s="10" t="s">
        <v>171</v>
      </c>
    </row>
    <row r="15" spans="1:3" ht="15.75" x14ac:dyDescent="0.25">
      <c r="A15" s="3" t="s">
        <v>169</v>
      </c>
      <c r="B15" s="3" t="s">
        <v>170</v>
      </c>
      <c r="C15" s="10"/>
    </row>
    <row r="16" spans="1:3" ht="15.75" x14ac:dyDescent="0.25">
      <c r="A16" s="3" t="s">
        <v>172</v>
      </c>
      <c r="B16" s="3" t="s">
        <v>173</v>
      </c>
      <c r="C16" s="10" t="s">
        <v>176</v>
      </c>
    </row>
    <row r="17" spans="1:3" ht="15.75" x14ac:dyDescent="0.25">
      <c r="A17" s="3" t="s">
        <v>174</v>
      </c>
      <c r="B17" s="3" t="s">
        <v>175</v>
      </c>
      <c r="C17" s="10"/>
    </row>
    <row r="18" spans="1:3" ht="15.75" x14ac:dyDescent="0.25">
      <c r="A18" s="3" t="s">
        <v>177</v>
      </c>
      <c r="B18" s="3" t="s">
        <v>178</v>
      </c>
      <c r="C18" s="10" t="s">
        <v>181</v>
      </c>
    </row>
    <row r="19" spans="1:3" ht="15.75" x14ac:dyDescent="0.25">
      <c r="A19" s="3" t="s">
        <v>179</v>
      </c>
      <c r="B19" s="3" t="s">
        <v>180</v>
      </c>
      <c r="C19" s="10"/>
    </row>
    <row r="20" spans="1:3" ht="15.75" x14ac:dyDescent="0.25">
      <c r="A20" s="3" t="s">
        <v>182</v>
      </c>
      <c r="B20" s="3" t="s">
        <v>183</v>
      </c>
      <c r="C20" s="10" t="s">
        <v>186</v>
      </c>
    </row>
    <row r="21" spans="1:3" ht="15.75" x14ac:dyDescent="0.25">
      <c r="A21" s="3" t="s">
        <v>184</v>
      </c>
      <c r="B21" s="3" t="s">
        <v>185</v>
      </c>
      <c r="C21" s="10"/>
    </row>
    <row r="22" spans="1:3" ht="15.75" x14ac:dyDescent="0.25">
      <c r="A22" s="3" t="s">
        <v>187</v>
      </c>
      <c r="B22" s="3" t="s">
        <v>188</v>
      </c>
      <c r="C22" s="10" t="s">
        <v>191</v>
      </c>
    </row>
    <row r="23" spans="1:3" ht="15.75" x14ac:dyDescent="0.25">
      <c r="A23" s="3" t="s">
        <v>189</v>
      </c>
      <c r="B23" s="3" t="s">
        <v>190</v>
      </c>
      <c r="C23" s="10"/>
    </row>
    <row r="24" spans="1:3" ht="15.75" x14ac:dyDescent="0.25">
      <c r="A24" s="3" t="s">
        <v>192</v>
      </c>
      <c r="B24" s="3" t="s">
        <v>193</v>
      </c>
      <c r="C24" s="10" t="s">
        <v>196</v>
      </c>
    </row>
    <row r="25" spans="1:3" ht="15.75" x14ac:dyDescent="0.25">
      <c r="A25" s="3" t="s">
        <v>194</v>
      </c>
      <c r="B25" s="3" t="s">
        <v>195</v>
      </c>
      <c r="C25" s="10"/>
    </row>
    <row r="26" spans="1:3" ht="15.75" x14ac:dyDescent="0.25">
      <c r="A26" s="3" t="s">
        <v>197</v>
      </c>
      <c r="B26" s="3" t="s">
        <v>198</v>
      </c>
      <c r="C26" s="10" t="s">
        <v>201</v>
      </c>
    </row>
    <row r="27" spans="1:3" ht="15.75" x14ac:dyDescent="0.25">
      <c r="A27" s="3" t="s">
        <v>199</v>
      </c>
      <c r="B27" s="3" t="s">
        <v>200</v>
      </c>
      <c r="C27" s="10"/>
    </row>
    <row r="28" spans="1:3" ht="15.75" x14ac:dyDescent="0.25">
      <c r="A28" s="3" t="s">
        <v>202</v>
      </c>
      <c r="B28" s="3" t="s">
        <v>203</v>
      </c>
      <c r="C28" s="10" t="s">
        <v>206</v>
      </c>
    </row>
    <row r="29" spans="1:3" ht="15.75" x14ac:dyDescent="0.25">
      <c r="A29" s="3" t="s">
        <v>204</v>
      </c>
      <c r="B29" s="3" t="s">
        <v>205</v>
      </c>
      <c r="C29" s="10"/>
    </row>
    <row r="30" spans="1:3" ht="15.75" x14ac:dyDescent="0.25">
      <c r="A30" s="3" t="s">
        <v>207</v>
      </c>
      <c r="B30" s="3" t="s">
        <v>208</v>
      </c>
      <c r="C30" s="10" t="s">
        <v>211</v>
      </c>
    </row>
    <row r="31" spans="1:3" ht="15.75" x14ac:dyDescent="0.25">
      <c r="A31" s="3" t="s">
        <v>209</v>
      </c>
      <c r="B31" s="3" t="s">
        <v>210</v>
      </c>
      <c r="C31" s="10"/>
    </row>
    <row r="32" spans="1:3" ht="15.75" x14ac:dyDescent="0.25">
      <c r="A32" s="3" t="s">
        <v>212</v>
      </c>
      <c r="B32" s="3" t="s">
        <v>213</v>
      </c>
      <c r="C32" s="10" t="s">
        <v>216</v>
      </c>
    </row>
    <row r="33" spans="1:3" ht="15.75" x14ac:dyDescent="0.25">
      <c r="A33" s="3" t="s">
        <v>214</v>
      </c>
      <c r="B33" s="3" t="s">
        <v>215</v>
      </c>
      <c r="C33" s="10"/>
    </row>
    <row r="34" spans="1:3" ht="15.75" x14ac:dyDescent="0.25">
      <c r="A34" s="3" t="s">
        <v>217</v>
      </c>
      <c r="B34" s="3" t="s">
        <v>218</v>
      </c>
      <c r="C34" s="10" t="s">
        <v>221</v>
      </c>
    </row>
    <row r="35" spans="1:3" ht="15.75" x14ac:dyDescent="0.25">
      <c r="A35" s="3" t="s">
        <v>219</v>
      </c>
      <c r="B35" s="3" t="s">
        <v>220</v>
      </c>
      <c r="C35" s="10"/>
    </row>
    <row r="36" spans="1:3" ht="15.75" x14ac:dyDescent="0.25">
      <c r="A36" s="3" t="s">
        <v>222</v>
      </c>
      <c r="B36" s="3" t="s">
        <v>223</v>
      </c>
      <c r="C36" s="10" t="s">
        <v>226</v>
      </c>
    </row>
    <row r="37" spans="1:3" ht="15.75" x14ac:dyDescent="0.25">
      <c r="A37" s="3" t="s">
        <v>224</v>
      </c>
      <c r="B37" s="3" t="s">
        <v>225</v>
      </c>
      <c r="C37" s="10"/>
    </row>
    <row r="38" spans="1:3" ht="15.75" x14ac:dyDescent="0.25">
      <c r="A38" s="3" t="s">
        <v>227</v>
      </c>
      <c r="B38" s="3" t="s">
        <v>228</v>
      </c>
      <c r="C38" s="10" t="s">
        <v>231</v>
      </c>
    </row>
    <row r="39" spans="1:3" ht="15.75" x14ac:dyDescent="0.25">
      <c r="A39" s="3" t="s">
        <v>229</v>
      </c>
      <c r="B39" s="3" t="s">
        <v>230</v>
      </c>
      <c r="C39" s="10"/>
    </row>
    <row r="40" spans="1:3" ht="15.75" x14ac:dyDescent="0.25">
      <c r="A40" s="3" t="s">
        <v>232</v>
      </c>
      <c r="B40" s="3" t="s">
        <v>233</v>
      </c>
      <c r="C40" s="10" t="s">
        <v>236</v>
      </c>
    </row>
    <row r="41" spans="1:3" ht="15.75" x14ac:dyDescent="0.25">
      <c r="A41" s="3" t="s">
        <v>234</v>
      </c>
      <c r="B41" s="3" t="s">
        <v>235</v>
      </c>
      <c r="C41" s="10"/>
    </row>
    <row r="42" spans="1:3" ht="15.75" x14ac:dyDescent="0.25">
      <c r="A42" s="3" t="s">
        <v>237</v>
      </c>
      <c r="B42" s="3" t="s">
        <v>238</v>
      </c>
      <c r="C42" s="10" t="s">
        <v>241</v>
      </c>
    </row>
    <row r="43" spans="1:3" ht="15.75" x14ac:dyDescent="0.25">
      <c r="A43" s="3" t="s">
        <v>239</v>
      </c>
      <c r="B43" s="3" t="s">
        <v>240</v>
      </c>
      <c r="C43" s="10"/>
    </row>
    <row r="44" spans="1:3" ht="15.75" x14ac:dyDescent="0.25">
      <c r="A44" s="3" t="s">
        <v>242</v>
      </c>
      <c r="B44" s="3" t="s">
        <v>243</v>
      </c>
      <c r="C44" s="10" t="s">
        <v>246</v>
      </c>
    </row>
    <row r="45" spans="1:3" ht="15.75" x14ac:dyDescent="0.25">
      <c r="A45" s="3" t="s">
        <v>244</v>
      </c>
      <c r="B45" s="3" t="s">
        <v>245</v>
      </c>
      <c r="C45" s="10"/>
    </row>
    <row r="46" spans="1:3" ht="15.75" x14ac:dyDescent="0.25">
      <c r="A46" s="3" t="s">
        <v>247</v>
      </c>
      <c r="B46" s="3" t="s">
        <v>248</v>
      </c>
      <c r="C46" s="10" t="s">
        <v>251</v>
      </c>
    </row>
    <row r="47" spans="1:3" ht="15.75" x14ac:dyDescent="0.25">
      <c r="A47" s="3" t="s">
        <v>249</v>
      </c>
      <c r="B47" s="3" t="s">
        <v>250</v>
      </c>
      <c r="C47" s="10"/>
    </row>
    <row r="48" spans="1:3" ht="15.75" x14ac:dyDescent="0.25">
      <c r="A48" s="3" t="s">
        <v>252</v>
      </c>
      <c r="B48" s="3" t="s">
        <v>253</v>
      </c>
      <c r="C48" s="10" t="s">
        <v>256</v>
      </c>
    </row>
    <row r="49" spans="1:3" ht="15.75" x14ac:dyDescent="0.25">
      <c r="A49" s="3" t="s">
        <v>254</v>
      </c>
      <c r="B49" s="3" t="s">
        <v>255</v>
      </c>
      <c r="C49" s="10"/>
    </row>
    <row r="50" spans="1:3" ht="15.75" x14ac:dyDescent="0.25">
      <c r="A50" s="3" t="s">
        <v>257</v>
      </c>
      <c r="B50" s="3" t="s">
        <v>258</v>
      </c>
      <c r="C50" s="10" t="s">
        <v>261</v>
      </c>
    </row>
    <row r="51" spans="1:3" ht="15.75" x14ac:dyDescent="0.25">
      <c r="A51" s="3" t="s">
        <v>259</v>
      </c>
      <c r="B51" s="3" t="s">
        <v>260</v>
      </c>
      <c r="C51" s="10"/>
    </row>
    <row r="52" spans="1:3" ht="15.75" x14ac:dyDescent="0.25">
      <c r="A52" s="3" t="s">
        <v>262</v>
      </c>
      <c r="B52" s="3" t="s">
        <v>263</v>
      </c>
      <c r="C52" s="10" t="s">
        <v>266</v>
      </c>
    </row>
    <row r="53" spans="1:3" ht="15.75" x14ac:dyDescent="0.25">
      <c r="A53" s="3" t="s">
        <v>264</v>
      </c>
      <c r="B53" s="3" t="s">
        <v>265</v>
      </c>
      <c r="C53" s="10"/>
    </row>
    <row r="54" spans="1:3" ht="15.75" x14ac:dyDescent="0.25">
      <c r="A54" s="3" t="s">
        <v>267</v>
      </c>
      <c r="B54" s="3" t="s">
        <v>268</v>
      </c>
      <c r="C54" s="10" t="s">
        <v>271</v>
      </c>
    </row>
    <row r="55" spans="1:3" ht="15.75" x14ac:dyDescent="0.25">
      <c r="A55" s="3" t="s">
        <v>269</v>
      </c>
      <c r="B55" s="3" t="s">
        <v>270</v>
      </c>
      <c r="C55" s="10"/>
    </row>
    <row r="56" spans="1:3" ht="15.75" x14ac:dyDescent="0.25">
      <c r="A56" s="3" t="s">
        <v>272</v>
      </c>
      <c r="B56" s="3" t="s">
        <v>273</v>
      </c>
      <c r="C56" s="10" t="s">
        <v>276</v>
      </c>
    </row>
    <row r="57" spans="1:3" ht="15.75" x14ac:dyDescent="0.25">
      <c r="A57" s="3" t="s">
        <v>274</v>
      </c>
      <c r="B57" s="3" t="s">
        <v>275</v>
      </c>
      <c r="C57" s="10"/>
    </row>
    <row r="58" spans="1:3" ht="15.75" x14ac:dyDescent="0.25">
      <c r="A58" s="3" t="s">
        <v>277</v>
      </c>
      <c r="B58" s="3" t="s">
        <v>278</v>
      </c>
      <c r="C58" s="10" t="s">
        <v>281</v>
      </c>
    </row>
    <row r="59" spans="1:3" ht="15.75" x14ac:dyDescent="0.25">
      <c r="A59" s="3" t="s">
        <v>279</v>
      </c>
      <c r="B59" s="3" t="s">
        <v>280</v>
      </c>
      <c r="C59" s="10"/>
    </row>
    <row r="60" spans="1:3" ht="15.75" x14ac:dyDescent="0.25">
      <c r="A60" s="3" t="s">
        <v>282</v>
      </c>
      <c r="B60" s="3" t="s">
        <v>283</v>
      </c>
      <c r="C60" s="10" t="s">
        <v>286</v>
      </c>
    </row>
    <row r="61" spans="1:3" ht="15.75" x14ac:dyDescent="0.25">
      <c r="A61" s="3" t="s">
        <v>284</v>
      </c>
      <c r="B61" s="3" t="s">
        <v>285</v>
      </c>
      <c r="C61" s="10"/>
    </row>
    <row r="62" spans="1:3" ht="15.75" x14ac:dyDescent="0.25">
      <c r="A62" s="3" t="s">
        <v>287</v>
      </c>
      <c r="B62" s="3" t="s">
        <v>288</v>
      </c>
      <c r="C62" s="10" t="s">
        <v>291</v>
      </c>
    </row>
    <row r="63" spans="1:3" ht="15.75" x14ac:dyDescent="0.25">
      <c r="A63" s="3" t="s">
        <v>289</v>
      </c>
      <c r="B63" s="3" t="s">
        <v>290</v>
      </c>
      <c r="C63" s="10"/>
    </row>
    <row r="64" spans="1:3" ht="15.75" x14ac:dyDescent="0.25">
      <c r="A64" s="3" t="s">
        <v>292</v>
      </c>
      <c r="B64" s="3" t="s">
        <v>293</v>
      </c>
      <c r="C64" s="10" t="s">
        <v>296</v>
      </c>
    </row>
    <row r="65" spans="1:3" ht="15.75" x14ac:dyDescent="0.25">
      <c r="A65" s="3" t="s">
        <v>294</v>
      </c>
      <c r="B65" s="3" t="s">
        <v>295</v>
      </c>
      <c r="C65" s="10"/>
    </row>
    <row r="66" spans="1:3" ht="15.75" x14ac:dyDescent="0.25">
      <c r="A66" s="3" t="s">
        <v>297</v>
      </c>
      <c r="B66" s="3" t="s">
        <v>298</v>
      </c>
      <c r="C66" s="10" t="s">
        <v>301</v>
      </c>
    </row>
    <row r="67" spans="1:3" ht="15.75" x14ac:dyDescent="0.25">
      <c r="A67" s="3" t="s">
        <v>299</v>
      </c>
      <c r="B67" s="3" t="s">
        <v>300</v>
      </c>
      <c r="C67" s="10"/>
    </row>
    <row r="68" spans="1:3" ht="15.75" x14ac:dyDescent="0.25">
      <c r="A68" s="3" t="s">
        <v>302</v>
      </c>
      <c r="B68" s="3" t="s">
        <v>303</v>
      </c>
      <c r="C68" s="10" t="s">
        <v>306</v>
      </c>
    </row>
    <row r="69" spans="1:3" ht="15.75" x14ac:dyDescent="0.25">
      <c r="A69" s="3" t="s">
        <v>304</v>
      </c>
      <c r="B69" s="3" t="s">
        <v>305</v>
      </c>
      <c r="C69" s="10"/>
    </row>
    <row r="70" spans="1:3" ht="15.75" x14ac:dyDescent="0.25">
      <c r="A70" s="3" t="s">
        <v>307</v>
      </c>
      <c r="B70" s="3" t="s">
        <v>308</v>
      </c>
      <c r="C70" s="10" t="s">
        <v>311</v>
      </c>
    </row>
    <row r="71" spans="1:3" ht="15.75" x14ac:dyDescent="0.25">
      <c r="A71" s="3" t="s">
        <v>309</v>
      </c>
      <c r="B71" s="3" t="s">
        <v>310</v>
      </c>
      <c r="C71" s="10"/>
    </row>
    <row r="72" spans="1:3" ht="15.75" x14ac:dyDescent="0.25">
      <c r="A72" s="3" t="s">
        <v>312</v>
      </c>
      <c r="B72" s="3" t="s">
        <v>313</v>
      </c>
      <c r="C72" s="10" t="s">
        <v>316</v>
      </c>
    </row>
    <row r="73" spans="1:3" ht="15.75" x14ac:dyDescent="0.25">
      <c r="A73" s="3" t="s">
        <v>314</v>
      </c>
      <c r="B73" s="3" t="s">
        <v>315</v>
      </c>
      <c r="C73" s="10"/>
    </row>
    <row r="74" spans="1:3" ht="15.75" x14ac:dyDescent="0.25">
      <c r="A74" s="3" t="s">
        <v>317</v>
      </c>
      <c r="B74" s="3" t="s">
        <v>318</v>
      </c>
      <c r="C74" s="10" t="s">
        <v>321</v>
      </c>
    </row>
    <row r="75" spans="1:3" ht="15.75" x14ac:dyDescent="0.25">
      <c r="A75" s="3" t="s">
        <v>319</v>
      </c>
      <c r="B75" s="3" t="s">
        <v>320</v>
      </c>
      <c r="C75" s="10"/>
    </row>
    <row r="76" spans="1:3" ht="15.75" x14ac:dyDescent="0.25">
      <c r="A76" s="3" t="s">
        <v>322</v>
      </c>
      <c r="B76" s="3" t="s">
        <v>323</v>
      </c>
      <c r="C76" s="10" t="s">
        <v>326</v>
      </c>
    </row>
    <row r="77" spans="1:3" ht="15.75" x14ac:dyDescent="0.25">
      <c r="A77" s="3" t="s">
        <v>324</v>
      </c>
      <c r="B77" s="3" t="s">
        <v>325</v>
      </c>
      <c r="C77" s="10"/>
    </row>
    <row r="78" spans="1:3" ht="15.75" x14ac:dyDescent="0.25">
      <c r="A78" s="3" t="s">
        <v>327</v>
      </c>
      <c r="B78" s="3" t="s">
        <v>328</v>
      </c>
      <c r="C78" s="10" t="s">
        <v>331</v>
      </c>
    </row>
    <row r="79" spans="1:3" ht="15.75" x14ac:dyDescent="0.25">
      <c r="A79" s="3" t="s">
        <v>329</v>
      </c>
      <c r="B79" s="3" t="s">
        <v>330</v>
      </c>
      <c r="C79" s="10"/>
    </row>
    <row r="80" spans="1:3" ht="15.75" x14ac:dyDescent="0.25">
      <c r="A80" s="3" t="s">
        <v>332</v>
      </c>
      <c r="B80" s="3" t="s">
        <v>333</v>
      </c>
      <c r="C80" s="10" t="s">
        <v>336</v>
      </c>
    </row>
    <row r="81" spans="1:3" ht="15.75" x14ac:dyDescent="0.25">
      <c r="A81" s="3" t="s">
        <v>334</v>
      </c>
      <c r="B81" s="3" t="s">
        <v>335</v>
      </c>
      <c r="C81" s="10"/>
    </row>
    <row r="82" spans="1:3" ht="15.75" x14ac:dyDescent="0.25">
      <c r="A82" s="3" t="s">
        <v>337</v>
      </c>
      <c r="B82" s="3" t="s">
        <v>338</v>
      </c>
      <c r="C82" s="10" t="s">
        <v>341</v>
      </c>
    </row>
    <row r="83" spans="1:3" ht="15.75" x14ac:dyDescent="0.25">
      <c r="A83" s="3" t="s">
        <v>339</v>
      </c>
      <c r="B83" s="3" t="s">
        <v>340</v>
      </c>
      <c r="C83" s="10"/>
    </row>
    <row r="84" spans="1:3" ht="15.75" x14ac:dyDescent="0.25">
      <c r="A84" s="3" t="s">
        <v>342</v>
      </c>
      <c r="B84" s="3" t="s">
        <v>343</v>
      </c>
      <c r="C84" s="10" t="s">
        <v>346</v>
      </c>
    </row>
    <row r="85" spans="1:3" ht="15.75" x14ac:dyDescent="0.25">
      <c r="A85" s="3" t="s">
        <v>344</v>
      </c>
      <c r="B85" s="3" t="s">
        <v>345</v>
      </c>
      <c r="C85" s="10"/>
    </row>
    <row r="86" spans="1:3" ht="15.75" x14ac:dyDescent="0.25">
      <c r="A86" s="3" t="s">
        <v>347</v>
      </c>
      <c r="B86" s="3" t="s">
        <v>348</v>
      </c>
      <c r="C86" s="10" t="s">
        <v>351</v>
      </c>
    </row>
    <row r="87" spans="1:3" ht="15.75" x14ac:dyDescent="0.25">
      <c r="A87" s="3" t="s">
        <v>349</v>
      </c>
      <c r="B87" s="3" t="s">
        <v>350</v>
      </c>
      <c r="C87" s="10"/>
    </row>
    <row r="88" spans="1:3" ht="15.75" x14ac:dyDescent="0.25">
      <c r="A88" s="3" t="s">
        <v>352</v>
      </c>
      <c r="B88" s="3" t="s">
        <v>353</v>
      </c>
      <c r="C88" s="10" t="s">
        <v>356</v>
      </c>
    </row>
    <row r="89" spans="1:3" ht="15.75" x14ac:dyDescent="0.25">
      <c r="A89" s="3" t="s">
        <v>354</v>
      </c>
      <c r="B89" s="3" t="s">
        <v>355</v>
      </c>
      <c r="C89" s="10"/>
    </row>
    <row r="90" spans="1:3" ht="15.75" x14ac:dyDescent="0.25">
      <c r="A90" s="3" t="s">
        <v>357</v>
      </c>
      <c r="B90" s="3" t="s">
        <v>358</v>
      </c>
      <c r="C90" s="10" t="s">
        <v>361</v>
      </c>
    </row>
    <row r="91" spans="1:3" ht="15.75" x14ac:dyDescent="0.25">
      <c r="A91" s="3" t="s">
        <v>359</v>
      </c>
      <c r="B91" s="3" t="s">
        <v>360</v>
      </c>
      <c r="C91" s="10"/>
    </row>
    <row r="92" spans="1:3" ht="15.75" x14ac:dyDescent="0.25">
      <c r="A92" s="3" t="s">
        <v>362</v>
      </c>
      <c r="B92" s="3" t="s">
        <v>363</v>
      </c>
      <c r="C92" s="10" t="s">
        <v>366</v>
      </c>
    </row>
    <row r="93" spans="1:3" ht="15.75" x14ac:dyDescent="0.25">
      <c r="A93" s="3" t="s">
        <v>364</v>
      </c>
      <c r="B93" s="3" t="s">
        <v>365</v>
      </c>
      <c r="C93" s="10"/>
    </row>
    <row r="94" spans="1:3" ht="15.75" x14ac:dyDescent="0.25">
      <c r="A94" s="3" t="s">
        <v>367</v>
      </c>
      <c r="B94" s="3" t="s">
        <v>368</v>
      </c>
      <c r="C94" s="10" t="s">
        <v>371</v>
      </c>
    </row>
    <row r="95" spans="1:3" ht="15.75" x14ac:dyDescent="0.25">
      <c r="A95" s="3" t="s">
        <v>369</v>
      </c>
      <c r="B95" s="3" t="s">
        <v>370</v>
      </c>
      <c r="C95" s="10"/>
    </row>
    <row r="96" spans="1:3" ht="15.75" x14ac:dyDescent="0.25">
      <c r="A96" s="3" t="s">
        <v>372</v>
      </c>
      <c r="B96" s="3" t="s">
        <v>373</v>
      </c>
      <c r="C96" s="10" t="s">
        <v>376</v>
      </c>
    </row>
    <row r="97" spans="1:3" ht="15.75" x14ac:dyDescent="0.25">
      <c r="A97" s="3" t="s">
        <v>374</v>
      </c>
      <c r="B97" s="3" t="s">
        <v>375</v>
      </c>
      <c r="C97" s="10"/>
    </row>
    <row r="98" spans="1:3" ht="15.75" x14ac:dyDescent="0.25">
      <c r="A98" s="3" t="s">
        <v>377</v>
      </c>
      <c r="B98" s="3" t="s">
        <v>378</v>
      </c>
      <c r="C98" s="10" t="s">
        <v>381</v>
      </c>
    </row>
    <row r="99" spans="1:3" ht="15.75" x14ac:dyDescent="0.25">
      <c r="A99" s="3" t="s">
        <v>379</v>
      </c>
      <c r="B99" s="3" t="s">
        <v>380</v>
      </c>
      <c r="C99" s="10"/>
    </row>
  </sheetData>
  <mergeCells count="49">
    <mergeCell ref="C92:C93"/>
    <mergeCell ref="C94:C95"/>
    <mergeCell ref="C96:C97"/>
    <mergeCell ref="C98:C99"/>
    <mergeCell ref="C82:C83"/>
    <mergeCell ref="C84:C85"/>
    <mergeCell ref="C86:C87"/>
    <mergeCell ref="C88:C89"/>
    <mergeCell ref="C90:C91"/>
    <mergeCell ref="C72:C73"/>
    <mergeCell ref="C74:C75"/>
    <mergeCell ref="C76:C77"/>
    <mergeCell ref="C78:C79"/>
    <mergeCell ref="C80:C81"/>
    <mergeCell ref="C62:C63"/>
    <mergeCell ref="C64:C65"/>
    <mergeCell ref="C66:C67"/>
    <mergeCell ref="C68:C69"/>
    <mergeCell ref="C70:C71"/>
    <mergeCell ref="C52:C53"/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32:C33"/>
    <mergeCell ref="C34:C35"/>
    <mergeCell ref="C36:C37"/>
    <mergeCell ref="C38:C39"/>
    <mergeCell ref="C40:C4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35.7109375" customWidth="1"/>
    <col min="2" max="2" width="25.7109375" customWidth="1"/>
    <col min="3" max="3" width="110.7109375" customWidth="1"/>
  </cols>
  <sheetData>
    <row r="1" spans="1:3" ht="65.099999999999994" customHeight="1" x14ac:dyDescent="0.25">
      <c r="A1" s="4" t="s">
        <v>382</v>
      </c>
      <c r="B1" s="5" t="s">
        <v>383</v>
      </c>
      <c r="C1" s="6" t="s">
        <v>384</v>
      </c>
    </row>
    <row r="2" spans="1:3" ht="30" x14ac:dyDescent="0.25">
      <c r="A2" s="7" t="s">
        <v>385</v>
      </c>
      <c r="B2" s="8" t="s">
        <v>0</v>
      </c>
      <c r="C2" s="9" t="s">
        <v>386</v>
      </c>
    </row>
    <row r="3" spans="1:3" ht="30" x14ac:dyDescent="0.25">
      <c r="A3" s="7" t="s">
        <v>385</v>
      </c>
      <c r="B3" s="8" t="s">
        <v>1</v>
      </c>
      <c r="C3" s="9" t="s">
        <v>387</v>
      </c>
    </row>
    <row r="4" spans="1:3" ht="30" x14ac:dyDescent="0.25">
      <c r="A4" s="7" t="s">
        <v>385</v>
      </c>
      <c r="B4" s="8" t="s">
        <v>2</v>
      </c>
      <c r="C4" s="9" t="s">
        <v>388</v>
      </c>
    </row>
    <row r="5" spans="1:3" ht="30" x14ac:dyDescent="0.25">
      <c r="A5" s="7" t="s">
        <v>385</v>
      </c>
      <c r="B5" s="8" t="s">
        <v>3</v>
      </c>
      <c r="C5" s="9" t="s">
        <v>389</v>
      </c>
    </row>
    <row r="6" spans="1:3" ht="30" x14ac:dyDescent="0.25">
      <c r="A6" s="7" t="s">
        <v>385</v>
      </c>
      <c r="B6" s="8" t="s">
        <v>4</v>
      </c>
      <c r="C6" s="9" t="s">
        <v>390</v>
      </c>
    </row>
    <row r="7" spans="1:3" ht="30" x14ac:dyDescent="0.25">
      <c r="A7" s="7" t="s">
        <v>385</v>
      </c>
      <c r="B7" s="8" t="s">
        <v>5</v>
      </c>
      <c r="C7" s="9" t="s">
        <v>391</v>
      </c>
    </row>
    <row r="8" spans="1:3" ht="30" x14ac:dyDescent="0.25">
      <c r="A8" s="7" t="s">
        <v>385</v>
      </c>
      <c r="B8" s="8" t="s">
        <v>6</v>
      </c>
      <c r="C8" s="9" t="s">
        <v>392</v>
      </c>
    </row>
    <row r="9" spans="1:3" ht="30" x14ac:dyDescent="0.25">
      <c r="A9" s="7" t="s">
        <v>385</v>
      </c>
      <c r="B9" s="8" t="s">
        <v>7</v>
      </c>
      <c r="C9" s="9" t="s">
        <v>393</v>
      </c>
    </row>
    <row r="10" spans="1:3" ht="30" x14ac:dyDescent="0.25">
      <c r="A10" s="7" t="s">
        <v>385</v>
      </c>
      <c r="B10" s="8" t="s">
        <v>8</v>
      </c>
      <c r="C10" s="9" t="s">
        <v>394</v>
      </c>
    </row>
    <row r="11" spans="1:3" ht="30" x14ac:dyDescent="0.25">
      <c r="A11" s="7" t="s">
        <v>385</v>
      </c>
      <c r="B11" s="8" t="s">
        <v>9</v>
      </c>
      <c r="C11" s="9" t="s">
        <v>395</v>
      </c>
    </row>
    <row r="12" spans="1:3" ht="30" x14ac:dyDescent="0.25">
      <c r="A12" s="7" t="s">
        <v>385</v>
      </c>
      <c r="B12" s="8" t="s">
        <v>10</v>
      </c>
      <c r="C12" s="9" t="s">
        <v>396</v>
      </c>
    </row>
    <row r="13" spans="1:3" ht="30" x14ac:dyDescent="0.25">
      <c r="A13" s="7" t="s">
        <v>135</v>
      </c>
      <c r="B13" s="8" t="s">
        <v>134</v>
      </c>
      <c r="C13" s="9" t="s">
        <v>397</v>
      </c>
    </row>
    <row r="14" spans="1:3" ht="30" x14ac:dyDescent="0.25">
      <c r="A14" s="7" t="s">
        <v>135</v>
      </c>
      <c r="B14" s="8" t="s">
        <v>135</v>
      </c>
      <c r="C14" s="9" t="s">
        <v>398</v>
      </c>
    </row>
    <row r="15" spans="1:3" ht="30" x14ac:dyDescent="0.25">
      <c r="A15" s="7" t="s">
        <v>135</v>
      </c>
      <c r="B15" s="8" t="s">
        <v>136</v>
      </c>
      <c r="C15" s="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Product. Info</vt:lpstr>
      <vt:lpstr>Primer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 Shicheng</cp:lastModifiedBy>
  <dcterms:created xsi:type="dcterms:W3CDTF">2017-05-12T13:55:05Z</dcterms:created>
  <dcterms:modified xsi:type="dcterms:W3CDTF">2018-08-12T17:44:07Z</dcterms:modified>
</cp:coreProperties>
</file>