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2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E:\datang_project\egc\CloudMonitor5G\src\main\resources\templates\"/>
    </mc:Choice>
  </mc:AlternateContent>
  <xr:revisionPtr revIDLastSave="0" documentId="13_ncr:1_{C297F406-2A0B-43BF-9096-EE49F8B03AF3}" xr6:coauthVersionLast="45" xr6:coauthVersionMax="45" xr10:uidLastSave="{00000000-0000-0000-0000-000000000000}"/>
  <bookViews>
    <workbookView xWindow="-109" yWindow="-109" windowWidth="23452" windowHeight="12682" tabRatio="765" xr2:uid="{00000000-000D-0000-FFFF-FFFF00000000}"/>
  </bookViews>
  <sheets>
    <sheet name="3DMIMO反开单站验证总体结果" sheetId="1" r:id="rId1"/>
    <sheet name="3DMIMO反开单站验证报告" sheetId="2" r:id="rId2"/>
    <sheet name="相关Log文件" sheetId="5" state="hidden" r:id="rId3"/>
    <sheet name="Sheet1" sheetId="6" state="hidden" r:id="rId4"/>
  </sheets>
  <definedNames>
    <definedName name="_abh1">#REF!</definedName>
    <definedName name="_abh2">#REF!</definedName>
    <definedName name="_abh3">#REF!</definedName>
    <definedName name="_antenna1">#REF!</definedName>
    <definedName name="_antenna2">#REF!</definedName>
    <definedName name="_antenna3">#REF!</definedName>
    <definedName name="_azimuth1">#REF!</definedName>
    <definedName name="_azimuth2">#REF!</definedName>
    <definedName name="_azimuth3">#REF!</definedName>
    <definedName name="_bcc1">#REF!</definedName>
    <definedName name="_bcc2">#REF!</definedName>
    <definedName name="_bcc3">#REF!</definedName>
    <definedName name="_bcch1">#REF!</definedName>
    <definedName name="_bcch2">#REF!</definedName>
    <definedName name="_bcch3">#REF!</definedName>
    <definedName name="_bsic1">#REF!</definedName>
    <definedName name="_bsic2">#REF!</definedName>
    <definedName name="_bsic3">#REF!</definedName>
    <definedName name="_ci1">#REF!</definedName>
    <definedName name="_ci2">#REF!</definedName>
    <definedName name="_ci3">#REF!</definedName>
    <definedName name="_lac1">#REF!</definedName>
    <definedName name="_lac2">#REF!</definedName>
    <definedName name="_lac3">#REF!</definedName>
    <definedName name="_ncc1">#REF!</definedName>
    <definedName name="_ncc2">#REF!</definedName>
    <definedName name="_ncc3">#REF!</definedName>
    <definedName name="_tilt1">#REF!</definedName>
    <definedName name="_tilt2">#REF!</definedName>
    <definedName name="_tilt3">#REF!</definedName>
    <definedName name="_trx_11">#REF!</definedName>
    <definedName name="_trx_12">#REF!</definedName>
    <definedName name="_trx_13">#REF!</definedName>
    <definedName name="azimuthnok1">#REF!</definedName>
    <definedName name="azimuthnok2">#REF!</definedName>
    <definedName name="azimuthnok3">#REF!</definedName>
    <definedName name="azimuthok1">#REF!</definedName>
    <definedName name="azimuthok2">#REF!</definedName>
    <definedName name="azimuthok3">#REF!</definedName>
    <definedName name="azimuthremark1">#REF!</definedName>
    <definedName name="azimuthremark2">#REF!</definedName>
    <definedName name="azimuthremark3">#REF!</definedName>
    <definedName name="bcchnok1">#REF!</definedName>
    <definedName name="bcchnok2">#REF!</definedName>
    <definedName name="bcchnok3">#REF!</definedName>
    <definedName name="bcchok1">#REF!</definedName>
    <definedName name="bcchok2">#REF!</definedName>
    <definedName name="bcchok3">#REF!</definedName>
    <definedName name="bcchremark1">#REF!</definedName>
    <definedName name="bcchremark2">#REF!</definedName>
    <definedName name="bcchremark3">#REF!</definedName>
    <definedName name="Best_server">#REF!</definedName>
    <definedName name="bestserver1">#REF!</definedName>
    <definedName name="bsicnok1">#REF!</definedName>
    <definedName name="bsicnok2">#REF!</definedName>
    <definedName name="bsicnok3">#REF!</definedName>
    <definedName name="bsicok1">#REF!</definedName>
    <definedName name="bsicok2">#REF!</definedName>
    <definedName name="bsicok3">#REF!</definedName>
    <definedName name="bsicremark1">#REF!</definedName>
    <definedName name="bsicremark2">#REF!</definedName>
    <definedName name="bsicremark3">#REF!</definedName>
    <definedName name="cinok1">#REF!</definedName>
    <definedName name="cinok2">#REF!</definedName>
    <definedName name="cinok3">#REF!</definedName>
    <definedName name="ciok1">#REF!</definedName>
    <definedName name="ciok2">#REF!</definedName>
    <definedName name="ciok3">#REF!</definedName>
    <definedName name="ciremark1">#REF!</definedName>
    <definedName name="ciremark2">#REF!</definedName>
    <definedName name="ciremark3">#REF!</definedName>
    <definedName name="city">#REF!</definedName>
    <definedName name="crossednok1">#REF!</definedName>
    <definedName name="crossednok2">#REF!</definedName>
    <definedName name="crossednok3">#REF!</definedName>
    <definedName name="crossedok1">#REF!</definedName>
    <definedName name="crossedok2">#REF!</definedName>
    <definedName name="crossedok3">#REF!</definedName>
    <definedName name="crossedremark1">#REF!</definedName>
    <definedName name="crossedremark2">#REF!</definedName>
    <definedName name="crossedremark3">#REF!</definedName>
    <definedName name="date">#REF!</definedName>
    <definedName name="dtdate">#REF!</definedName>
    <definedName name="dtday">#REF!</definedName>
    <definedName name="dtmonth">#REF!</definedName>
    <definedName name="dtname">#REF!</definedName>
    <definedName name="dtphone">#REF!</definedName>
    <definedName name="dtstatus">#REF!</definedName>
    <definedName name="dttelephone">#REF!</definedName>
    <definedName name="dtyear">#REF!</definedName>
    <definedName name="formtype">#REF!</definedName>
    <definedName name="Global_Field_strength">#REF!</definedName>
    <definedName name="Globallevel1">#REF!</definedName>
    <definedName name="intranok1">#REF!</definedName>
    <definedName name="intranok2">#REF!</definedName>
    <definedName name="intraok1">#REF!</definedName>
    <definedName name="intraok2">#REF!</definedName>
    <definedName name="intraremark1">#REF!</definedName>
    <definedName name="intraremark2">#REF!</definedName>
    <definedName name="kindofsite">#REF!</definedName>
    <definedName name="lacnok1">#REF!</definedName>
    <definedName name="lacnok2">#REF!</definedName>
    <definedName name="lacnok3">#REF!</definedName>
    <definedName name="lacok1">#REF!</definedName>
    <definedName name="lacok2">#REF!</definedName>
    <definedName name="lacok3">#REF!</definedName>
    <definedName name="lacremark1">#REF!</definedName>
    <definedName name="lacremark2">#REF!</definedName>
    <definedName name="lacremark3">#REF!</definedName>
    <definedName name="latitude">#REF!</definedName>
    <definedName name="Level_for_1st_sector">#REF!</definedName>
    <definedName name="Level_for_2nd_sector">#REF!</definedName>
    <definedName name="Level_for_3rdsector">#REF!</definedName>
    <definedName name="level1st">#REF!</definedName>
    <definedName name="level2nd">#REF!</definedName>
    <definedName name="level3rd">#REF!</definedName>
    <definedName name="longitude">#REF!</definedName>
    <definedName name="name">#REF!</definedName>
    <definedName name="Quality">#REF!</definedName>
    <definedName name="quality1">#REF!</definedName>
    <definedName name="remarks">#REF!</definedName>
    <definedName name="site_id">#REF!</definedName>
    <definedName name="status">#REF!</definedName>
    <definedName name="status_dec">#REF!</definedName>
    <definedName name="template">#REF!</definedName>
    <definedName name="toc">#REF!</definedName>
    <definedName name="utmx">#REF!</definedName>
    <definedName name="utmy">#REF!</definedName>
    <definedName name="validdate">#REF!</definedName>
    <definedName name="validday">#REF!</definedName>
    <definedName name="validmonth">#REF!</definedName>
    <definedName name="validname">#REF!</definedName>
    <definedName name="validphone">#REF!</definedName>
    <definedName name="validstatus">#REF!</definedName>
    <definedName name="validyear">#REF!</definedName>
    <definedName name="weaknok1">#REF!</definedName>
    <definedName name="weaknok2">#REF!</definedName>
    <definedName name="weaknok3">#REF!</definedName>
    <definedName name="weakok1">#REF!</definedName>
    <definedName name="weakok2">#REF!</definedName>
    <definedName name="weakok3">#REF!</definedName>
    <definedName name="weakremark1">#REF!</definedName>
    <definedName name="weakremark2">#REF!</definedName>
    <definedName name="weakremark3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6" l="1"/>
  <c r="E31" i="6"/>
  <c r="H21" i="6" s="1"/>
  <c r="D31" i="6"/>
  <c r="D21" i="6" s="1"/>
  <c r="F28" i="6"/>
  <c r="L14" i="6" s="1"/>
  <c r="E28" i="6"/>
  <c r="H14" i="6" s="1"/>
  <c r="D28" i="6"/>
  <c r="C26" i="6"/>
  <c r="C25" i="6"/>
  <c r="L21" i="6"/>
  <c r="R20" i="6"/>
  <c r="R13" i="6"/>
  <c r="AA4" i="6"/>
  <c r="Z4" i="6"/>
  <c r="Y4" i="6"/>
  <c r="O4" i="6"/>
  <c r="B4" i="6"/>
  <c r="AA3" i="6"/>
  <c r="Z3" i="6"/>
  <c r="Y3" i="6"/>
  <c r="O3" i="6"/>
  <c r="B3" i="6"/>
  <c r="AA2" i="6"/>
  <c r="Z2" i="6"/>
  <c r="Y2" i="6"/>
  <c r="O2" i="6"/>
  <c r="B2" i="6"/>
  <c r="D35" i="6" l="1"/>
  <c r="D14" i="6"/>
  <c r="E35" i="6"/>
  <c r="D32" i="6"/>
  <c r="D29" i="6"/>
  <c r="E32" i="6" l="1"/>
  <c r="F32" i="6" s="1"/>
  <c r="E29" i="6"/>
  <c r="F29" i="6" s="1"/>
  <c r="B29" i="6" l="1"/>
  <c r="B3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300-000001000000}">
      <text>
        <r>
          <rPr>
            <sz val="9"/>
            <rFont val="宋体"/>
            <family val="3"/>
            <charset val="134"/>
          </rPr>
          <t xml:space="preserve">作者:
如：
1、“太原二枢纽楼三”,基站命名为“A2_XD移动二枢纽楼三HL_H”；其第一小区名为“A2_XD移动二枢纽楼三HL_H-1”
2、大西高铁、石太高铁等铁路专网采用"_R"的后缀。
3、高速、国道覆盖站采用"_P"的后缀。（省道采用"_H"作为普通宏站看待）
</t>
        </r>
      </text>
    </comment>
    <comment ref="R1" authorId="0" shapeId="0" xr:uid="{00000000-0006-0000-0300-000002000000}">
      <text>
        <r>
          <rPr>
            <sz val="9"/>
            <rFont val="宋体"/>
            <family val="3"/>
            <charset val="134"/>
          </rPr>
          <t>天线方向角采用0/120/240的形式表示.单精度型。
红色：必填</t>
        </r>
      </text>
    </comment>
    <comment ref="S1" authorId="0" shapeId="0" xr:uid="{00000000-0006-0000-0300-000003000000}">
      <text>
        <r>
          <rPr>
            <sz val="9"/>
            <rFont val="宋体"/>
            <family val="3"/>
            <charset val="134"/>
          </rPr>
          <t>天线机械下倾角度</t>
        </r>
      </text>
    </comment>
    <comment ref="T1" authorId="0" shapeId="0" xr:uid="{00000000-0006-0000-0300-000004000000}">
      <text>
        <r>
          <rPr>
            <sz val="9"/>
            <rFont val="宋体"/>
            <family val="3"/>
            <charset val="134"/>
          </rPr>
          <t>天线电调下倾角度</t>
        </r>
      </text>
    </comment>
    <comment ref="U1" authorId="0" shapeId="0" xr:uid="{00000000-0006-0000-0300-000005000000}">
      <text>
        <r>
          <rPr>
            <sz val="9"/>
            <rFont val="宋体"/>
            <family val="3"/>
            <charset val="134"/>
          </rPr>
          <t>天线挂高</t>
        </r>
      </text>
    </comment>
  </commentList>
</comments>
</file>

<file path=xl/sharedStrings.xml><?xml version="1.0" encoding="utf-8"?>
<sst xmlns="http://schemas.openxmlformats.org/spreadsheetml/2006/main" count="568" uniqueCount="451">
  <si>
    <t xml:space="preserve">FDD-LTE 晋城     </t>
  </si>
  <si>
    <t>A2_SQ_3D新金河酒店ZND_H</t>
  </si>
  <si>
    <t xml:space="preserve">  基站单站验证报告</t>
  </si>
  <si>
    <t>单站核查优化测试总体结果</t>
  </si>
  <si>
    <t>N</t>
  </si>
  <si>
    <t>备注：</t>
  </si>
  <si>
    <t>No.1</t>
  </si>
  <si>
    <t>确认被测站点的基本物理配置是否和规划配置一致</t>
  </si>
  <si>
    <t>No.2</t>
  </si>
  <si>
    <t>基本配置参数检查</t>
  </si>
  <si>
    <t>No.3</t>
  </si>
  <si>
    <t>连接模式下基本业务功能检查(测试点导频质量要求：RS_RSRP&gt;-85 and RS_SINR &gt; 22)</t>
  </si>
  <si>
    <t>No.4</t>
  </si>
  <si>
    <t>重要功能验收</t>
  </si>
  <si>
    <t>验收通过（选择）</t>
  </si>
  <si>
    <t>备注</t>
  </si>
  <si>
    <t>3\4G互操作（重选、PS重定向）</t>
  </si>
  <si>
    <t>现场已无3G网络</t>
  </si>
  <si>
    <t>VOLTE功能测试</t>
  </si>
  <si>
    <t>拨测10次，呼叫成功率100%</t>
  </si>
  <si>
    <t>CSFB功能测试</t>
  </si>
  <si>
    <t>No.5</t>
  </si>
  <si>
    <t>结构验收</t>
  </si>
  <si>
    <t>四超(超近、超远、超高、超重叠覆盖)检查</t>
  </si>
  <si>
    <t>无“四超”情况</t>
  </si>
  <si>
    <t>天线挂高、位置、方向检查</t>
  </si>
  <si>
    <t>天线挂高、位置、方向合理</t>
  </si>
  <si>
    <t>天面阻挡情况检查</t>
  </si>
  <si>
    <t>无阻挡</t>
  </si>
  <si>
    <t>天线后期可调整情况检查</t>
  </si>
  <si>
    <t>可调整</t>
  </si>
  <si>
    <t>No.6</t>
  </si>
  <si>
    <t>可管可控验收</t>
  </si>
  <si>
    <t>接入网优平台信息是否准确</t>
  </si>
  <si>
    <t>工程参数录入是否准确检查</t>
  </si>
  <si>
    <t>录入资管平台信息是否准确</t>
  </si>
  <si>
    <t>MRR是否可以开启</t>
  </si>
  <si>
    <t>是否可以进行MRR统计</t>
  </si>
  <si>
    <t>小区参数配置是否准确</t>
  </si>
  <si>
    <t>根据参数核查要求进行核查</t>
  </si>
  <si>
    <t>PS：小区平均吞吐量取极好点</t>
  </si>
  <si>
    <t>测试人员信息</t>
  </si>
  <si>
    <t>测试工程师</t>
  </si>
  <si>
    <t>电话：</t>
  </si>
  <si>
    <t>Email:</t>
  </si>
  <si>
    <t>eNB后台工程师</t>
  </si>
  <si>
    <t>测试负责人</t>
  </si>
  <si>
    <t>查勘日期（年/月/日）</t>
  </si>
  <si>
    <t>eNB Ver</t>
  </si>
  <si>
    <t>终端：</t>
  </si>
  <si>
    <t>备注1:是否重要站点按照规范的vvip站点来定义</t>
  </si>
  <si>
    <t>核查测试内容</t>
  </si>
  <si>
    <t>站点详细地址</t>
  </si>
  <si>
    <t>检测项</t>
  </si>
  <si>
    <t>设计值</t>
  </si>
  <si>
    <t>实测值</t>
  </si>
  <si>
    <t>结论</t>
  </si>
  <si>
    <t>S1</t>
  </si>
  <si>
    <t>S2</t>
  </si>
  <si>
    <t>S3</t>
  </si>
  <si>
    <t>站高</t>
  </si>
  <si>
    <t>经度</t>
  </si>
  <si>
    <t>纬度</t>
  </si>
  <si>
    <t>天线类型</t>
  </si>
  <si>
    <t>方位角</t>
  </si>
  <si>
    <t>机械倾角</t>
  </si>
  <si>
    <t>预置电子倾角</t>
  </si>
  <si>
    <t>PCI</t>
  </si>
  <si>
    <t>物理小区标识，用于区分LTE小区</t>
  </si>
  <si>
    <t>频段</t>
  </si>
  <si>
    <t>频点</t>
  </si>
  <si>
    <t>带宽</t>
  </si>
  <si>
    <t>子帧配置</t>
  </si>
  <si>
    <t>特殊子帧配置</t>
  </si>
  <si>
    <t>RS EPRE</t>
  </si>
  <si>
    <t>p-a</t>
  </si>
  <si>
    <t>p-b</t>
  </si>
  <si>
    <t>CELL ID</t>
  </si>
  <si>
    <t>eNB ID</t>
  </si>
  <si>
    <t>归属TAC</t>
  </si>
  <si>
    <t>逻辑小区检查</t>
  </si>
  <si>
    <t>连接模式下基本业务功能检查</t>
  </si>
  <si>
    <t>测试点导频信号质量</t>
  </si>
  <si>
    <t>SINR=</t>
  </si>
  <si>
    <t>极好点</t>
  </si>
  <si>
    <t>TCP下载吞吐量(60s均值)</t>
  </si>
  <si>
    <t>TCP上传吞吐量(60s均值)</t>
  </si>
  <si>
    <t>RRC Setup</t>
  </si>
  <si>
    <t>ERAB Setup</t>
  </si>
  <si>
    <t>Access</t>
  </si>
  <si>
    <t>ping时延</t>
  </si>
  <si>
    <t>毫秒</t>
  </si>
  <si>
    <t>FAD天线</t>
  </si>
  <si>
    <t>CSFB接通时延（单端）</t>
  </si>
  <si>
    <t>切换测试（基站内）</t>
  </si>
  <si>
    <t>（对于切换成功的予以打钩，不成功的请在此处说明原因）</t>
  </si>
  <si>
    <t>最终验收结论</t>
  </si>
  <si>
    <t>网优人员签字</t>
  </si>
  <si>
    <t>日期</t>
  </si>
  <si>
    <t>备注1：只选择一 个测试点：“极好”点，测试时长为60秒。</t>
  </si>
  <si>
    <t>备注2：单用户多点吞吐量（其中：终端能力等级4，OFDM预留3symbol，D频段：子帧配比2（DL:UL=3:1），特殊帧配比7（10:2:2）,F频段：子帧配比2（DL:UL=3:1），当TDS和TDL同厂家且为华为或中兴时，特殊子帧配置为6（9:3:2），其它厂家为5（3:9:2）</t>
  </si>
  <si>
    <t>备注3：测试点要求
极好点： RSRP&gt;-85dBm；SINR&gt;22dB
好点： RSRP=-85～-95dBm；SINR=15～20dB
中点： RSRP=-95～-105dBm；SINR=5dB～10dB
差点： RSRP=-105～-115dBm；SINR=-5dB～0dB</t>
  </si>
  <si>
    <t>备注4：测试速率要求
下行TCP： 极好点PDCP速率&gt;30Mbit/s；(子帧配置1UL：3DL；特殊子帧配比3：9：2的情况下，极好点PDCP速率要求&gt;30Mbps；子帧配置2UL：2DL；特殊子帧配比10：2：2的情况下，极好点PDCP速率要求&gt;30Mbps)
上行TCP： 极好点PDCP速率&gt;10Mbit/；(子帧配置2UL：2DL；特殊子帧配比10：2：2的情况下，极好点PDCP速率要求&gt;10Mbps)</t>
  </si>
  <si>
    <t>备注5：切换要求
站内切换成功率100%（顺时针跑一圈，逆时针跑一圈，要求能满足同站各扇区之间正反向至少各发生一次切换关系）</t>
  </si>
  <si>
    <t>备注6：</t>
  </si>
  <si>
    <t>RRC Setup Success Rate,ERAB Setup Success Rate及Access Success Rate测试一次，验证站点能够正常随机接入</t>
  </si>
  <si>
    <t>Ping：ping32字节的包，ping100次，平均时延要求小于30ms,成功率大于95%</t>
  </si>
  <si>
    <t>备注7：逻辑小区检查是指天馈方向和逻辑小区是否对应，是否存在天馈接反。</t>
  </si>
  <si>
    <t>备注8：单站核查优化测试总体结果最终的一致性是指：整体的验收结论是否与设计一致。</t>
  </si>
  <si>
    <t>备注9：CSFB功能测试，使用CSFB终端进行呼叫测试</t>
  </si>
  <si>
    <t>备注10：3/4G互操作测试:与同站或周围3G基站进行互操作测试验证，包括重选和重定向</t>
  </si>
  <si>
    <t/>
  </si>
  <si>
    <t>Azimuth Diff</t>
  </si>
  <si>
    <t>CELL1</t>
  </si>
  <si>
    <t>CELL2</t>
  </si>
  <si>
    <t>CELL3</t>
  </si>
  <si>
    <t>CELL4</t>
  </si>
  <si>
    <t>CELL5</t>
  </si>
  <si>
    <t>CELL6</t>
  </si>
  <si>
    <t>[0,30）</t>
  </si>
  <si>
    <t>[30,60）</t>
  </si>
  <si>
    <t>[60,90）</t>
  </si>
  <si>
    <t>[90,180）</t>
  </si>
  <si>
    <t xml:space="preserve"> 总采样点</t>
  </si>
  <si>
    <t>天馈接反</t>
  </si>
  <si>
    <t>本地小区标识</t>
  </si>
  <si>
    <t>RSRP</t>
  </si>
  <si>
    <t xml:space="preserve"> </t>
  </si>
  <si>
    <r>
      <rPr>
        <sz val="11"/>
        <rFont val="宋体"/>
        <family val="3"/>
        <charset val="134"/>
      </rPr>
      <t>覆盖图（正向、反向共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个</t>
    </r>
    <r>
      <rPr>
        <sz val="11"/>
        <rFont val="Arial"/>
        <family val="2"/>
      </rPr>
      <t>log</t>
    </r>
    <r>
      <rPr>
        <sz val="11"/>
        <rFont val="宋体"/>
        <family val="3"/>
        <charset val="134"/>
      </rPr>
      <t>）</t>
    </r>
  </si>
  <si>
    <t>S_0038_378410_0_DTFTPDL_0</t>
  </si>
  <si>
    <t>（例）</t>
  </si>
  <si>
    <t>S_0038_378410_0_DTFTPUL_0</t>
  </si>
  <si>
    <t>注：绕基站周边进行测试时，正向做下载业务，反向做上传业务。</t>
  </si>
  <si>
    <r>
      <rPr>
        <sz val="11"/>
        <rFont val="宋体"/>
        <family val="3"/>
        <charset val="134"/>
      </rPr>
      <t>每扇区极好点，做上传和下载业务各一次（每扇区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个</t>
    </r>
    <r>
      <rPr>
        <sz val="11"/>
        <rFont val="Arial"/>
        <family val="2"/>
      </rPr>
      <t>LOG</t>
    </r>
    <r>
      <rPr>
        <sz val="11"/>
        <rFont val="宋体"/>
        <family val="3"/>
        <charset val="134"/>
      </rPr>
      <t>，单站三个扇区共计</t>
    </r>
    <r>
      <rPr>
        <sz val="11"/>
        <rFont val="Arial"/>
        <family val="2"/>
      </rPr>
      <t>6</t>
    </r>
    <r>
      <rPr>
        <sz val="11"/>
        <rFont val="宋体"/>
        <family val="3"/>
        <charset val="134"/>
      </rPr>
      <t>个</t>
    </r>
    <r>
      <rPr>
        <sz val="11"/>
        <rFont val="Arial"/>
        <family val="2"/>
      </rPr>
      <t>LOG</t>
    </r>
    <r>
      <rPr>
        <sz val="11"/>
        <rFont val="宋体"/>
        <family val="3"/>
        <charset val="134"/>
      </rPr>
      <t>）</t>
    </r>
  </si>
  <si>
    <t>S_0038_378410_96872971_FTP-G-DL_0
S_0038_378410_96872973_FTP-G-DL_0
S_0038_378410_96872972_FTP-G-DL_0</t>
  </si>
  <si>
    <t>S_0038_378410_96872971_FTP-G-UL_0
S_0038_378410_96872973_FTP-G-UL_0
S_0038_378410_96872972_FTP-G-UL_0</t>
  </si>
  <si>
    <r>
      <rPr>
        <sz val="11"/>
        <color indexed="10"/>
        <rFont val="宋体"/>
        <family val="3"/>
        <charset val="134"/>
      </rPr>
      <t>注：每扇区上传和下载共计</t>
    </r>
    <r>
      <rPr>
        <sz val="11"/>
        <color indexed="10"/>
        <rFont val="Arial"/>
        <family val="2"/>
      </rPr>
      <t>6</t>
    </r>
    <r>
      <rPr>
        <sz val="11"/>
        <color indexed="10"/>
        <rFont val="宋体"/>
        <family val="3"/>
        <charset val="134"/>
      </rPr>
      <t>个</t>
    </r>
    <r>
      <rPr>
        <sz val="11"/>
        <color indexed="10"/>
        <rFont val="Arial"/>
        <family val="2"/>
      </rPr>
      <t>log</t>
    </r>
  </si>
  <si>
    <t>备注1：LOG命名规范：
                极好点测试log：地市_日期_eNBID_小区_DL/UL，例如，太原_20131405_3510C_1_DL (请注意基站ID采用16进制规范ID，小区号用1，2，3表示)
                覆盖测试log：地市_日期_eNBID_DL/UL，例如，太原_20131405_3510C_DL (请注意基站ID采用16进制规范ID)</t>
  </si>
  <si>
    <r>
      <rPr>
        <sz val="10"/>
        <color rgb="FF0000FF"/>
        <rFont val="宋体"/>
        <family val="3"/>
        <charset val="134"/>
      </rPr>
      <t>备注</t>
    </r>
    <r>
      <rPr>
        <sz val="10"/>
        <color indexed="12"/>
        <rFont val="Arial"/>
        <family val="2"/>
      </rPr>
      <t>2</t>
    </r>
    <r>
      <rPr>
        <sz val="10"/>
        <color indexed="12"/>
        <rFont val="宋体"/>
        <family val="3"/>
        <charset val="134"/>
      </rPr>
      <t>：覆盖图（绕基站周边进行测试时，正向做下载业务，反向做上传业务。共计</t>
    </r>
    <r>
      <rPr>
        <sz val="10"/>
        <color indexed="12"/>
        <rFont val="Arial"/>
        <family val="2"/>
      </rPr>
      <t>2</t>
    </r>
    <r>
      <rPr>
        <sz val="10"/>
        <color indexed="12"/>
        <rFont val="宋体"/>
        <family val="3"/>
        <charset val="134"/>
      </rPr>
      <t>个</t>
    </r>
    <r>
      <rPr>
        <sz val="10"/>
        <color indexed="12"/>
        <rFont val="Arial"/>
        <family val="2"/>
      </rPr>
      <t>log</t>
    </r>
    <r>
      <rPr>
        <sz val="10"/>
        <color indexed="12"/>
        <rFont val="宋体"/>
        <family val="3"/>
        <charset val="134"/>
      </rPr>
      <t>）</t>
    </r>
  </si>
  <si>
    <r>
      <rPr>
        <sz val="10"/>
        <color rgb="FF3333CC"/>
        <rFont val="宋体"/>
        <family val="3"/>
        <charset val="134"/>
      </rPr>
      <t>备注</t>
    </r>
    <r>
      <rPr>
        <sz val="10"/>
        <color indexed="62"/>
        <rFont val="Arial"/>
        <family val="2"/>
      </rPr>
      <t>3</t>
    </r>
    <r>
      <rPr>
        <sz val="10"/>
        <color indexed="62"/>
        <rFont val="宋体"/>
        <family val="3"/>
        <charset val="134"/>
      </rPr>
      <t>：每扇区极好点做上传和下载业务各一次（每扇区共计</t>
    </r>
    <r>
      <rPr>
        <sz val="10"/>
        <color indexed="62"/>
        <rFont val="Arial"/>
        <family val="2"/>
      </rPr>
      <t>2</t>
    </r>
    <r>
      <rPr>
        <sz val="10"/>
        <color indexed="62"/>
        <rFont val="宋体"/>
        <family val="3"/>
        <charset val="134"/>
      </rPr>
      <t>个</t>
    </r>
    <r>
      <rPr>
        <sz val="10"/>
        <color indexed="62"/>
        <rFont val="Arial"/>
        <family val="2"/>
      </rPr>
      <t>LOG</t>
    </r>
    <r>
      <rPr>
        <sz val="10"/>
        <color indexed="62"/>
        <rFont val="宋体"/>
        <family val="3"/>
        <charset val="134"/>
      </rPr>
      <t>，单站三个扇区共计</t>
    </r>
    <r>
      <rPr>
        <sz val="10"/>
        <color indexed="62"/>
        <rFont val="Arial"/>
        <family val="2"/>
      </rPr>
      <t>6</t>
    </r>
    <r>
      <rPr>
        <sz val="10"/>
        <color indexed="62"/>
        <rFont val="宋体"/>
        <family val="3"/>
        <charset val="134"/>
      </rPr>
      <t>个</t>
    </r>
    <r>
      <rPr>
        <sz val="10"/>
        <color indexed="62"/>
        <rFont val="Arial"/>
        <family val="2"/>
      </rPr>
      <t>LOG</t>
    </r>
    <r>
      <rPr>
        <sz val="10"/>
        <color indexed="62"/>
        <rFont val="宋体"/>
        <family val="3"/>
        <charset val="134"/>
      </rPr>
      <t>）</t>
    </r>
  </si>
  <si>
    <t>LTE基站名</t>
  </si>
  <si>
    <t>eNbID(H)</t>
  </si>
  <si>
    <t>Longitude</t>
  </si>
  <si>
    <t>Latitude</t>
  </si>
  <si>
    <t>Azimuth</t>
  </si>
  <si>
    <t>机械下倾角</t>
  </si>
  <si>
    <t>电子下倾角</t>
  </si>
  <si>
    <t>天线挂高(米)</t>
  </si>
  <si>
    <t>PRACH</t>
  </si>
  <si>
    <t>RS Pwr</t>
  </si>
  <si>
    <t>中心载频的信道号</t>
  </si>
  <si>
    <t>TAC(H)</t>
  </si>
  <si>
    <t>频带</t>
  </si>
  <si>
    <t>PA</t>
  </si>
  <si>
    <t>PB</t>
  </si>
  <si>
    <t>MTILT</t>
  </si>
  <si>
    <t>ETILT</t>
  </si>
  <si>
    <t>ANTHIGH</t>
  </si>
  <si>
    <t>A2_SQ_3D新金河酒店ZLD_H-11</t>
  </si>
  <si>
    <t>A2_SQ_3D新金河酒店ZLD_H-12</t>
  </si>
  <si>
    <t>A2_SQ_3D新金河酒店ZLD_H-13</t>
  </si>
  <si>
    <t>DT RF</t>
  </si>
  <si>
    <t>All Site On air</t>
  </si>
  <si>
    <t>好点</t>
  </si>
  <si>
    <t>中点</t>
  </si>
  <si>
    <t>差点</t>
  </si>
  <si>
    <t>FTP DL (SingleUE FullBuffer)</t>
  </si>
  <si>
    <t>RSSI</t>
  </si>
  <si>
    <t>--</t>
  </si>
  <si>
    <t>RS-SINR</t>
  </si>
  <si>
    <t>&gt;22</t>
  </si>
  <si>
    <r>
      <rPr>
        <sz val="8"/>
        <color indexed="18"/>
        <rFont val="Arial"/>
        <family val="2"/>
      </rPr>
      <t>15</t>
    </r>
    <r>
      <rPr>
        <sz val="8"/>
        <color indexed="18"/>
        <rFont val="宋体"/>
        <family val="3"/>
        <charset val="134"/>
      </rPr>
      <t>～</t>
    </r>
    <r>
      <rPr>
        <sz val="8"/>
        <color indexed="18"/>
        <rFont val="Arial"/>
        <family val="2"/>
      </rPr>
      <t>20</t>
    </r>
  </si>
  <si>
    <t>5~10</t>
  </si>
  <si>
    <t xml:space="preserve">     Throughput</t>
  </si>
  <si>
    <t>&gt;40Mbps</t>
  </si>
  <si>
    <t>&gt;30Mbps</t>
  </si>
  <si>
    <t>&gt;15Mbps</t>
  </si>
  <si>
    <t>&gt;4Mbps</t>
  </si>
  <si>
    <t xml:space="preserve">     TM</t>
  </si>
  <si>
    <t xml:space="preserve">     DL BLER</t>
  </si>
  <si>
    <t>&lt;10%</t>
  </si>
  <si>
    <t>&lt;20%</t>
  </si>
  <si>
    <t>&lt;25%</t>
  </si>
  <si>
    <t>&lt;30%</t>
  </si>
  <si>
    <t>FTP UL (SingleUE FullBuffer)</t>
  </si>
  <si>
    <t>&gt;14Mbps</t>
  </si>
  <si>
    <t>&gt;12Mbps</t>
  </si>
  <si>
    <t>&gt;8Mbps</t>
  </si>
  <si>
    <t>&gt;1Mbps</t>
  </si>
  <si>
    <t xml:space="preserve">     UL BLER</t>
  </si>
  <si>
    <t>0.000</t>
  </si>
  <si>
    <t>&lt;15%</t>
  </si>
  <si>
    <t>A2_SQ_3D北岩煤矿办公楼反开DLD_H</t>
  </si>
  <si>
    <t>Mbps</t>
    <phoneticPr fontId="12" type="noConversion"/>
  </si>
  <si>
    <t>Mbps</t>
    <phoneticPr fontId="12" type="noConversion"/>
  </si>
  <si>
    <t>Mbps</t>
    <phoneticPr fontId="12" type="noConversion"/>
  </si>
  <si>
    <t>Mbps</t>
    <phoneticPr fontId="12" type="noConversion"/>
  </si>
  <si>
    <t>S1小区极好点吞平均吐量UL</t>
    <phoneticPr fontId="12" type="noConversion"/>
  </si>
  <si>
    <t>S1小区极好点平均吞吐量DL</t>
    <phoneticPr fontId="12" type="noConversion"/>
  </si>
  <si>
    <t>S1小区接入性</t>
    <phoneticPr fontId="12" type="noConversion"/>
  </si>
  <si>
    <t>S1小区平均Ping时延</t>
    <phoneticPr fontId="12" type="noConversion"/>
  </si>
  <si>
    <t>基站内S1小区间切换</t>
    <phoneticPr fontId="12" type="noConversion"/>
  </si>
  <si>
    <t>基站内S2小区间切换</t>
    <phoneticPr fontId="12" type="noConversion"/>
  </si>
  <si>
    <t>S2小区平均Ping时延</t>
    <phoneticPr fontId="12" type="noConversion"/>
  </si>
  <si>
    <t>S2小区接入性</t>
    <phoneticPr fontId="12" type="noConversion"/>
  </si>
  <si>
    <t>S2小区极好点平均吞吐量DL</t>
    <phoneticPr fontId="12" type="noConversion"/>
  </si>
  <si>
    <t>S2小区极好点吞平均吐量UL</t>
    <phoneticPr fontId="12" type="noConversion"/>
  </si>
  <si>
    <t>S3小区极好点吞平均吐量UL</t>
    <phoneticPr fontId="12" type="noConversion"/>
  </si>
  <si>
    <t>S3小区极好点平均吞吐量DL</t>
    <phoneticPr fontId="12" type="noConversion"/>
  </si>
  <si>
    <t>S3小区接入性</t>
    <phoneticPr fontId="12" type="noConversion"/>
  </si>
  <si>
    <t>S3小区平均Ping时延</t>
    <phoneticPr fontId="12" type="noConversion"/>
  </si>
  <si>
    <t>基站内S3小区间切换</t>
    <phoneticPr fontId="12" type="noConversion"/>
  </si>
  <si>
    <t>${cellId1result.cellMeanUl}</t>
    <phoneticPr fontId="12" type="noConversion"/>
  </si>
  <si>
    <t>${cellId1result.cellMeanDl}</t>
    <phoneticPr fontId="12" type="noConversion"/>
  </si>
  <si>
    <t>${cellId1result.cellInsert}</t>
    <phoneticPr fontId="12" type="noConversion"/>
  </si>
  <si>
    <t>${cellId1result.cellMeanPing}</t>
    <phoneticPr fontId="12" type="noConversion"/>
  </si>
  <si>
    <t>${cellId1result.stationChange}</t>
    <phoneticPr fontId="12" type="noConversion"/>
  </si>
  <si>
    <t>${cellId2result.cellMeanDl}</t>
  </si>
  <si>
    <t>${cellId3result.cellMeanDl}</t>
  </si>
  <si>
    <t>${cellId2result.cellInsert}</t>
  </si>
  <si>
    <t>${cellId3result.cellInsert}</t>
  </si>
  <si>
    <t>${cellId2result.cellMeanPing}</t>
  </si>
  <si>
    <t>${cellId3result.cellMeanPing}</t>
  </si>
  <si>
    <t>${cellId2result.stationChange}</t>
  </si>
  <si>
    <t>${cellId3result.stationChange}</t>
  </si>
  <si>
    <t>${cellId2result.cellMeanUl}</t>
    <phoneticPr fontId="12" type="noConversion"/>
  </si>
  <si>
    <t>${cellId3result.cellMeanUl}</t>
    <phoneticPr fontId="12" type="noConversion"/>
  </si>
  <si>
    <t>${cellId1result.mutual}</t>
    <phoneticPr fontId="12" type="noConversion"/>
  </si>
  <si>
    <t>${cellId2result.mutual}</t>
  </si>
  <si>
    <t>${cellId3result.mutual}</t>
  </si>
  <si>
    <t>${cellId1result.volte}</t>
    <phoneticPr fontId="12" type="noConversion"/>
  </si>
  <si>
    <t>${cellId1result.csfb}</t>
    <phoneticPr fontId="12" type="noConversion"/>
  </si>
  <si>
    <t>${cellId2result.volte}</t>
  </si>
  <si>
    <t>${cellId3result.volte}</t>
  </si>
  <si>
    <t>${cellId2result.csfb}</t>
  </si>
  <si>
    <t>${cellId3result.csfb}</t>
  </si>
  <si>
    <r>
      <t xml:space="preserve">   S1</t>
    </r>
    <r>
      <rPr>
        <sz val="9"/>
        <color theme="1"/>
        <rFont val="宋体"/>
        <family val="3"/>
        <charset val="134"/>
      </rPr>
      <t>测试点：</t>
    </r>
    <r>
      <rPr>
        <sz val="9"/>
        <color theme="1"/>
        <rFont val="Arial"/>
        <family val="2"/>
      </rPr>
      <t xml:space="preserve">                              </t>
    </r>
    <phoneticPr fontId="12" type="noConversion"/>
  </si>
  <si>
    <r>
      <t>S2</t>
    </r>
    <r>
      <rPr>
        <sz val="9"/>
        <color theme="1"/>
        <rFont val="宋体"/>
        <family val="3"/>
        <charset val="134"/>
      </rPr>
      <t>测试点</t>
    </r>
    <r>
      <rPr>
        <sz val="9"/>
        <color theme="1"/>
        <rFont val="Arial"/>
        <family val="2"/>
      </rPr>
      <t>RSRP=</t>
    </r>
    <phoneticPr fontId="12" type="noConversion"/>
  </si>
  <si>
    <t>RSRP=</t>
    <phoneticPr fontId="12" type="noConversion"/>
  </si>
  <si>
    <t>${cellId2wire.pci1}</t>
  </si>
  <si>
    <t>${cellId3wire.pci1}</t>
  </si>
  <si>
    <t>${cellId1wire.pciReality1}</t>
  </si>
  <si>
    <t>${cellId2wire.pciReality1}</t>
  </si>
  <si>
    <t>${cellId3wire.pciReality1}</t>
  </si>
  <si>
    <t>${cellId1wire.frequencyDl1}</t>
  </si>
  <si>
    <t>${cellId2wire.frequencyDl1}</t>
  </si>
  <si>
    <t>${cellId3wire.frequencyDl1}</t>
  </si>
  <si>
    <t>${cellId1wire.frequencyDlReality1}</t>
  </si>
  <si>
    <t>${cellId2wire.frequencyDlReality1}</t>
  </si>
  <si>
    <t>${cellId3wire.frequencyDlReality1}</t>
  </si>
  <si>
    <t>${cellId1wire.earfcn1}</t>
  </si>
  <si>
    <t>${cellId2wire.earfcn1}</t>
  </si>
  <si>
    <t>${cellId3wire.earfcn1}</t>
  </si>
  <si>
    <t>${cellId1wire.earfcnReality1}</t>
  </si>
  <si>
    <t>${cellId2wire.earfcnReality1}</t>
  </si>
  <si>
    <t>${cellId3wire.earfcnReality1}</t>
  </si>
  <si>
    <t>${cellId1wire.broadBand1}</t>
  </si>
  <si>
    <t>${cellId2wire.broadBand1}</t>
  </si>
  <si>
    <t>${cellId3wire.broadBand1}</t>
  </si>
  <si>
    <t>${cellId1wire.broadBandReality1}</t>
  </si>
  <si>
    <t>${cellId2wire.broadBandReality1}</t>
  </si>
  <si>
    <t>${cellId3wire.broadBandReality1}</t>
  </si>
  <si>
    <t>${cellId1wire.subFrameConfig1}</t>
  </si>
  <si>
    <t>${cellId2wire.subFrameConfig1}</t>
  </si>
  <si>
    <t>${cellId3wire.subFrameConfig1}</t>
  </si>
  <si>
    <t>${cellId1wire.subFrameConfigReality1}</t>
  </si>
  <si>
    <t>${cellId2wire.subFrameConfigReality1}</t>
  </si>
  <si>
    <t>${cellId3wire.subFrameConfigReality1}</t>
  </si>
  <si>
    <t>${cellId1wire.specialSubFrameConfig1}</t>
  </si>
  <si>
    <t>${cellId2wire.specialSubFrameConfig1}</t>
  </si>
  <si>
    <t>${cellId3wire.specialSubFrameConfig1}</t>
  </si>
  <si>
    <t>${cellId1wire.specialSubFrameConfigReality1}</t>
  </si>
  <si>
    <t>${cellId2wire.specialSubFrameConfigReality1}</t>
  </si>
  <si>
    <t>${cellId3wire.specialSubFrameConfigReality1}</t>
  </si>
  <si>
    <t>${cellId1wire.rs_epre1}</t>
  </si>
  <si>
    <t>${cellId2wire.rs_epre1}</t>
  </si>
  <si>
    <t>${cellId3wire.rs_epre1}</t>
  </si>
  <si>
    <t>${cellId1wire.rs_epreReality1}</t>
  </si>
  <si>
    <t>${cellId2wire.rs_epreReality1}</t>
  </si>
  <si>
    <t>${cellId3wire.rs_epreReality1}</t>
  </si>
  <si>
    <t>${cellId1wire.p_a1}</t>
  </si>
  <si>
    <t>${cellId2wire.p_a1}</t>
  </si>
  <si>
    <t>${cellId3wire.p_a1}</t>
  </si>
  <si>
    <t>${cellId1wire.p_aReality1}</t>
  </si>
  <si>
    <t>${cellId2wire.p_aReality1}</t>
  </si>
  <si>
    <t>${cellId3wire.p_aReality1}</t>
  </si>
  <si>
    <t>${cellId1wire.p_b1}</t>
  </si>
  <si>
    <t>${cellId2wire.p_b1}</t>
  </si>
  <si>
    <t>${cellId3wire.p_b1}</t>
  </si>
  <si>
    <t>${cellId1wire.p_bReality1}</t>
  </si>
  <si>
    <t>${cellId2wire.p_bReality1}</t>
  </si>
  <si>
    <t>${cellId3wire.p_bReality1}</t>
  </si>
  <si>
    <t>${cellId1wire.cellId1}</t>
  </si>
  <si>
    <t>${cellId2wire.cellId1}</t>
  </si>
  <si>
    <t>${cellId3wire.cellId1}</t>
  </si>
  <si>
    <t>${cellId1wire.cellIdReality1}</t>
  </si>
  <si>
    <t>${cellId2wire.cellIdReality1}</t>
  </si>
  <si>
    <t>${cellId3wire.cellIdReality1}</t>
  </si>
  <si>
    <t>${cellId1wire.pci1}</t>
    <phoneticPr fontId="12" type="noConversion"/>
  </si>
  <si>
    <t>${cellId1per.rsrp}</t>
    <phoneticPr fontId="30" type="noConversion"/>
  </si>
  <si>
    <t>${cellId1per.sinr}</t>
    <phoneticPr fontId="30" type="noConversion"/>
  </si>
  <si>
    <t>${cellId1per.tcpDownload}</t>
    <phoneticPr fontId="30" type="noConversion"/>
  </si>
  <si>
    <t>${cellId1per.tcpUpload}</t>
    <phoneticPr fontId="30" type="noConversion"/>
  </si>
  <si>
    <t>${cellId1per.ping}</t>
    <phoneticPr fontId="12" type="noConversion"/>
  </si>
  <si>
    <t>秒</t>
  </si>
  <si>
    <t>秒</t>
    <phoneticPr fontId="12" type="noConversion"/>
  </si>
  <si>
    <t>${cellId1per.csfbConnect}</t>
    <phoneticPr fontId="12" type="noConversion"/>
  </si>
  <si>
    <t>${cellId2per.rsrp}</t>
    <phoneticPr fontId="30" type="noConversion"/>
  </si>
  <si>
    <t>${cellId2per.tcpDownload}</t>
    <phoneticPr fontId="30" type="noConversion"/>
  </si>
  <si>
    <t>${cellId2per.tcpUpload}</t>
    <phoneticPr fontId="30" type="noConversion"/>
  </si>
  <si>
    <t>${cellId2per.ping}</t>
    <phoneticPr fontId="12" type="noConversion"/>
  </si>
  <si>
    <t>${cellId2per.csfbConnect}</t>
    <phoneticPr fontId="12" type="noConversion"/>
  </si>
  <si>
    <t>${cellId2per.sinr}</t>
    <phoneticPr fontId="30" type="noConversion"/>
  </si>
  <si>
    <r>
      <t>S3</t>
    </r>
    <r>
      <rPr>
        <sz val="9"/>
        <color theme="1"/>
        <rFont val="宋体"/>
        <family val="3"/>
        <charset val="134"/>
      </rPr>
      <t xml:space="preserve">测试点
</t>
    </r>
    <r>
      <rPr>
        <sz val="9"/>
        <color theme="1"/>
        <rFont val="Arial"/>
        <family val="2"/>
      </rPr>
      <t>PSRP=</t>
    </r>
    <phoneticPr fontId="12" type="noConversion"/>
  </si>
  <si>
    <t>${cellId3per.rsrp}</t>
    <phoneticPr fontId="30" type="noConversion"/>
  </si>
  <si>
    <t>${cellId3per.sinr}</t>
    <phoneticPr fontId="30" type="noConversion"/>
  </si>
  <si>
    <t>${cellId3per.tcpDownload}</t>
    <phoneticPr fontId="30" type="noConversion"/>
  </si>
  <si>
    <t>${cellId3per.tcpUpload}</t>
    <phoneticPr fontId="30" type="noConversion"/>
  </si>
  <si>
    <t>${cellId3per.ping}</t>
    <phoneticPr fontId="12" type="noConversion"/>
  </si>
  <si>
    <t>${cellId3per.csfbConnect}</t>
    <phoneticPr fontId="12" type="noConversion"/>
  </si>
  <si>
    <t>&lt;jx:if test="${entity.fcontype==1}"&gt;</t>
    <phoneticPr fontId="12" type="noConversion"/>
  </si>
  <si>
    <t>&lt;/jx:if&gt;</t>
  </si>
  <si>
    <t>${cellId1result.paramCensor}</t>
    <phoneticPr fontId="12" type="noConversion"/>
  </si>
  <si>
    <t>${cellId3result.paramCensor}</t>
    <phoneticPr fontId="12" type="noConversion"/>
  </si>
  <si>
    <t>${cellId2result.paramCensor}</t>
    <phoneticPr fontId="12" type="noConversion"/>
  </si>
  <si>
    <t>${cellId2result.paramCensorOpposite}</t>
  </si>
  <si>
    <t>${cellId3result.paramCensorOpposite}</t>
  </si>
  <si>
    <t>${cellId1result.paramCensorOpposite}</t>
  </si>
  <si>
    <t>${cellId3wire.pciContrast}</t>
  </si>
  <si>
    <t>${cellId1wire.pciContrast}</t>
    <phoneticPr fontId="12" type="noConversion"/>
  </si>
  <si>
    <t>${cellId2wire.pciContrast}</t>
  </si>
  <si>
    <t>${cellId1wire.pciContrastOpposite}</t>
    <phoneticPr fontId="12" type="noConversion"/>
  </si>
  <si>
    <t>${cellId1wire.frequencyDlContrast}</t>
    <phoneticPr fontId="12" type="noConversion"/>
  </si>
  <si>
    <t>${cellId1wire.frequencyDlContrastOpposite}</t>
    <phoneticPr fontId="12" type="noConversion"/>
  </si>
  <si>
    <t>${cellId1wire.earfcnContrast}</t>
    <phoneticPr fontId="12" type="noConversion"/>
  </si>
  <si>
    <t>${cellId1wire.earfcnContrastOpposite}</t>
    <phoneticPr fontId="12" type="noConversion"/>
  </si>
  <si>
    <t>${cellId1wire.broadBandContrast}</t>
    <phoneticPr fontId="12" type="noConversion"/>
  </si>
  <si>
    <t>${cellId1wire.broadBandContrastOpposite}</t>
    <phoneticPr fontId="12" type="noConversion"/>
  </si>
  <si>
    <t>${cellId1wire.subFrameConfigContrast}</t>
    <phoneticPr fontId="12" type="noConversion"/>
  </si>
  <si>
    <t>${cellId1wire.subFrameConfigContrastOpposite}</t>
    <phoneticPr fontId="12" type="noConversion"/>
  </si>
  <si>
    <t>${cellId1wire.specialSubFrameConfigContrastOpposite}</t>
    <phoneticPr fontId="12" type="noConversion"/>
  </si>
  <si>
    <t>${cellId1wire.specialSubFrameConfigContrast}</t>
    <phoneticPr fontId="12" type="noConversion"/>
  </si>
  <si>
    <t>${cellId1wire.rs_epreContrast}</t>
    <phoneticPr fontId="12" type="noConversion"/>
  </si>
  <si>
    <t>${cellId1wire.rs_epreContrasttOpposite}</t>
    <phoneticPr fontId="12" type="noConversion"/>
  </si>
  <si>
    <t>${cellId1wire.p_aContrast}</t>
    <phoneticPr fontId="12" type="noConversion"/>
  </si>
  <si>
    <t>${cellId1wire.p_aContrastOpposite}</t>
    <phoneticPr fontId="12" type="noConversion"/>
  </si>
  <si>
    <t>${cellId1wire.p_bContrast}</t>
    <phoneticPr fontId="12" type="noConversion"/>
  </si>
  <si>
    <t>${cellId1wire.p_bContrastOpposite}</t>
    <phoneticPr fontId="12" type="noConversion"/>
  </si>
  <si>
    <t>${cellId1wire.cellIdContrast}</t>
    <phoneticPr fontId="12" type="noConversion"/>
  </si>
  <si>
    <t>${cellId1wire.cellIdContrastOpposite}</t>
    <phoneticPr fontId="12" type="noConversion"/>
  </si>
  <si>
    <t>${cellId1wire.enbIdContrast}</t>
    <phoneticPr fontId="12" type="noConversion"/>
  </si>
  <si>
    <t>${cellId1wire.tacContrast}</t>
    <phoneticPr fontId="12" type="noConversion"/>
  </si>
  <si>
    <t>${cellId1wire.enbIdContrastOpposite}</t>
    <phoneticPr fontId="12" type="noConversion"/>
  </si>
  <si>
    <t>${cellId1wire.tacContrastOpposite}</t>
    <phoneticPr fontId="12" type="noConversion"/>
  </si>
  <si>
    <t>${cellId2wire.pciContrastOpposite}</t>
  </si>
  <si>
    <t>${cellId3wire.pciContrastOpposite}</t>
  </si>
  <si>
    <t>${cellId2wire.frequencyDlContrast}</t>
  </si>
  <si>
    <t>${cellId2wire.frequencyDlContrastOpposite}</t>
  </si>
  <si>
    <t>${cellId3wire.frequencyDlContrast}</t>
  </si>
  <si>
    <t>${cellId3wire.frequencyDlContrastOpposite}</t>
  </si>
  <si>
    <t>${cellId2wire.earfcnContrast}</t>
  </si>
  <si>
    <t>${cellId2wire.earfcnContrastOpposite}</t>
  </si>
  <si>
    <t>${cellId3wire.earfcnContrast}</t>
  </si>
  <si>
    <t>${cellId3wire.earfcnContrastOpposite}</t>
  </si>
  <si>
    <t>${cellId2wire.broadBandContrast}</t>
  </si>
  <si>
    <t>${cellId2wire.broadBandContrastOpposite}</t>
  </si>
  <si>
    <t>${cellId3wire.broadBandContrast}</t>
  </si>
  <si>
    <t>${cellId3wire.broadBandContrastOpposite}</t>
  </si>
  <si>
    <t>${cellId2wire.subFrameConfigContrast}</t>
  </si>
  <si>
    <t>${cellId2wire.subFrameConfigContrastOpposite}</t>
  </si>
  <si>
    <t>${cellId3wire.subFrameConfigContrast}</t>
  </si>
  <si>
    <t>${cellId3wire.subFrameConfigContrastOpposite}</t>
  </si>
  <si>
    <t>${cellId2wire.specialSubFrameConfigContrast}</t>
  </si>
  <si>
    <t>${cellId2wire.specialSubFrameConfigContrastOpposite}</t>
  </si>
  <si>
    <t>${cellId3wire.specialSubFrameConfigContrast}</t>
  </si>
  <si>
    <t>${cellId3wire.specialSubFrameConfigContrastOpposite}</t>
  </si>
  <si>
    <t>${cellId2wire.rs_epreContrast}</t>
  </si>
  <si>
    <t>${cellId2wire.rs_epreContrasttOpposite}</t>
  </si>
  <si>
    <t>${cellId3wire.rs_epreContrast}</t>
  </si>
  <si>
    <t>${cellId3wire.rs_epreContrasttOpposite}</t>
  </si>
  <si>
    <t>${cellId2wire.p_aContrast}</t>
  </si>
  <si>
    <t>${cellId2wire.p_aContrastOpposite}</t>
  </si>
  <si>
    <t>${cellId3wire.p_aContrast}</t>
  </si>
  <si>
    <t>${cellId3wire.p_aContrastOpposite}</t>
  </si>
  <si>
    <t>${cellId2wire.p_bContrast}</t>
  </si>
  <si>
    <t>${cellId2wire.p_bContrastOpposite}</t>
  </si>
  <si>
    <t>${cellId3wire.p_bContrast}</t>
  </si>
  <si>
    <t>${cellId3wire.p_bContrastOpposite}</t>
  </si>
  <si>
    <t>${cellId2wire.cellIdContrast}</t>
  </si>
  <si>
    <t>${cellId2wire.cellIdContrastOpposite}</t>
  </si>
  <si>
    <t>${cellId3wire.cellIdContrast}</t>
  </si>
  <si>
    <t>${cellId3wire.cellIdContrastOpposite}</t>
  </si>
  <si>
    <t>${cellId1per.rrcSetup}</t>
    <phoneticPr fontId="12" type="noConversion"/>
  </si>
  <si>
    <t>${cellId1per.rrcSetupOpposite}</t>
    <phoneticPr fontId="12" type="noConversion"/>
  </si>
  <si>
    <t>${cellId1per.erabSetup}</t>
    <phoneticPr fontId="12" type="noConversion"/>
  </si>
  <si>
    <t>${cellId1per.erabSetupOpposite}</t>
    <phoneticPr fontId="12" type="noConversion"/>
  </si>
  <si>
    <t>${cellId1per.access}</t>
    <phoneticPr fontId="12" type="noConversion"/>
  </si>
  <si>
    <t>${cellId1per.accessOpposite}</t>
    <phoneticPr fontId="12" type="noConversion"/>
  </si>
  <si>
    <t>${cellId1per.volte}</t>
    <phoneticPr fontId="12" type="noConversion"/>
  </si>
  <si>
    <t>${cellId1per.volteOpposite}</t>
    <phoneticPr fontId="12" type="noConversion"/>
  </si>
  <si>
    <t>${cellId1per.csfbFunction}</t>
    <phoneticPr fontId="12" type="noConversion"/>
  </si>
  <si>
    <t>${cellId1per.csfbFunctionOpposite}</t>
    <phoneticPr fontId="12" type="noConversion"/>
  </si>
  <si>
    <t>${cellId1per.changeTest1}</t>
    <phoneticPr fontId="12" type="noConversion"/>
  </si>
  <si>
    <t>${cellId1per.changeTest2}</t>
    <phoneticPr fontId="12" type="noConversion"/>
  </si>
  <si>
    <t>${cellId2per.rrcSetup}</t>
  </si>
  <si>
    <t>${cellId2per.rrcSetupOpposite}</t>
  </si>
  <si>
    <t>${cellId2per.erabSetup}</t>
  </si>
  <si>
    <t>${cellId2per.erabSetupOpposite}</t>
  </si>
  <si>
    <t>${cellId3per.erabSetup}</t>
  </si>
  <si>
    <t>${cellId3per.erabSetupOpposite}</t>
  </si>
  <si>
    <t>${cellId2per.access}</t>
  </si>
  <si>
    <t>${cellId2per.accessOpposite}</t>
  </si>
  <si>
    <t>${cellId3per.accessOpposite}</t>
  </si>
  <si>
    <t>${cellId2per.volte}</t>
  </si>
  <si>
    <t>${cellId2per.volteOpposite}</t>
  </si>
  <si>
    <t>${cellId3per.volte}</t>
  </si>
  <si>
    <t>${cellId3per.volteOpposite}</t>
  </si>
  <si>
    <t>${cellId2per.csfbFunction}</t>
  </si>
  <si>
    <t>${cellId2per.csfbFunctionOpposite}</t>
  </si>
  <si>
    <t>${cellId3per.csfbFunction}</t>
  </si>
  <si>
    <t>${cellId3per.csfbFunctionOpposite}</t>
  </si>
  <si>
    <t>${cellId2per.changeTest1}</t>
    <phoneticPr fontId="12" type="noConversion"/>
  </si>
  <si>
    <t>${cellId2per.changeTest2}</t>
    <phoneticPr fontId="12" type="noConversion"/>
  </si>
  <si>
    <t>${cellId3per.changeTest1}</t>
    <phoneticPr fontId="12" type="noConversion"/>
  </si>
  <si>
    <t>${cellId3per.changeTest2}</t>
    <phoneticPr fontId="12" type="noConversion"/>
  </si>
  <si>
    <t>${cellId3per.access}</t>
    <phoneticPr fontId="12" type="noConversion"/>
  </si>
  <si>
    <t>${cellId3per.rrcSetup}</t>
    <phoneticPr fontId="12" type="noConversion"/>
  </si>
  <si>
    <t>${cellId3per.rrcSetupOpposite}</t>
    <phoneticPr fontId="12" type="noConversion"/>
  </si>
  <si>
    <t>${stationId1Info.high}</t>
    <phoneticPr fontId="12" type="noConversion"/>
  </si>
  <si>
    <t>${stationId1Info.type}</t>
    <phoneticPr fontId="12" type="noConversion"/>
  </si>
  <si>
    <t>${stationId1Info.azimuth}</t>
    <phoneticPr fontId="12" type="noConversion"/>
  </si>
  <si>
    <t>${stationId1Info.tilt_m}</t>
    <phoneticPr fontId="12" type="noConversion"/>
  </si>
  <si>
    <t>${stationId1Info.tilt_e}</t>
    <phoneticPr fontId="12" type="noConversion"/>
  </si>
  <si>
    <t>${stationId2Info.high}</t>
  </si>
  <si>
    <t>${stationId3Info.high}</t>
  </si>
  <si>
    <t>${stationId2Info.type}</t>
  </si>
  <si>
    <t>${stationId3Info.type}</t>
  </si>
  <si>
    <t>${stationId2Info.azimuth}</t>
  </si>
  <si>
    <t>${stationId3Info.azimuth}</t>
  </si>
  <si>
    <t>${stationId2Info.tilt_m}</t>
  </si>
  <si>
    <t>${stationId3Info.tilt_m}</t>
  </si>
  <si>
    <t>${stationId2Info.tilt_e}</t>
  </si>
  <si>
    <t>${stationId3Info.tilt_e}</t>
  </si>
  <si>
    <t>${longitude}</t>
    <phoneticPr fontId="12" type="noConversion"/>
  </si>
  <si>
    <t>${latitude}</t>
    <phoneticPr fontId="12" type="noConversion"/>
  </si>
  <si>
    <t>${stationId1Info.siteName}   基站单站验证报告</t>
    <phoneticPr fontId="12" type="noConversion"/>
  </si>
  <si>
    <t>${stationId1Info.siteName}  基站单站验证报告</t>
    <phoneticPr fontId="12" type="noConversion"/>
  </si>
  <si>
    <t>${enbId}</t>
    <phoneticPr fontId="12" type="noConversion"/>
  </si>
  <si>
    <t>${tac}</t>
    <phoneticPr fontId="12" type="noConversion"/>
  </si>
  <si>
    <t>${enbIdReality}</t>
    <phoneticPr fontId="12" type="noConversion"/>
  </si>
  <si>
    <t>${tacReality}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</si>
</sst>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%"/>
    <numFmt numFmtId="178" formatCode="0.0000"/>
  </numFmts>
  <fonts count="75">
    <font>
      <sz val="11"/>
      <name val="Arial"/>
      <charset val="134"/>
    </font>
    <font>
      <sz val="10"/>
      <color indexed="8"/>
      <name val="宋体"/>
      <family val="3"/>
      <charset val="134"/>
    </font>
    <font>
      <sz val="8"/>
      <name val="Arial"/>
      <family val="2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11"/>
      <color theme="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8"/>
      <color indexed="8"/>
      <name val="宋体"/>
      <family val="3"/>
      <charset val="134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8"/>
      <color indexed="18"/>
      <name val="Arial"/>
      <family val="2"/>
    </font>
    <font>
      <sz val="10"/>
      <color indexed="1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8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Arial"/>
      <family val="2"/>
    </font>
    <font>
      <sz val="10"/>
      <color rgb="FF3333CC"/>
      <name val="宋体"/>
      <family val="3"/>
      <charset val="134"/>
      <scheme val="minor"/>
    </font>
    <font>
      <sz val="10"/>
      <color rgb="FF0000FF"/>
      <name val="宋体"/>
      <family val="3"/>
      <charset val="134"/>
    </font>
    <font>
      <sz val="10"/>
      <color rgb="FF0000FF"/>
      <name val="宋体"/>
      <family val="3"/>
      <charset val="134"/>
      <scheme val="minor"/>
    </font>
    <font>
      <sz val="10"/>
      <color rgb="FF3333CC"/>
      <name val="宋体"/>
      <family val="3"/>
      <charset val="134"/>
    </font>
    <font>
      <sz val="12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9"/>
      <color rgb="FFFF0000"/>
      <name val="Arial"/>
      <family val="2"/>
    </font>
    <font>
      <b/>
      <sz val="18"/>
      <color theme="1"/>
      <name val="宋体"/>
      <family val="3"/>
      <charset val="134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u/>
      <sz val="9"/>
      <color theme="1"/>
      <name val="Arial"/>
      <family val="2"/>
    </font>
    <font>
      <u/>
      <sz val="9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color theme="1"/>
      <name val="Times New Roman"/>
      <family val="1"/>
    </font>
    <font>
      <sz val="10"/>
      <color rgb="FFFF0000"/>
      <name val="Arial"/>
      <family val="2"/>
    </font>
    <font>
      <sz val="8"/>
      <color theme="0"/>
      <name val="微软雅黑"/>
      <family val="2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Arial"/>
      <family val="2"/>
    </font>
    <font>
      <b/>
      <sz val="11"/>
      <color theme="1"/>
      <name val="黑体"/>
      <family val="3"/>
      <charset val="134"/>
    </font>
    <font>
      <b/>
      <sz val="12"/>
      <color theme="1"/>
      <name val="黑体"/>
      <family val="3"/>
      <charset val="134"/>
    </font>
    <font>
      <sz val="10"/>
      <color theme="1"/>
      <name val="Arial"/>
      <family val="2"/>
    </font>
    <font>
      <sz val="9"/>
      <color theme="1"/>
      <name val="宋体"/>
      <family val="3"/>
      <charset val="134"/>
    </font>
    <font>
      <sz val="9"/>
      <color theme="1"/>
      <name val="Arial"/>
      <family val="2"/>
    </font>
    <font>
      <b/>
      <sz val="26"/>
      <color theme="1"/>
      <name val="宋体"/>
      <family val="3"/>
      <charset val="134"/>
    </font>
    <font>
      <u/>
      <sz val="11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4"/>
      <name val="Cordia New"/>
      <family val="2"/>
      <charset val="22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name val="Arial"/>
      <family val="2"/>
    </font>
    <font>
      <u/>
      <sz val="11"/>
      <color theme="10"/>
      <name val="Arial"/>
      <family val="2"/>
    </font>
    <font>
      <sz val="12"/>
      <name val="FrutigerNext LT Regular"/>
      <family val="1"/>
    </font>
    <font>
      <sz val="8"/>
      <color indexed="1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0"/>
      <name val="Arial"/>
      <family val="2"/>
    </font>
    <font>
      <sz val="10"/>
      <color indexed="12"/>
      <name val="Arial"/>
      <family val="2"/>
    </font>
    <font>
      <sz val="10"/>
      <color indexed="12"/>
      <name val="宋体"/>
      <family val="3"/>
      <charset val="134"/>
    </font>
    <font>
      <sz val="10"/>
      <color indexed="62"/>
      <name val="Arial"/>
      <family val="2"/>
    </font>
    <font>
      <sz val="10"/>
      <color indexed="62"/>
      <name val="宋体"/>
      <family val="3"/>
      <charset val="134"/>
    </font>
    <font>
      <sz val="8"/>
      <color rgb="FFFFFFFF"/>
      <name val="宋体"/>
      <family val="3"/>
      <charset val="134"/>
    </font>
    <font>
      <sz val="8"/>
      <color rgb="FF000000"/>
      <name val="宋体"/>
      <family val="3"/>
      <charset val="134"/>
    </font>
    <font>
      <sz val="9"/>
      <color rgb="FF000000"/>
      <name val="Microsoft YaHei UI"/>
      <family val="2"/>
      <charset val="134"/>
    </font>
    <font>
      <sz val="8"/>
      <color rgb="FFFFFFFF"/>
      <name val="Tahoma"/>
      <family val="2"/>
    </font>
    <font>
      <sz val="8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61" fillId="0" borderId="0" applyNumberFormat="0" applyFill="0" applyBorder="0" applyAlignment="0" applyProtection="0">
      <alignment vertical="top"/>
      <protection locked="0"/>
    </xf>
    <xf numFmtId="0" fontId="58" fillId="0" borderId="0"/>
    <xf numFmtId="9" fontId="56" fillId="0" borderId="0" applyFont="0" applyFill="0" applyBorder="0" applyAlignment="0" applyProtection="0">
      <alignment vertical="center"/>
    </xf>
    <xf numFmtId="0" fontId="56" fillId="0" borderId="0">
      <alignment vertical="center"/>
    </xf>
    <xf numFmtId="9" fontId="58" fillId="0" borderId="0" applyFont="0" applyFill="0" applyBorder="0" applyAlignment="0" applyProtection="0">
      <alignment vertical="center"/>
    </xf>
    <xf numFmtId="0" fontId="57" fillId="0" borderId="0"/>
    <xf numFmtId="0" fontId="56" fillId="0" borderId="0">
      <alignment vertical="center"/>
    </xf>
    <xf numFmtId="9" fontId="56" fillId="0" borderId="0" applyFont="0" applyFill="0" applyBorder="0" applyAlignment="0" applyProtection="0">
      <alignment vertical="center"/>
    </xf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56" fillId="0" borderId="0"/>
    <xf numFmtId="0" fontId="58" fillId="0" borderId="0">
      <alignment vertical="center"/>
    </xf>
    <xf numFmtId="0" fontId="25" fillId="0" borderId="0">
      <alignment vertical="center"/>
    </xf>
    <xf numFmtId="0" fontId="60" fillId="0" borderId="0"/>
    <xf numFmtId="0" fontId="60" fillId="0" borderId="0"/>
    <xf numFmtId="0" fontId="56" fillId="0" borderId="0"/>
    <xf numFmtId="0" fontId="59" fillId="0" borderId="0"/>
    <xf numFmtId="0" fontId="25" fillId="0" borderId="0">
      <alignment vertical="center"/>
    </xf>
    <xf numFmtId="0" fontId="58" fillId="0" borderId="0"/>
    <xf numFmtId="0" fontId="12" fillId="0" borderId="0"/>
    <xf numFmtId="0" fontId="56" fillId="0" borderId="0"/>
    <xf numFmtId="0" fontId="25" fillId="0" borderId="0">
      <alignment vertical="center"/>
    </xf>
    <xf numFmtId="0" fontId="56" fillId="0" borderId="0"/>
    <xf numFmtId="0" fontId="2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60" fillId="0" borderId="0"/>
    <xf numFmtId="0" fontId="56" fillId="0" borderId="0">
      <alignment vertical="center"/>
    </xf>
    <xf numFmtId="0" fontId="59" fillId="0" borderId="0">
      <alignment vertical="center"/>
    </xf>
    <xf numFmtId="0" fontId="60" fillId="0" borderId="0"/>
    <xf numFmtId="0" fontId="60" fillId="0" borderId="0">
      <alignment vertical="center"/>
    </xf>
    <xf numFmtId="0" fontId="60" fillId="0" borderId="0">
      <alignment vertical="center"/>
    </xf>
    <xf numFmtId="0" fontId="56" fillId="0" borderId="0"/>
    <xf numFmtId="0" fontId="56" fillId="0" borderId="0"/>
    <xf numFmtId="0" fontId="62" fillId="0" borderId="0">
      <alignment vertical="center"/>
    </xf>
    <xf numFmtId="0" fontId="60" fillId="0" borderId="0"/>
  </cellStyleXfs>
  <cellXfs count="407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/>
    <xf numFmtId="0" fontId="2" fillId="2" borderId="0" xfId="0" applyFont="1" applyFill="1"/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0" xfId="0" applyFill="1"/>
    <xf numFmtId="0" fontId="7" fillId="4" borderId="3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left"/>
    </xf>
    <xf numFmtId="0" fontId="8" fillId="4" borderId="1" xfId="0" applyFont="1" applyFill="1" applyBorder="1"/>
    <xf numFmtId="0" fontId="2" fillId="0" borderId="1" xfId="0" applyFont="1" applyBorder="1" applyAlignment="1">
      <alignment horizontal="center"/>
    </xf>
    <xf numFmtId="0" fontId="12" fillId="0" borderId="1" xfId="0" applyFont="1" applyBorder="1"/>
    <xf numFmtId="0" fontId="8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8" fillId="2" borderId="1" xfId="0" applyFont="1" applyFill="1" applyBorder="1" applyAlignment="1">
      <alignment horizontal="left"/>
    </xf>
    <xf numFmtId="176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/>
    <xf numFmtId="0" fontId="13" fillId="0" borderId="0" xfId="0" applyFont="1"/>
    <xf numFmtId="176" fontId="2" fillId="0" borderId="1" xfId="0" applyNumberFormat="1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9" fontId="14" fillId="2" borderId="1" xfId="0" applyNumberFormat="1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/>
    <xf numFmtId="178" fontId="15" fillId="0" borderId="1" xfId="0" applyNumberFormat="1" applyFont="1" applyFill="1" applyBorder="1" applyAlignment="1">
      <alignment horizontal="left"/>
    </xf>
    <xf numFmtId="0" fontId="5" fillId="2" borderId="4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/>
    <xf numFmtId="0" fontId="14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8" fillId="0" borderId="1" xfId="18" applyFon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0" xfId="0" applyFont="1"/>
    <xf numFmtId="0" fontId="18" fillId="0" borderId="1" xfId="18" applyFont="1" applyBorder="1" applyAlignment="1">
      <alignment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left"/>
    </xf>
    <xf numFmtId="0" fontId="30" fillId="0" borderId="0" xfId="0" applyFont="1"/>
    <xf numFmtId="0" fontId="31" fillId="0" borderId="0" xfId="0" applyFont="1" applyFill="1"/>
    <xf numFmtId="0" fontId="29" fillId="0" borderId="0" xfId="0" applyFont="1"/>
    <xf numFmtId="0" fontId="31" fillId="0" borderId="0" xfId="0" applyFont="1"/>
    <xf numFmtId="0" fontId="34" fillId="0" borderId="22" xfId="0" applyFont="1" applyFill="1" applyBorder="1" applyAlignment="1">
      <alignment horizontal="center"/>
    </xf>
    <xf numFmtId="0" fontId="35" fillId="2" borderId="36" xfId="0" applyFont="1" applyFill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0" fontId="35" fillId="2" borderId="7" xfId="0" applyFont="1" applyFill="1" applyBorder="1" applyAlignment="1">
      <alignment horizontal="center"/>
    </xf>
    <xf numFmtId="0" fontId="29" fillId="2" borderId="4" xfId="0" applyFont="1" applyFill="1" applyBorder="1" applyAlignment="1"/>
    <xf numFmtId="0" fontId="29" fillId="0" borderId="36" xfId="0" applyFont="1" applyBorder="1" applyAlignment="1">
      <alignment horizontal="center"/>
    </xf>
    <xf numFmtId="0" fontId="29" fillId="2" borderId="1" xfId="0" applyFont="1" applyFill="1" applyBorder="1" applyAlignment="1">
      <alignment horizontal="left"/>
    </xf>
    <xf numFmtId="0" fontId="28" fillId="0" borderId="36" xfId="0" applyFont="1" applyFill="1" applyBorder="1" applyAlignment="1">
      <alignment horizontal="center" wrapText="1"/>
    </xf>
    <xf numFmtId="0" fontId="29" fillId="0" borderId="36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left"/>
    </xf>
    <xf numFmtId="0" fontId="34" fillId="0" borderId="37" xfId="0" applyFont="1" applyFill="1" applyBorder="1" applyAlignment="1"/>
    <xf numFmtId="0" fontId="29" fillId="2" borderId="16" xfId="0" applyFont="1" applyFill="1" applyBorder="1" applyAlignment="1"/>
    <xf numFmtId="0" fontId="34" fillId="0" borderId="28" xfId="0" applyFont="1" applyFill="1" applyBorder="1" applyAlignment="1"/>
    <xf numFmtId="0" fontId="28" fillId="0" borderId="5" xfId="0" applyFont="1" applyFill="1" applyBorder="1" applyAlignment="1">
      <alignment horizontal="center"/>
    </xf>
    <xf numFmtId="0" fontId="29" fillId="0" borderId="17" xfId="0" applyFont="1" applyFill="1" applyBorder="1" applyAlignment="1">
      <alignment horizontal="center"/>
    </xf>
    <xf numFmtId="0" fontId="29" fillId="0" borderId="0" xfId="0" applyFont="1" applyFill="1"/>
    <xf numFmtId="0" fontId="29" fillId="0" borderId="5" xfId="0" applyFont="1" applyFill="1" applyBorder="1" applyAlignment="1">
      <alignment horizontal="center"/>
    </xf>
    <xf numFmtId="0" fontId="28" fillId="0" borderId="40" xfId="0" applyFont="1" applyFill="1" applyBorder="1" applyAlignment="1">
      <alignment horizontal="center"/>
    </xf>
    <xf numFmtId="0" fontId="28" fillId="0" borderId="9" xfId="0" applyFont="1" applyFill="1" applyBorder="1" applyAlignment="1">
      <alignment horizontal="center"/>
    </xf>
    <xf numFmtId="0" fontId="28" fillId="0" borderId="9" xfId="0" applyFont="1" applyFill="1" applyBorder="1" applyAlignment="1">
      <alignment horizontal="left"/>
    </xf>
    <xf numFmtId="0" fontId="38" fillId="0" borderId="0" xfId="0" applyFont="1" applyAlignment="1">
      <alignment horizontal="left"/>
    </xf>
    <xf numFmtId="0" fontId="37" fillId="0" borderId="0" xfId="0" applyFont="1"/>
    <xf numFmtId="0" fontId="39" fillId="0" borderId="9" xfId="0" applyFont="1" applyBorder="1"/>
    <xf numFmtId="0" fontId="40" fillId="0" borderId="9" xfId="0" applyFont="1" applyBorder="1" applyAlignment="1">
      <alignment horizontal="center"/>
    </xf>
    <xf numFmtId="0" fontId="29" fillId="0" borderId="5" xfId="0" applyFont="1" applyBorder="1"/>
    <xf numFmtId="14" fontId="29" fillId="0" borderId="5" xfId="0" applyNumberFormat="1" applyFont="1" applyBorder="1" applyAlignment="1">
      <alignment horizontal="center"/>
    </xf>
    <xf numFmtId="0" fontId="41" fillId="0" borderId="0" xfId="0" applyFont="1" applyAlignment="1">
      <alignment horizontal="left"/>
    </xf>
    <xf numFmtId="0" fontId="41" fillId="0" borderId="0" xfId="0" applyFont="1" applyAlignment="1"/>
    <xf numFmtId="0" fontId="43" fillId="0" borderId="0" xfId="0" applyFont="1"/>
    <xf numFmtId="0" fontId="28" fillId="0" borderId="0" xfId="0" applyFont="1"/>
    <xf numFmtId="0" fontId="28" fillId="0" borderId="6" xfId="0" applyFont="1" applyFill="1" applyBorder="1" applyAlignment="1">
      <alignment horizontal="center"/>
    </xf>
    <xf numFmtId="0" fontId="29" fillId="0" borderId="17" xfId="0" applyFont="1" applyFill="1" applyBorder="1" applyAlignment="1">
      <alignment horizontal="center" wrapText="1"/>
    </xf>
    <xf numFmtId="0" fontId="28" fillId="0" borderId="5" xfId="0" applyFont="1" applyFill="1" applyBorder="1" applyAlignment="1">
      <alignment horizontal="left"/>
    </xf>
    <xf numFmtId="0" fontId="44" fillId="0" borderId="5" xfId="0" applyFont="1" applyBorder="1" applyAlignment="1"/>
    <xf numFmtId="0" fontId="46" fillId="2" borderId="0" xfId="36" applyFont="1" applyFill="1" applyBorder="1" applyAlignment="1">
      <alignment horizontal="center" vertical="center"/>
    </xf>
    <xf numFmtId="0" fontId="46" fillId="2" borderId="0" xfId="36" applyFont="1" applyFill="1" applyBorder="1" applyAlignment="1">
      <alignment vertical="center"/>
    </xf>
    <xf numFmtId="0" fontId="46" fillId="0" borderId="0" xfId="38" applyFont="1" applyFill="1" applyBorder="1"/>
    <xf numFmtId="0" fontId="46" fillId="0" borderId="0" xfId="38" applyFont="1"/>
    <xf numFmtId="0" fontId="30" fillId="0" borderId="0" xfId="15" applyFont="1"/>
    <xf numFmtId="0" fontId="6" fillId="0" borderId="0" xfId="0" applyFont="1" applyAlignment="1">
      <alignment horizontal="left"/>
    </xf>
    <xf numFmtId="0" fontId="28" fillId="0" borderId="31" xfId="0" applyFont="1" applyBorder="1" applyAlignment="1"/>
    <xf numFmtId="0" fontId="28" fillId="0" borderId="53" xfId="0" applyFont="1" applyBorder="1" applyAlignment="1"/>
    <xf numFmtId="0" fontId="28" fillId="0" borderId="44" xfId="0" applyFont="1" applyBorder="1" applyAlignment="1">
      <alignment horizontal="center"/>
    </xf>
    <xf numFmtId="0" fontId="28" fillId="0" borderId="44" xfId="0" applyFont="1" applyBorder="1" applyAlignment="1"/>
    <xf numFmtId="0" fontId="28" fillId="0" borderId="11" xfId="0" applyFont="1" applyBorder="1" applyAlignment="1"/>
    <xf numFmtId="0" fontId="28" fillId="0" borderId="54" xfId="0" applyFont="1" applyBorder="1" applyAlignment="1">
      <alignment horizontal="center"/>
    </xf>
    <xf numFmtId="0" fontId="34" fillId="0" borderId="17" xfId="0" applyFont="1" applyFill="1" applyBorder="1" applyAlignment="1">
      <alignment horizontal="center" vertical="center"/>
    </xf>
    <xf numFmtId="0" fontId="36" fillId="0" borderId="38" xfId="0" applyFont="1" applyBorder="1" applyAlignment="1">
      <alignment horizontal="center" vertical="center" wrapText="1"/>
    </xf>
    <xf numFmtId="0" fontId="42" fillId="9" borderId="38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center" vertical="center"/>
    </xf>
    <xf numFmtId="0" fontId="51" fillId="0" borderId="13" xfId="0" applyFont="1" applyBorder="1"/>
    <xf numFmtId="0" fontId="13" fillId="0" borderId="0" xfId="0" applyFont="1" applyBorder="1"/>
    <xf numFmtId="0" fontId="54" fillId="0" borderId="0" xfId="0" applyFont="1"/>
    <xf numFmtId="0" fontId="13" fillId="0" borderId="14" xfId="0" applyFont="1" applyBorder="1"/>
    <xf numFmtId="0" fontId="52" fillId="0" borderId="1" xfId="0" applyFont="1" applyBorder="1"/>
    <xf numFmtId="0" fontId="53" fillId="0" borderId="1" xfId="0" applyFont="1" applyBorder="1" applyAlignment="1">
      <alignment horizontal="left"/>
    </xf>
    <xf numFmtId="0" fontId="52" fillId="0" borderId="20" xfId="0" applyFont="1" applyBorder="1"/>
    <xf numFmtId="0" fontId="52" fillId="0" borderId="20" xfId="0" applyFont="1" applyBorder="1" applyAlignment="1"/>
    <xf numFmtId="0" fontId="29" fillId="0" borderId="36" xfId="0" applyFont="1" applyBorder="1" applyAlignment="1">
      <alignment horizontal="center"/>
    </xf>
    <xf numFmtId="49" fontId="13" fillId="5" borderId="2" xfId="0" applyNumberFormat="1" applyFont="1" applyFill="1" applyBorder="1" applyAlignment="1">
      <alignment horizontal="center" vertical="center" wrapText="1"/>
    </xf>
    <xf numFmtId="0" fontId="42" fillId="2" borderId="55" xfId="40" applyFont="1" applyFill="1" applyBorder="1" applyAlignment="1" applyProtection="1">
      <alignment horizontal="center" vertical="center"/>
    </xf>
    <xf numFmtId="0" fontId="29" fillId="0" borderId="1" xfId="0" applyFont="1" applyBorder="1" applyAlignment="1">
      <alignment horizontal="center"/>
    </xf>
    <xf numFmtId="0" fontId="28" fillId="0" borderId="6" xfId="0" applyFont="1" applyFill="1" applyBorder="1" applyAlignment="1">
      <alignment horizontal="center"/>
    </xf>
    <xf numFmtId="0" fontId="28" fillId="0" borderId="4" xfId="0" applyFont="1" applyFill="1" applyBorder="1" applyAlignment="1"/>
    <xf numFmtId="0" fontId="28" fillId="0" borderId="5" xfId="0" applyFont="1" applyFill="1" applyBorder="1" applyAlignment="1"/>
    <xf numFmtId="0" fontId="28" fillId="0" borderId="6" xfId="0" applyFont="1" applyFill="1" applyBorder="1" applyAlignment="1"/>
    <xf numFmtId="0" fontId="6" fillId="0" borderId="0" xfId="0" applyFont="1" applyAlignment="1">
      <alignment wrapText="1"/>
    </xf>
    <xf numFmtId="0" fontId="46" fillId="2" borderId="0" xfId="36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/>
    </xf>
    <xf numFmtId="0" fontId="29" fillId="0" borderId="29" xfId="0" applyFont="1" applyBorder="1" applyAlignment="1">
      <alignment horizontal="center"/>
    </xf>
    <xf numFmtId="0" fontId="33" fillId="7" borderId="0" xfId="6" applyFont="1" applyFill="1" applyBorder="1" applyAlignment="1">
      <alignment horizontal="center" vertical="center"/>
    </xf>
    <xf numFmtId="0" fontId="48" fillId="8" borderId="0" xfId="0" applyFont="1" applyFill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13" fillId="0" borderId="55" xfId="0" applyFont="1" applyBorder="1" applyAlignment="1">
      <alignment horizontal="center"/>
    </xf>
    <xf numFmtId="0" fontId="42" fillId="9" borderId="0" xfId="0" applyFont="1" applyFill="1" applyBorder="1" applyAlignment="1">
      <alignment horizontal="center" vertical="center"/>
    </xf>
    <xf numFmtId="0" fontId="49" fillId="6" borderId="0" xfId="40" applyFont="1" applyFill="1" applyBorder="1" applyAlignment="1" applyProtection="1">
      <alignment vertical="center"/>
    </xf>
    <xf numFmtId="0" fontId="42" fillId="2" borderId="0" xfId="40" applyFont="1" applyFill="1" applyBorder="1" applyAlignment="1" applyProtection="1">
      <alignment horizontal="center" vertical="top" wrapText="1"/>
    </xf>
    <xf numFmtId="0" fontId="49" fillId="6" borderId="0" xfId="40" applyFont="1" applyFill="1" applyBorder="1" applyAlignment="1" applyProtection="1">
      <alignment horizontal="center" vertical="center"/>
    </xf>
    <xf numFmtId="0" fontId="34" fillId="8" borderId="0" xfId="0" applyFont="1" applyFill="1" applyBorder="1" applyAlignment="1">
      <alignment horizontal="center"/>
    </xf>
    <xf numFmtId="0" fontId="55" fillId="0" borderId="0" xfId="1" applyFont="1" applyBorder="1" applyAlignment="1" applyProtection="1">
      <alignment horizontal="center"/>
    </xf>
    <xf numFmtId="0" fontId="52" fillId="0" borderId="0" xfId="0" applyFont="1" applyBorder="1" applyAlignment="1">
      <alignment horizontal="center"/>
    </xf>
    <xf numFmtId="0" fontId="31" fillId="0" borderId="0" xfId="0" applyFont="1" applyBorder="1"/>
    <xf numFmtId="0" fontId="32" fillId="0" borderId="0" xfId="0" applyFont="1" applyBorder="1"/>
    <xf numFmtId="0" fontId="30" fillId="0" borderId="0" xfId="0" applyFont="1" applyBorder="1"/>
    <xf numFmtId="0" fontId="45" fillId="0" borderId="0" xfId="0" applyFont="1" applyBorder="1"/>
    <xf numFmtId="0" fontId="29" fillId="0" borderId="0" xfId="0" applyFont="1" applyBorder="1"/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Border="1"/>
    <xf numFmtId="0" fontId="29" fillId="0" borderId="29" xfId="0" applyFont="1" applyBorder="1" applyAlignment="1">
      <alignment horizontal="center" wrapText="1"/>
    </xf>
    <xf numFmtId="0" fontId="28" fillId="0" borderId="1" xfId="0" applyFont="1" applyFill="1" applyBorder="1" applyAlignment="1"/>
    <xf numFmtId="0" fontId="44" fillId="0" borderId="1" xfId="0" applyFont="1" applyBorder="1" applyAlignment="1"/>
    <xf numFmtId="0" fontId="34" fillId="0" borderId="28" xfId="0" applyFont="1" applyFill="1" applyBorder="1" applyAlignment="1">
      <alignment horizontal="center" vertical="center"/>
    </xf>
    <xf numFmtId="0" fontId="34" fillId="0" borderId="34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4" fillId="0" borderId="39" xfId="0" applyFont="1" applyFill="1" applyBorder="1" applyAlignment="1">
      <alignment horizontal="center" vertical="center"/>
    </xf>
    <xf numFmtId="0" fontId="34" fillId="0" borderId="57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center" vertical="center"/>
    </xf>
    <xf numFmtId="0" fontId="34" fillId="0" borderId="15" xfId="0" applyFont="1" applyFill="1" applyBorder="1" applyAlignment="1">
      <alignment horizontal="center" vertical="center"/>
    </xf>
    <xf numFmtId="0" fontId="29" fillId="0" borderId="58" xfId="0" applyFont="1" applyBorder="1" applyAlignment="1">
      <alignment horizontal="left"/>
    </xf>
    <xf numFmtId="0" fontId="29" fillId="0" borderId="19" xfId="0" applyFont="1" applyBorder="1" applyAlignment="1">
      <alignment horizontal="left"/>
    </xf>
    <xf numFmtId="0" fontId="29" fillId="0" borderId="46" xfId="0" applyFont="1" applyBorder="1" applyAlignment="1">
      <alignment horizontal="left"/>
    </xf>
    <xf numFmtId="14" fontId="53" fillId="0" borderId="42" xfId="0" applyNumberFormat="1" applyFont="1" applyBorder="1" applyAlignment="1">
      <alignment horizontal="center"/>
    </xf>
    <xf numFmtId="14" fontId="53" fillId="0" borderId="19" xfId="0" applyNumberFormat="1" applyFont="1" applyBorder="1" applyAlignment="1">
      <alignment horizontal="center"/>
    </xf>
    <xf numFmtId="14" fontId="53" fillId="0" borderId="46" xfId="0" applyNumberFormat="1" applyFont="1" applyBorder="1" applyAlignment="1">
      <alignment horizontal="center"/>
    </xf>
    <xf numFmtId="0" fontId="42" fillId="2" borderId="20" xfId="40" applyFont="1" applyFill="1" applyBorder="1" applyAlignment="1" applyProtection="1">
      <alignment horizontal="center" vertical="center"/>
    </xf>
    <xf numFmtId="0" fontId="42" fillId="2" borderId="1" xfId="40" applyFont="1" applyFill="1" applyBorder="1" applyAlignment="1" applyProtection="1">
      <alignment horizontal="center" vertical="center"/>
    </xf>
    <xf numFmtId="0" fontId="42" fillId="2" borderId="1" xfId="40" applyFont="1" applyFill="1" applyBorder="1" applyAlignment="1" applyProtection="1">
      <alignment horizontal="center" vertical="center" wrapText="1"/>
    </xf>
    <xf numFmtId="0" fontId="42" fillId="2" borderId="4" xfId="40" applyFont="1" applyFill="1" applyBorder="1" applyAlignment="1" applyProtection="1">
      <alignment horizontal="center" vertical="center"/>
    </xf>
    <xf numFmtId="0" fontId="42" fillId="2" borderId="5" xfId="40" applyFont="1" applyFill="1" applyBorder="1" applyAlignment="1" applyProtection="1">
      <alignment horizontal="center" vertical="center"/>
    </xf>
    <xf numFmtId="0" fontId="42" fillId="2" borderId="4" xfId="40" applyFont="1" applyFill="1" applyBorder="1" applyAlignment="1" applyProtection="1">
      <alignment horizontal="center" vertical="center" wrapText="1"/>
    </xf>
    <xf numFmtId="0" fontId="42" fillId="2" borderId="5" xfId="40" applyFont="1" applyFill="1" applyBorder="1" applyAlignment="1" applyProtection="1">
      <alignment horizontal="center" vertical="center" wrapText="1"/>
    </xf>
    <xf numFmtId="0" fontId="42" fillId="2" borderId="6" xfId="40" applyFont="1" applyFill="1" applyBorder="1" applyAlignment="1" applyProtection="1">
      <alignment horizontal="center" vertical="center" wrapText="1"/>
    </xf>
    <xf numFmtId="0" fontId="49" fillId="6" borderId="32" xfId="40" applyFont="1" applyFill="1" applyBorder="1" applyAlignment="1" applyProtection="1">
      <alignment horizontal="left" vertical="center"/>
    </xf>
    <xf numFmtId="0" fontId="49" fillId="6" borderId="53" xfId="40" applyFont="1" applyFill="1" applyBorder="1" applyAlignment="1" applyProtection="1">
      <alignment horizontal="center" vertical="center"/>
    </xf>
    <xf numFmtId="0" fontId="49" fillId="6" borderId="44" xfId="40" applyFont="1" applyFill="1" applyBorder="1" applyAlignment="1" applyProtection="1">
      <alignment horizontal="center" vertical="center"/>
    </xf>
    <xf numFmtId="0" fontId="49" fillId="6" borderId="48" xfId="40" applyFont="1" applyFill="1" applyBorder="1" applyAlignment="1" applyProtection="1">
      <alignment horizontal="center" vertical="center"/>
    </xf>
    <xf numFmtId="0" fontId="53" fillId="0" borderId="42" xfId="0" applyFont="1" applyBorder="1" applyAlignment="1">
      <alignment horizontal="center"/>
    </xf>
    <xf numFmtId="0" fontId="53" fillId="0" borderId="19" xfId="0" applyFont="1" applyBorder="1" applyAlignment="1">
      <alignment horizontal="center"/>
    </xf>
    <xf numFmtId="0" fontId="53" fillId="0" borderId="46" xfId="0" applyFont="1" applyBorder="1" applyAlignment="1">
      <alignment horizontal="center"/>
    </xf>
    <xf numFmtId="0" fontId="28" fillId="0" borderId="42" xfId="0" applyFont="1" applyBorder="1" applyAlignment="1">
      <alignment horizontal="center"/>
    </xf>
    <xf numFmtId="0" fontId="52" fillId="0" borderId="19" xfId="0" applyFont="1" applyBorder="1" applyAlignment="1">
      <alignment horizontal="center"/>
    </xf>
    <xf numFmtId="0" fontId="52" fillId="0" borderId="18" xfId="0" applyFont="1" applyBorder="1" applyAlignment="1">
      <alignment horizontal="center"/>
    </xf>
    <xf numFmtId="0" fontId="41" fillId="0" borderId="0" xfId="0" applyFont="1" applyAlignment="1">
      <alignment horizontal="left"/>
    </xf>
    <xf numFmtId="0" fontId="29" fillId="0" borderId="17" xfId="0" applyFont="1" applyBorder="1" applyAlignment="1">
      <alignment horizontal="left"/>
    </xf>
    <xf numFmtId="0" fontId="29" fillId="0" borderId="5" xfId="0" applyFont="1" applyBorder="1" applyAlignment="1">
      <alignment horizontal="left"/>
    </xf>
    <xf numFmtId="0" fontId="29" fillId="0" borderId="6" xfId="0" applyFont="1" applyBorder="1" applyAlignment="1">
      <alignment horizontal="left"/>
    </xf>
    <xf numFmtId="0" fontId="52" fillId="0" borderId="4" xfId="0" applyFont="1" applyBorder="1" applyAlignment="1">
      <alignment horizontal="center"/>
    </xf>
    <xf numFmtId="0" fontId="52" fillId="0" borderId="5" xfId="0" applyFont="1" applyBorder="1" applyAlignment="1">
      <alignment horizontal="center"/>
    </xf>
    <xf numFmtId="0" fontId="52" fillId="0" borderId="6" xfId="0" applyFont="1" applyBorder="1" applyAlignment="1">
      <alignment horizontal="center"/>
    </xf>
    <xf numFmtId="0" fontId="53" fillId="0" borderId="4" xfId="0" applyFont="1" applyBorder="1" applyAlignment="1">
      <alignment horizontal="center" wrapText="1"/>
    </xf>
    <xf numFmtId="0" fontId="53" fillId="0" borderId="5" xfId="0" applyFont="1" applyBorder="1" applyAlignment="1">
      <alignment horizontal="center" wrapText="1"/>
    </xf>
    <xf numFmtId="0" fontId="53" fillId="0" borderId="6" xfId="0" applyFont="1" applyBorder="1" applyAlignment="1">
      <alignment horizontal="center" wrapText="1"/>
    </xf>
    <xf numFmtId="0" fontId="55" fillId="0" borderId="4" xfId="1" applyFont="1" applyBorder="1" applyAlignment="1" applyProtection="1">
      <alignment horizontal="center"/>
    </xf>
    <xf numFmtId="0" fontId="55" fillId="0" borderId="5" xfId="1" applyFont="1" applyBorder="1" applyAlignment="1" applyProtection="1">
      <alignment horizontal="center"/>
    </xf>
    <xf numFmtId="0" fontId="55" fillId="0" borderId="16" xfId="1" applyFont="1" applyBorder="1" applyAlignment="1" applyProtection="1">
      <alignment horizontal="center"/>
    </xf>
    <xf numFmtId="0" fontId="28" fillId="0" borderId="4" xfId="0" applyFont="1" applyBorder="1" applyAlignment="1">
      <alignment horizontal="center"/>
    </xf>
    <xf numFmtId="0" fontId="53" fillId="0" borderId="4" xfId="0" applyFont="1" applyBorder="1" applyAlignment="1">
      <alignment horizontal="center"/>
    </xf>
    <xf numFmtId="0" fontId="53" fillId="0" borderId="5" xfId="0" applyFont="1" applyBorder="1" applyAlignment="1">
      <alignment horizontal="center"/>
    </xf>
    <xf numFmtId="0" fontId="53" fillId="0" borderId="6" xfId="0" applyFont="1" applyBorder="1" applyAlignment="1">
      <alignment horizontal="center"/>
    </xf>
    <xf numFmtId="0" fontId="61" fillId="0" borderId="4" xfId="1" applyBorder="1" applyAlignment="1" applyProtection="1">
      <alignment horizontal="center"/>
    </xf>
    <xf numFmtId="0" fontId="42" fillId="2" borderId="20" xfId="40" applyFont="1" applyFill="1" applyBorder="1" applyAlignment="1" applyProtection="1">
      <alignment horizontal="center" vertical="top" wrapText="1"/>
    </xf>
    <xf numFmtId="0" fontId="42" fillId="2" borderId="59" xfId="40" applyFont="1" applyFill="1" applyBorder="1" applyAlignment="1" applyProtection="1">
      <alignment horizontal="center" vertical="top" wrapText="1"/>
    </xf>
    <xf numFmtId="0" fontId="34" fillId="8" borderId="43" xfId="0" applyFont="1" applyFill="1" applyBorder="1" applyAlignment="1">
      <alignment horizontal="center"/>
    </xf>
    <xf numFmtId="0" fontId="34" fillId="8" borderId="44" xfId="0" applyFont="1" applyFill="1" applyBorder="1" applyAlignment="1">
      <alignment horizontal="center"/>
    </xf>
    <xf numFmtId="0" fontId="34" fillId="8" borderId="47" xfId="0" applyFont="1" applyFill="1" applyBorder="1" applyAlignment="1">
      <alignment horizontal="center"/>
    </xf>
    <xf numFmtId="0" fontId="42" fillId="2" borderId="1" xfId="40" applyFont="1" applyFill="1" applyBorder="1" applyAlignment="1" applyProtection="1">
      <alignment horizontal="center" vertical="top" wrapText="1"/>
    </xf>
    <xf numFmtId="0" fontId="42" fillId="2" borderId="7" xfId="40" applyFont="1" applyFill="1" applyBorder="1" applyAlignment="1" applyProtection="1">
      <alignment horizontal="center" vertical="top" wrapText="1"/>
    </xf>
    <xf numFmtId="0" fontId="50" fillId="6" borderId="17" xfId="40" applyFont="1" applyFill="1" applyBorder="1" applyAlignment="1" applyProtection="1">
      <alignment horizontal="left" vertical="center" wrapText="1"/>
    </xf>
    <xf numFmtId="0" fontId="50" fillId="6" borderId="5" xfId="40" applyFont="1" applyFill="1" applyBorder="1" applyAlignment="1" applyProtection="1">
      <alignment horizontal="left" vertical="center" wrapText="1"/>
    </xf>
    <xf numFmtId="0" fontId="50" fillId="6" borderId="6" xfId="40" applyFont="1" applyFill="1" applyBorder="1" applyAlignment="1" applyProtection="1">
      <alignment horizontal="left" vertical="center" wrapText="1"/>
    </xf>
    <xf numFmtId="0" fontId="49" fillId="6" borderId="4" xfId="40" applyFont="1" applyFill="1" applyBorder="1" applyAlignment="1" applyProtection="1">
      <alignment horizontal="center" vertical="center"/>
    </xf>
    <xf numFmtId="0" fontId="49" fillId="6" borderId="5" xfId="40" applyFont="1" applyFill="1" applyBorder="1" applyAlignment="1" applyProtection="1">
      <alignment horizontal="center" vertical="center"/>
    </xf>
    <xf numFmtId="0" fontId="49" fillId="6" borderId="6" xfId="40" applyFont="1" applyFill="1" applyBorder="1" applyAlignment="1" applyProtection="1">
      <alignment horizontal="center" vertical="center"/>
    </xf>
    <xf numFmtId="0" fontId="49" fillId="6" borderId="1" xfId="40" applyFont="1" applyFill="1" applyBorder="1" applyAlignment="1" applyProtection="1">
      <alignment horizontal="center" vertical="center"/>
    </xf>
    <xf numFmtId="0" fontId="49" fillId="6" borderId="7" xfId="40" applyFont="1" applyFill="1" applyBorder="1" applyAlignment="1" applyProtection="1">
      <alignment horizontal="center" vertical="center"/>
    </xf>
    <xf numFmtId="0" fontId="49" fillId="6" borderId="53" xfId="40" applyFont="1" applyFill="1" applyBorder="1" applyAlignment="1" applyProtection="1">
      <alignment vertical="center"/>
    </xf>
    <xf numFmtId="0" fontId="49" fillId="6" borderId="44" xfId="40" applyFont="1" applyFill="1" applyBorder="1" applyAlignment="1" applyProtection="1">
      <alignment vertical="center"/>
    </xf>
    <xf numFmtId="0" fontId="49" fillId="6" borderId="47" xfId="40" applyFont="1" applyFill="1" applyBorder="1" applyAlignment="1" applyProtection="1">
      <alignment vertical="center"/>
    </xf>
    <xf numFmtId="0" fontId="49" fillId="6" borderId="1" xfId="40" applyFont="1" applyFill="1" applyBorder="1" applyAlignment="1" applyProtection="1">
      <alignment horizontal="left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0" borderId="55" xfId="0" applyFont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33" fillId="7" borderId="30" xfId="6" applyFont="1" applyFill="1" applyBorder="1" applyAlignment="1">
      <alignment horizontal="center" vertical="center"/>
    </xf>
    <xf numFmtId="0" fontId="33" fillId="7" borderId="21" xfId="6" applyFont="1" applyFill="1" applyBorder="1" applyAlignment="1">
      <alignment horizontal="center" vertical="center"/>
    </xf>
    <xf numFmtId="0" fontId="33" fillId="7" borderId="27" xfId="6" applyFont="1" applyFill="1" applyBorder="1" applyAlignment="1">
      <alignment horizontal="center" vertical="center"/>
    </xf>
    <xf numFmtId="0" fontId="47" fillId="8" borderId="10" xfId="0" applyFont="1" applyFill="1" applyBorder="1" applyAlignment="1">
      <alignment horizontal="center"/>
    </xf>
    <xf numFmtId="0" fontId="48" fillId="8" borderId="11" xfId="0" applyFont="1" applyFill="1" applyBorder="1" applyAlignment="1">
      <alignment horizontal="center"/>
    </xf>
    <xf numFmtId="0" fontId="48" fillId="8" borderId="12" xfId="0" applyFont="1" applyFill="1" applyBorder="1" applyAlignment="1">
      <alignment horizontal="center"/>
    </xf>
    <xf numFmtId="0" fontId="28" fillId="0" borderId="54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36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36" fillId="0" borderId="55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3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41" fillId="0" borderId="0" xfId="0" applyFont="1" applyAlignment="1">
      <alignment horizontal="left" wrapText="1"/>
    </xf>
    <xf numFmtId="0" fontId="42" fillId="0" borderId="0" xfId="0" applyFont="1" applyAlignment="1">
      <alignment horizontal="left" wrapText="1"/>
    </xf>
    <xf numFmtId="0" fontId="43" fillId="0" borderId="0" xfId="0" applyFont="1" applyAlignment="1">
      <alignment horizontal="left" wrapText="1"/>
    </xf>
    <xf numFmtId="0" fontId="46" fillId="2" borderId="0" xfId="36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/>
    </xf>
    <xf numFmtId="0" fontId="35" fillId="0" borderId="34" xfId="0" applyFont="1" applyFill="1" applyBorder="1" applyAlignment="1">
      <alignment horizontal="center"/>
    </xf>
    <xf numFmtId="0" fontId="35" fillId="0" borderId="39" xfId="0" applyFont="1" applyFill="1" applyBorder="1" applyAlignment="1">
      <alignment horizontal="center"/>
    </xf>
    <xf numFmtId="0" fontId="35" fillId="0" borderId="36" xfId="0" applyFont="1" applyFill="1" applyBorder="1" applyAlignment="1">
      <alignment horizontal="center"/>
    </xf>
    <xf numFmtId="0" fontId="35" fillId="0" borderId="41" xfId="0" applyFont="1" applyFill="1" applyBorder="1" applyAlignment="1">
      <alignment horizontal="center"/>
    </xf>
    <xf numFmtId="0" fontId="35" fillId="0" borderId="28" xfId="0" applyFont="1" applyFill="1" applyBorder="1" applyAlignment="1">
      <alignment horizontal="center" vertical="center" wrapText="1"/>
    </xf>
    <xf numFmtId="0" fontId="35" fillId="0" borderId="34" xfId="0" applyFont="1" applyFill="1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0" borderId="2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29" fillId="2" borderId="2" xfId="0" applyFont="1" applyFill="1" applyBorder="1" applyAlignment="1">
      <alignment horizontal="center"/>
    </xf>
    <xf numFmtId="0" fontId="29" fillId="2" borderId="26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29" fillId="2" borderId="7" xfId="0" applyFont="1" applyFill="1" applyBorder="1" applyAlignment="1">
      <alignment horizontal="center"/>
    </xf>
    <xf numFmtId="0" fontId="29" fillId="2" borderId="4" xfId="0" applyFont="1" applyFill="1" applyBorder="1" applyAlignment="1">
      <alignment horizontal="center"/>
    </xf>
    <xf numFmtId="0" fontId="29" fillId="2" borderId="31" xfId="0" applyFont="1" applyFill="1" applyBorder="1" applyAlignment="1">
      <alignment horizontal="center"/>
    </xf>
    <xf numFmtId="0" fontId="29" fillId="2" borderId="32" xfId="0" applyFont="1" applyFill="1" applyBorder="1" applyAlignment="1">
      <alignment horizontal="center"/>
    </xf>
    <xf numFmtId="0" fontId="29" fillId="2" borderId="33" xfId="0" applyFont="1" applyFill="1" applyBorder="1" applyAlignment="1">
      <alignment horizontal="center"/>
    </xf>
    <xf numFmtId="0" fontId="29" fillId="2" borderId="3" xfId="0" applyFont="1" applyFill="1" applyBorder="1" applyAlignment="1">
      <alignment horizontal="center"/>
    </xf>
    <xf numFmtId="0" fontId="29" fillId="2" borderId="35" xfId="0" applyFont="1" applyFill="1" applyBorder="1" applyAlignment="1">
      <alignment horizontal="center"/>
    </xf>
    <xf numFmtId="0" fontId="29" fillId="2" borderId="40" xfId="0" applyFont="1" applyFill="1" applyBorder="1" applyAlignment="1">
      <alignment horizontal="center"/>
    </xf>
    <xf numFmtId="0" fontId="29" fillId="2" borderId="25" xfId="0" applyFont="1" applyFill="1" applyBorder="1" applyAlignment="1">
      <alignment horizontal="center"/>
    </xf>
    <xf numFmtId="0" fontId="29" fillId="2" borderId="6" xfId="0" applyFont="1" applyFill="1" applyBorder="1" applyAlignment="1">
      <alignment horizontal="center"/>
    </xf>
    <xf numFmtId="0" fontId="28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wrapText="1"/>
    </xf>
    <xf numFmtId="0" fontId="37" fillId="0" borderId="1" xfId="0" applyFont="1" applyFill="1" applyBorder="1" applyAlignment="1">
      <alignment horizontal="center"/>
    </xf>
    <xf numFmtId="0" fontId="29" fillId="0" borderId="29" xfId="0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29" fillId="0" borderId="52" xfId="0" applyFont="1" applyBorder="1" applyAlignment="1">
      <alignment horizontal="center"/>
    </xf>
    <xf numFmtId="0" fontId="37" fillId="8" borderId="17" xfId="0" applyFont="1" applyFill="1" applyBorder="1" applyAlignment="1">
      <alignment horizontal="center"/>
    </xf>
    <xf numFmtId="0" fontId="37" fillId="8" borderId="5" xfId="0" applyFont="1" applyFill="1" applyBorder="1" applyAlignment="1">
      <alignment horizontal="center"/>
    </xf>
    <xf numFmtId="0" fontId="37" fillId="8" borderId="16" xfId="0" applyFont="1" applyFill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9" fillId="0" borderId="6" xfId="0" applyFont="1" applyBorder="1" applyAlignment="1">
      <alignment horizontal="center"/>
    </xf>
    <xf numFmtId="0" fontId="28" fillId="0" borderId="2" xfId="0" applyFont="1" applyFill="1" applyBorder="1" applyAlignment="1">
      <alignment horizontal="center"/>
    </xf>
    <xf numFmtId="0" fontId="29" fillId="0" borderId="4" xfId="0" applyFont="1" applyFill="1" applyBorder="1" applyAlignment="1">
      <alignment horizontal="center" wrapText="1"/>
    </xf>
    <xf numFmtId="0" fontId="29" fillId="0" borderId="5" xfId="0" applyFont="1" applyFill="1" applyBorder="1" applyAlignment="1">
      <alignment horizontal="center" wrapText="1"/>
    </xf>
    <xf numFmtId="0" fontId="29" fillId="0" borderId="16" xfId="0" applyFont="1" applyFill="1" applyBorder="1" applyAlignment="1">
      <alignment horizontal="center" wrapText="1"/>
    </xf>
    <xf numFmtId="0" fontId="28" fillId="0" borderId="3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 wrapText="1"/>
    </xf>
    <xf numFmtId="0" fontId="29" fillId="0" borderId="7" xfId="0" applyFont="1" applyFill="1" applyBorder="1" applyAlignment="1">
      <alignment horizontal="left" wrapText="1"/>
    </xf>
    <xf numFmtId="0" fontId="29" fillId="0" borderId="5" xfId="0" applyFont="1" applyFill="1" applyBorder="1" applyAlignment="1">
      <alignment horizontal="left"/>
    </xf>
    <xf numFmtId="0" fontId="29" fillId="0" borderId="16" xfId="0" applyFont="1" applyFill="1" applyBorder="1" applyAlignment="1">
      <alignment horizontal="left"/>
    </xf>
    <xf numFmtId="0" fontId="29" fillId="0" borderId="1" xfId="0" applyFont="1" applyFill="1" applyBorder="1" applyAlignment="1"/>
    <xf numFmtId="0" fontId="29" fillId="0" borderId="4" xfId="0" applyFont="1" applyFill="1" applyBorder="1" applyAlignment="1"/>
    <xf numFmtId="0" fontId="29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9" fillId="0" borderId="45" xfId="0" applyFont="1" applyFill="1" applyBorder="1" applyAlignment="1">
      <alignment horizontal="left"/>
    </xf>
    <xf numFmtId="0" fontId="29" fillId="0" borderId="3" xfId="0" applyFont="1" applyFill="1" applyBorder="1" applyAlignment="1">
      <alignment horizontal="left"/>
    </xf>
    <xf numFmtId="0" fontId="29" fillId="0" borderId="49" xfId="0" applyFont="1" applyFill="1" applyBorder="1" applyAlignment="1">
      <alignment horizontal="left"/>
    </xf>
    <xf numFmtId="0" fontId="29" fillId="0" borderId="20" xfId="0" applyFont="1" applyFill="1" applyBorder="1" applyAlignment="1">
      <alignment horizontal="left"/>
    </xf>
    <xf numFmtId="0" fontId="29" fillId="0" borderId="42" xfId="0" applyFont="1" applyFill="1" applyBorder="1" applyAlignment="1">
      <alignment horizontal="left"/>
    </xf>
    <xf numFmtId="0" fontId="29" fillId="0" borderId="42" xfId="0" applyFont="1" applyBorder="1" applyAlignment="1">
      <alignment horizontal="center"/>
    </xf>
    <xf numFmtId="0" fontId="29" fillId="0" borderId="19" xfId="0" applyFont="1" applyBorder="1" applyAlignment="1">
      <alignment horizontal="center"/>
    </xf>
    <xf numFmtId="0" fontId="29" fillId="0" borderId="46" xfId="0" applyFont="1" applyBorder="1" applyAlignment="1">
      <alignment horizontal="center"/>
    </xf>
    <xf numFmtId="0" fontId="36" fillId="0" borderId="32" xfId="0" applyFont="1" applyBorder="1" applyAlignment="1">
      <alignment horizontal="left"/>
    </xf>
    <xf numFmtId="0" fontId="36" fillId="0" borderId="2" xfId="0" applyFont="1" applyBorder="1" applyAlignment="1">
      <alignment horizontal="left"/>
    </xf>
    <xf numFmtId="0" fontId="36" fillId="0" borderId="26" xfId="0" applyFont="1" applyBorder="1" applyAlignment="1">
      <alignment horizontal="left"/>
    </xf>
    <xf numFmtId="0" fontId="28" fillId="0" borderId="17" xfId="0" applyFont="1" applyFill="1" applyBorder="1" applyAlignment="1">
      <alignment horizontal="center"/>
    </xf>
    <xf numFmtId="0" fontId="28" fillId="0" borderId="5" xfId="0" applyFont="1" applyFill="1" applyBorder="1" applyAlignment="1">
      <alignment horizontal="center"/>
    </xf>
    <xf numFmtId="0" fontId="28" fillId="0" borderId="16" xfId="0" applyFont="1" applyFill="1" applyBorder="1" applyAlignment="1">
      <alignment horizontal="center"/>
    </xf>
    <xf numFmtId="0" fontId="28" fillId="0" borderId="6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center"/>
    </xf>
    <xf numFmtId="0" fontId="29" fillId="2" borderId="4" xfId="0" applyFont="1" applyFill="1" applyBorder="1" applyAlignment="1">
      <alignment horizontal="left"/>
    </xf>
    <xf numFmtId="0" fontId="29" fillId="2" borderId="5" xfId="0" applyFont="1" applyFill="1" applyBorder="1" applyAlignment="1">
      <alignment horizontal="left"/>
    </xf>
    <xf numFmtId="0" fontId="29" fillId="2" borderId="16" xfId="0" applyFont="1" applyFill="1" applyBorder="1" applyAlignment="1">
      <alignment horizontal="left"/>
    </xf>
    <xf numFmtId="0" fontId="29" fillId="2" borderId="1" xfId="0" applyFont="1" applyFill="1" applyBorder="1" applyAlignment="1">
      <alignment horizontal="left"/>
    </xf>
    <xf numFmtId="0" fontId="29" fillId="2" borderId="7" xfId="0" applyFont="1" applyFill="1" applyBorder="1" applyAlignment="1">
      <alignment horizontal="left"/>
    </xf>
    <xf numFmtId="0" fontId="29" fillId="2" borderId="6" xfId="0" applyFont="1" applyFill="1" applyBorder="1" applyAlignment="1">
      <alignment horizontal="left"/>
    </xf>
    <xf numFmtId="0" fontId="29" fillId="0" borderId="4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left"/>
    </xf>
    <xf numFmtId="0" fontId="29" fillId="0" borderId="7" xfId="0" applyFont="1" applyFill="1" applyBorder="1" applyAlignment="1">
      <alignment horizontal="left"/>
    </xf>
    <xf numFmtId="0" fontId="28" fillId="2" borderId="1" xfId="0" applyFont="1" applyFill="1" applyBorder="1" applyAlignment="1">
      <alignment horizontal="left"/>
    </xf>
    <xf numFmtId="0" fontId="28" fillId="2" borderId="4" xfId="0" applyFont="1" applyFill="1" applyBorder="1" applyAlignment="1">
      <alignment horizontal="left"/>
    </xf>
    <xf numFmtId="0" fontId="28" fillId="2" borderId="5" xfId="0" applyFont="1" applyFill="1" applyBorder="1" applyAlignment="1">
      <alignment horizontal="left"/>
    </xf>
    <xf numFmtId="0" fontId="28" fillId="2" borderId="16" xfId="0" applyFont="1" applyFill="1" applyBorder="1" applyAlignment="1">
      <alignment horizontal="left"/>
    </xf>
    <xf numFmtId="0" fontId="29" fillId="2" borderId="5" xfId="0" applyFont="1" applyFill="1" applyBorder="1" applyAlignment="1">
      <alignment horizontal="center"/>
    </xf>
    <xf numFmtId="0" fontId="29" fillId="2" borderId="16" xfId="0" applyFont="1" applyFill="1" applyBorder="1" applyAlignment="1">
      <alignment horizontal="center"/>
    </xf>
    <xf numFmtId="0" fontId="37" fillId="2" borderId="5" xfId="0" applyFont="1" applyFill="1" applyBorder="1" applyAlignment="1">
      <alignment horizontal="center"/>
    </xf>
    <xf numFmtId="0" fontId="35" fillId="2" borderId="5" xfId="0" applyFont="1" applyFill="1" applyBorder="1" applyAlignment="1">
      <alignment horizontal="center"/>
    </xf>
    <xf numFmtId="0" fontId="35" fillId="2" borderId="16" xfId="0" applyFont="1" applyFill="1" applyBorder="1" applyAlignment="1">
      <alignment horizontal="center"/>
    </xf>
    <xf numFmtId="0" fontId="36" fillId="2" borderId="38" xfId="0" applyFont="1" applyFill="1" applyBorder="1" applyAlignment="1">
      <alignment horizontal="left"/>
    </xf>
    <xf numFmtId="0" fontId="34" fillId="2" borderId="38" xfId="0" applyFont="1" applyFill="1" applyBorder="1" applyAlignment="1">
      <alignment horizontal="left"/>
    </xf>
    <xf numFmtId="0" fontId="34" fillId="2" borderId="51" xfId="0" applyFont="1" applyFill="1" applyBorder="1" applyAlignment="1">
      <alignment horizontal="left"/>
    </xf>
    <xf numFmtId="0" fontId="29" fillId="9" borderId="31" xfId="0" applyFont="1" applyFill="1" applyBorder="1" applyAlignment="1">
      <alignment horizontal="center"/>
    </xf>
    <xf numFmtId="0" fontId="29" fillId="9" borderId="32" xfId="0" applyFont="1" applyFill="1" applyBorder="1" applyAlignment="1">
      <alignment horizontal="center"/>
    </xf>
    <xf numFmtId="0" fontId="29" fillId="9" borderId="35" xfId="0" applyFont="1" applyFill="1" applyBorder="1" applyAlignment="1">
      <alignment horizontal="center"/>
    </xf>
    <xf numFmtId="0" fontId="29" fillId="10" borderId="31" xfId="0" applyFont="1" applyFill="1" applyBorder="1" applyAlignment="1">
      <alignment horizontal="center"/>
    </xf>
    <xf numFmtId="0" fontId="29" fillId="10" borderId="32" xfId="0" applyFont="1" applyFill="1" applyBorder="1" applyAlignment="1">
      <alignment horizontal="center"/>
    </xf>
    <xf numFmtId="0" fontId="29" fillId="10" borderId="35" xfId="0" applyFont="1" applyFill="1" applyBorder="1" applyAlignment="1">
      <alignment horizontal="center"/>
    </xf>
    <xf numFmtId="0" fontId="29" fillId="2" borderId="1" xfId="0" applyFont="1" applyFill="1" applyBorder="1" applyAlignment="1"/>
    <xf numFmtId="0" fontId="29" fillId="2" borderId="4" xfId="0" applyFont="1" applyFill="1" applyBorder="1" applyAlignment="1"/>
    <xf numFmtId="0" fontId="29" fillId="0" borderId="36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35" fillId="2" borderId="6" xfId="0" applyFont="1" applyFill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0" fontId="35" fillId="2" borderId="7" xfId="0" applyFont="1" applyFill="1" applyBorder="1" applyAlignment="1">
      <alignment horizontal="center"/>
    </xf>
    <xf numFmtId="0" fontId="29" fillId="0" borderId="17" xfId="0" applyFont="1" applyBorder="1" applyAlignment="1">
      <alignment horizontal="center" wrapText="1"/>
    </xf>
    <xf numFmtId="0" fontId="29" fillId="0" borderId="5" xfId="0" applyFont="1" applyBorder="1" applyAlignment="1">
      <alignment horizontal="center" wrapText="1"/>
    </xf>
    <xf numFmtId="0" fontId="29" fillId="0" borderId="16" xfId="0" applyFont="1" applyBorder="1" applyAlignment="1">
      <alignment horizontal="center" wrapText="1"/>
    </xf>
    <xf numFmtId="0" fontId="33" fillId="7" borderId="31" xfId="6" applyFont="1" applyFill="1" applyBorder="1" applyAlignment="1">
      <alignment horizontal="center" vertical="center"/>
    </xf>
    <xf numFmtId="0" fontId="33" fillId="7" borderId="32" xfId="6" applyFont="1" applyFill="1" applyBorder="1" applyAlignment="1">
      <alignment horizontal="center" vertical="center"/>
    </xf>
    <xf numFmtId="0" fontId="33" fillId="7" borderId="35" xfId="6" applyFont="1" applyFill="1" applyBorder="1" applyAlignment="1">
      <alignment horizontal="center" vertical="center"/>
    </xf>
    <xf numFmtId="0" fontId="34" fillId="8" borderId="33" xfId="0" applyFont="1" applyFill="1" applyBorder="1" applyAlignment="1">
      <alignment horizontal="center"/>
    </xf>
    <xf numFmtId="0" fontId="34" fillId="8" borderId="3" xfId="0" applyFont="1" applyFill="1" applyBorder="1" applyAlignment="1">
      <alignment horizontal="center"/>
    </xf>
    <xf numFmtId="0" fontId="34" fillId="8" borderId="49" xfId="0" applyFont="1" applyFill="1" applyBorder="1" applyAlignment="1">
      <alignment horizontal="center"/>
    </xf>
    <xf numFmtId="0" fontId="34" fillId="0" borderId="23" xfId="0" applyFont="1" applyBorder="1" applyAlignment="1">
      <alignment horizontal="left"/>
    </xf>
    <xf numFmtId="0" fontId="34" fillId="0" borderId="24" xfId="0" applyFont="1" applyBorder="1" applyAlignment="1">
      <alignment horizontal="left"/>
    </xf>
    <xf numFmtId="0" fontId="28" fillId="0" borderId="8" xfId="0" applyFont="1" applyFill="1" applyBorder="1" applyAlignment="1">
      <alignment horizontal="left"/>
    </xf>
    <xf numFmtId="0" fontId="29" fillId="0" borderId="8" xfId="0" applyFont="1" applyFill="1" applyBorder="1" applyAlignment="1">
      <alignment horizontal="left"/>
    </xf>
    <xf numFmtId="0" fontId="29" fillId="0" borderId="50" xfId="0" applyFont="1" applyFill="1" applyBorder="1" applyAlignment="1">
      <alignment horizontal="left"/>
    </xf>
    <xf numFmtId="0" fontId="21" fillId="0" borderId="0" xfId="0" applyFont="1" applyAlignment="1">
      <alignment horizontal="left" wrapText="1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0" fillId="0" borderId="3" xfId="18" applyFont="1" applyBorder="1" applyAlignment="1">
      <alignment horizontal="center" vertical="center" wrapText="1"/>
    </xf>
    <xf numFmtId="0" fontId="0" fillId="0" borderId="8" xfId="18" applyFont="1" applyBorder="1" applyAlignment="1">
      <alignment horizontal="center" vertical="center" wrapText="1"/>
    </xf>
    <xf numFmtId="0" fontId="0" fillId="0" borderId="1" xfId="18" applyFont="1" applyBorder="1" applyAlignment="1">
      <alignment horizontal="center" vertical="center" wrapText="1"/>
    </xf>
    <xf numFmtId="0" fontId="0" fillId="0" borderId="1" xfId="0" applyBorder="1"/>
    <xf numFmtId="0" fontId="7" fillId="4" borderId="3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</cellXfs>
  <cellStyles count="42">
    <cellStyle name="0,0_x000d__x000a_NA_x000d__x000a_" xfId="9" xr:uid="{00000000-0005-0000-0000-000000000000}"/>
    <cellStyle name="0,0_x000d__x000a_NA_x000d__x000a_ 2" xfId="16" xr:uid="{00000000-0005-0000-0000-000001000000}"/>
    <cellStyle name="百分比 2" xfId="3" xr:uid="{00000000-0005-0000-0000-000002000000}"/>
    <cellStyle name="百分比 2 2" xfId="8" xr:uid="{00000000-0005-0000-0000-000003000000}"/>
    <cellStyle name="百分比 7" xfId="5" xr:uid="{00000000-0005-0000-0000-000004000000}"/>
    <cellStyle name="常规" xfId="0" builtinId="0"/>
    <cellStyle name="常规 10" xfId="15" xr:uid="{00000000-0005-0000-0000-000006000000}"/>
    <cellStyle name="常规 16 2 5 2" xfId="2" xr:uid="{00000000-0005-0000-0000-000007000000}"/>
    <cellStyle name="常规 162" xfId="12" xr:uid="{00000000-0005-0000-0000-000008000000}"/>
    <cellStyle name="常规 162 2" xfId="17" xr:uid="{00000000-0005-0000-0000-000009000000}"/>
    <cellStyle name="常规 2" xfId="18" xr:uid="{00000000-0005-0000-0000-00000A000000}"/>
    <cellStyle name="常规 2 2" xfId="13" xr:uid="{00000000-0005-0000-0000-00000B000000}"/>
    <cellStyle name="常规 2 2 2" xfId="10" xr:uid="{00000000-0005-0000-0000-00000C000000}"/>
    <cellStyle name="常规 2 2 3" xfId="11" xr:uid="{00000000-0005-0000-0000-00000D000000}"/>
    <cellStyle name="常规 2 3" xfId="14" xr:uid="{00000000-0005-0000-0000-00000E000000}"/>
    <cellStyle name="常规 2 4" xfId="19" xr:uid="{00000000-0005-0000-0000-00000F000000}"/>
    <cellStyle name="常规 22" xfId="20" xr:uid="{00000000-0005-0000-0000-000010000000}"/>
    <cellStyle name="常规 3" xfId="21" xr:uid="{00000000-0005-0000-0000-000011000000}"/>
    <cellStyle name="常规 3 2" xfId="22" xr:uid="{00000000-0005-0000-0000-000012000000}"/>
    <cellStyle name="常规 3 2 2" xfId="23" xr:uid="{00000000-0005-0000-0000-000013000000}"/>
    <cellStyle name="常规 3 2 3" xfId="24" xr:uid="{00000000-0005-0000-0000-000014000000}"/>
    <cellStyle name="常规 3 3" xfId="25" xr:uid="{00000000-0005-0000-0000-000015000000}"/>
    <cellStyle name="常规 3 4" xfId="26" xr:uid="{00000000-0005-0000-0000-000016000000}"/>
    <cellStyle name="常规 4" xfId="27" xr:uid="{00000000-0005-0000-0000-000017000000}"/>
    <cellStyle name="常规 4 2" xfId="28" xr:uid="{00000000-0005-0000-0000-000018000000}"/>
    <cellStyle name="常规 4 3" xfId="29" xr:uid="{00000000-0005-0000-0000-000019000000}"/>
    <cellStyle name="常规 4 4" xfId="30" xr:uid="{00000000-0005-0000-0000-00001A000000}"/>
    <cellStyle name="常规 5" xfId="31" xr:uid="{00000000-0005-0000-0000-00001B000000}"/>
    <cellStyle name="常规 5 2" xfId="7" xr:uid="{00000000-0005-0000-0000-00001C000000}"/>
    <cellStyle name="常规 5 3" xfId="32" xr:uid="{00000000-0005-0000-0000-00001D000000}"/>
    <cellStyle name="常规 6" xfId="4" xr:uid="{00000000-0005-0000-0000-00001E000000}"/>
    <cellStyle name="常规 6 2" xfId="33" xr:uid="{00000000-0005-0000-0000-00001F000000}"/>
    <cellStyle name="常规 6 3" xfId="34" xr:uid="{00000000-0005-0000-0000-000020000000}"/>
    <cellStyle name="常规 7" xfId="35" xr:uid="{00000000-0005-0000-0000-000021000000}"/>
    <cellStyle name="常规 7 2" xfId="36" xr:uid="{00000000-0005-0000-0000-000022000000}"/>
    <cellStyle name="常规 8" xfId="37" xr:uid="{00000000-0005-0000-0000-000023000000}"/>
    <cellStyle name="常规 9" xfId="38" xr:uid="{00000000-0005-0000-0000-000024000000}"/>
    <cellStyle name="常规 9 2" xfId="39" xr:uid="{00000000-0005-0000-0000-000025000000}"/>
    <cellStyle name="常规_sheet" xfId="40" xr:uid="{00000000-0005-0000-0000-000026000000}"/>
    <cellStyle name="常规_Site Folder_BTS_SNI0518" xfId="6" xr:uid="{00000000-0005-0000-0000-000027000000}"/>
    <cellStyle name="超链接" xfId="1" builtinId="8"/>
    <cellStyle name="样式 1" xfId="41" xr:uid="{00000000-0005-0000-0000-000029000000}"/>
  </cellStyles>
  <dxfs count="8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00.xml><?xml version="1.0" encoding="utf-8"?>
<formControlPr xmlns="http://schemas.microsoft.com/office/spreadsheetml/2009/9/main" objectType="CheckBox" fmlaLink="$X$39" noThreeD="1"/>
</file>

<file path=xl/ctrlProps/ctrlProp101.xml><?xml version="1.0" encoding="utf-8"?>
<formControlPr xmlns="http://schemas.microsoft.com/office/spreadsheetml/2009/9/main" objectType="CheckBox" noThreeD="1"/>
</file>

<file path=xl/ctrlProps/ctrlProp102.xml><?xml version="1.0" encoding="utf-8"?>
<formControlPr xmlns="http://schemas.microsoft.com/office/spreadsheetml/2009/9/main" objectType="CheckBox" noThreeD="1"/>
</file>

<file path=xl/ctrlProps/ctrlProp103.xml><?xml version="1.0" encoding="utf-8"?>
<formControlPr xmlns="http://schemas.microsoft.com/office/spreadsheetml/2009/9/main" objectType="CheckBox" noThreeD="1"/>
</file>

<file path=xl/ctrlProps/ctrlProp104.xml><?xml version="1.0" encoding="utf-8"?>
<formControlPr xmlns="http://schemas.microsoft.com/office/spreadsheetml/2009/9/main" objectType="CheckBox" noThreeD="1"/>
</file>

<file path=xl/ctrlProps/ctrlProp105.xml><?xml version="1.0" encoding="utf-8"?>
<formControlPr xmlns="http://schemas.microsoft.com/office/spreadsheetml/2009/9/main" objectType="CheckBox" noThreeD="1"/>
</file>

<file path=xl/ctrlProps/ctrlProp106.xml><?xml version="1.0" encoding="utf-8"?>
<formControlPr xmlns="http://schemas.microsoft.com/office/spreadsheetml/2009/9/main" objectType="CheckBox" noThreeD="1"/>
</file>

<file path=xl/ctrlProps/ctrlProp107.xml><?xml version="1.0" encoding="utf-8"?>
<formControlPr xmlns="http://schemas.microsoft.com/office/spreadsheetml/2009/9/main" objectType="CheckBox" noThreeD="1"/>
</file>

<file path=xl/ctrlProps/ctrlProp108.xml><?xml version="1.0" encoding="utf-8"?>
<formControlPr xmlns="http://schemas.microsoft.com/office/spreadsheetml/2009/9/main" objectType="CheckBox" noThreeD="1"/>
</file>

<file path=xl/ctrlProps/ctrlProp109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10.xml><?xml version="1.0" encoding="utf-8"?>
<formControlPr xmlns="http://schemas.microsoft.com/office/spreadsheetml/2009/9/main" objectType="CheckBox" noThreeD="1"/>
</file>

<file path=xl/ctrlProps/ctrlProp111.xml><?xml version="1.0" encoding="utf-8"?>
<formControlPr xmlns="http://schemas.microsoft.com/office/spreadsheetml/2009/9/main" objectType="CheckBox" noThreeD="1"/>
</file>

<file path=xl/ctrlProps/ctrlProp112.xml><?xml version="1.0" encoding="utf-8"?>
<formControlPr xmlns="http://schemas.microsoft.com/office/spreadsheetml/2009/9/main" objectType="CheckBox" noThreeD="1"/>
</file>

<file path=xl/ctrlProps/ctrlProp113.xml><?xml version="1.0" encoding="utf-8"?>
<formControlPr xmlns="http://schemas.microsoft.com/office/spreadsheetml/2009/9/main" objectType="CheckBox" noThreeD="1"/>
</file>

<file path=xl/ctrlProps/ctrlProp114.xml><?xml version="1.0" encoding="utf-8"?>
<formControlPr xmlns="http://schemas.microsoft.com/office/spreadsheetml/2009/9/main" objectType="CheckBox" noThreeD="1"/>
</file>

<file path=xl/ctrlProps/ctrlProp115.xml><?xml version="1.0" encoding="utf-8"?>
<formControlPr xmlns="http://schemas.microsoft.com/office/spreadsheetml/2009/9/main" objectType="CheckBox" fmlaLink="$S$17" noThreeD="1"/>
</file>

<file path=xl/ctrlProps/ctrlProp116.xml><?xml version="1.0" encoding="utf-8"?>
<formControlPr xmlns="http://schemas.microsoft.com/office/spreadsheetml/2009/9/main" objectType="CheckBox" fmlaLink="$S$18" noThreeD="1"/>
</file>

<file path=xl/ctrlProps/ctrlProp117.xml><?xml version="1.0" encoding="utf-8"?>
<formControlPr xmlns="http://schemas.microsoft.com/office/spreadsheetml/2009/9/main" objectType="CheckBox" fmlaLink="$S$19" noThreeD="1"/>
</file>

<file path=xl/ctrlProps/ctrlProp118.xml><?xml version="1.0" encoding="utf-8"?>
<formControlPr xmlns="http://schemas.microsoft.com/office/spreadsheetml/2009/9/main" objectType="CheckBox" fmlaLink="$S$20" noThreeD="1"/>
</file>

<file path=xl/ctrlProps/ctrlProp119.xml><?xml version="1.0" encoding="utf-8"?>
<formControlPr xmlns="http://schemas.microsoft.com/office/spreadsheetml/2009/9/main" objectType="CheckBox" fmlaLink="$S$21" noThreeD="1"/>
</file>

<file path=xl/ctrlProps/ctrlProp12.xml><?xml version="1.0" encoding="utf-8"?>
<formControlPr xmlns="http://schemas.microsoft.com/office/spreadsheetml/2009/9/main" objectType="CheckBox" noThreeD="1"/>
</file>

<file path=xl/ctrlProps/ctrlProp120.xml><?xml version="1.0" encoding="utf-8"?>
<formControlPr xmlns="http://schemas.microsoft.com/office/spreadsheetml/2009/9/main" objectType="CheckBox" fmlaLink="$S$22" noThreeD="1"/>
</file>

<file path=xl/ctrlProps/ctrlProp121.xml><?xml version="1.0" encoding="utf-8"?>
<formControlPr xmlns="http://schemas.microsoft.com/office/spreadsheetml/2009/9/main" objectType="CheckBox" fmlaLink="$S$23" noThreeD="1"/>
</file>

<file path=xl/ctrlProps/ctrlProp122.xml><?xml version="1.0" encoding="utf-8"?>
<formControlPr xmlns="http://schemas.microsoft.com/office/spreadsheetml/2009/9/main" objectType="CheckBox" fmlaLink="$S$24" noThreeD="1"/>
</file>

<file path=xl/ctrlProps/ctrlProp123.xml><?xml version="1.0" encoding="utf-8"?>
<formControlPr xmlns="http://schemas.microsoft.com/office/spreadsheetml/2009/9/main" objectType="CheckBox" fmlaLink="$S$25" noThreeD="1"/>
</file>

<file path=xl/ctrlProps/ctrlProp124.xml><?xml version="1.0" encoding="utf-8"?>
<formControlPr xmlns="http://schemas.microsoft.com/office/spreadsheetml/2009/9/main" objectType="CheckBox" fmlaLink="$S$26" noThreeD="1"/>
</file>

<file path=xl/ctrlProps/ctrlProp125.xml><?xml version="1.0" encoding="utf-8"?>
<formControlPr xmlns="http://schemas.microsoft.com/office/spreadsheetml/2009/9/main" objectType="CheckBox" fmlaLink="$S$27" noThreeD="1"/>
</file>

<file path=xl/ctrlProps/ctrlProp126.xml><?xml version="1.0" encoding="utf-8"?>
<formControlPr xmlns="http://schemas.microsoft.com/office/spreadsheetml/2009/9/main" objectType="CheckBox" fmlaLink="$S$28" noThreeD="1"/>
</file>

<file path=xl/ctrlProps/ctrlProp127.xml><?xml version="1.0" encoding="utf-8"?>
<formControlPr xmlns="http://schemas.microsoft.com/office/spreadsheetml/2009/9/main" objectType="CheckBox" noThreeD="1"/>
</file>

<file path=xl/ctrlProps/ctrlProp128.xml><?xml version="1.0" encoding="utf-8"?>
<formControlPr xmlns="http://schemas.microsoft.com/office/spreadsheetml/2009/9/main" objectType="CheckBox" noThreeD="1"/>
</file>

<file path=xl/ctrlProps/ctrlProp129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30.xml><?xml version="1.0" encoding="utf-8"?>
<formControlPr xmlns="http://schemas.microsoft.com/office/spreadsheetml/2009/9/main" objectType="CheckBox" noThreeD="1"/>
</file>

<file path=xl/ctrlProps/ctrlProp131.xml><?xml version="1.0" encoding="utf-8"?>
<formControlPr xmlns="http://schemas.microsoft.com/office/spreadsheetml/2009/9/main" objectType="CheckBox" noThreeD="1"/>
</file>

<file path=xl/ctrlProps/ctrlProp132.xml><?xml version="1.0" encoding="utf-8"?>
<formControlPr xmlns="http://schemas.microsoft.com/office/spreadsheetml/2009/9/main" objectType="CheckBox" noThreeD="1"/>
</file>

<file path=xl/ctrlProps/ctrlProp133.xml><?xml version="1.0" encoding="utf-8"?>
<formControlPr xmlns="http://schemas.microsoft.com/office/spreadsheetml/2009/9/main" objectType="CheckBox" noThreeD="1"/>
</file>

<file path=xl/ctrlProps/ctrlProp134.xml><?xml version="1.0" encoding="utf-8"?>
<formControlPr xmlns="http://schemas.microsoft.com/office/spreadsheetml/2009/9/main" objectType="CheckBox" fmlaLink="$T$17" noThreeD="1"/>
</file>

<file path=xl/ctrlProps/ctrlProp135.xml><?xml version="1.0" encoding="utf-8"?>
<formControlPr xmlns="http://schemas.microsoft.com/office/spreadsheetml/2009/9/main" objectType="CheckBox" fmlaLink="$T$18" noThreeD="1"/>
</file>

<file path=xl/ctrlProps/ctrlProp136.xml><?xml version="1.0" encoding="utf-8"?>
<formControlPr xmlns="http://schemas.microsoft.com/office/spreadsheetml/2009/9/main" objectType="CheckBox" fmlaLink="$T$19" noThreeD="1"/>
</file>

<file path=xl/ctrlProps/ctrlProp137.xml><?xml version="1.0" encoding="utf-8"?>
<formControlPr xmlns="http://schemas.microsoft.com/office/spreadsheetml/2009/9/main" objectType="CheckBox" fmlaLink="$T$20" noThreeD="1"/>
</file>

<file path=xl/ctrlProps/ctrlProp138.xml><?xml version="1.0" encoding="utf-8"?>
<formControlPr xmlns="http://schemas.microsoft.com/office/spreadsheetml/2009/9/main" objectType="CheckBox" fmlaLink="$T$21" noThreeD="1"/>
</file>

<file path=xl/ctrlProps/ctrlProp139.xml><?xml version="1.0" encoding="utf-8"?>
<formControlPr xmlns="http://schemas.microsoft.com/office/spreadsheetml/2009/9/main" objectType="CheckBox" fmlaLink="$T$22" noThreeD="1"/>
</file>

<file path=xl/ctrlProps/ctrlProp14.xml><?xml version="1.0" encoding="utf-8"?>
<formControlPr xmlns="http://schemas.microsoft.com/office/spreadsheetml/2009/9/main" objectType="CheckBox" fmlaLink="$R$7" noThreeD="1"/>
</file>

<file path=xl/ctrlProps/ctrlProp140.xml><?xml version="1.0" encoding="utf-8"?>
<formControlPr xmlns="http://schemas.microsoft.com/office/spreadsheetml/2009/9/main" objectType="CheckBox" fmlaLink="$T$23" noThreeD="1"/>
</file>

<file path=xl/ctrlProps/ctrlProp141.xml><?xml version="1.0" encoding="utf-8"?>
<formControlPr xmlns="http://schemas.microsoft.com/office/spreadsheetml/2009/9/main" objectType="CheckBox" fmlaLink="$T$24" noThreeD="1"/>
</file>

<file path=xl/ctrlProps/ctrlProp142.xml><?xml version="1.0" encoding="utf-8"?>
<formControlPr xmlns="http://schemas.microsoft.com/office/spreadsheetml/2009/9/main" objectType="CheckBox" fmlaLink="$T$25" noThreeD="1"/>
</file>

<file path=xl/ctrlProps/ctrlProp143.xml><?xml version="1.0" encoding="utf-8"?>
<formControlPr xmlns="http://schemas.microsoft.com/office/spreadsheetml/2009/9/main" objectType="CheckBox" fmlaLink="$T$26" noThreeD="1"/>
</file>

<file path=xl/ctrlProps/ctrlProp144.xml><?xml version="1.0" encoding="utf-8"?>
<formControlPr xmlns="http://schemas.microsoft.com/office/spreadsheetml/2009/9/main" objectType="CheckBox" fmlaLink="$T$27" noThreeD="1"/>
</file>

<file path=xl/ctrlProps/ctrlProp145.xml><?xml version="1.0" encoding="utf-8"?>
<formControlPr xmlns="http://schemas.microsoft.com/office/spreadsheetml/2009/9/main" objectType="CheckBox" fmlaLink="$T$28" noThreeD="1"/>
</file>

<file path=xl/ctrlProps/ctrlProp146.xml><?xml version="1.0" encoding="utf-8"?>
<formControlPr xmlns="http://schemas.microsoft.com/office/spreadsheetml/2009/9/main" objectType="CheckBox" fmlaLink="$U$17" noThreeD="1"/>
</file>

<file path=xl/ctrlProps/ctrlProp147.xml><?xml version="1.0" encoding="utf-8"?>
<formControlPr xmlns="http://schemas.microsoft.com/office/spreadsheetml/2009/9/main" objectType="CheckBox" fmlaLink="$U$18" noThreeD="1"/>
</file>

<file path=xl/ctrlProps/ctrlProp148.xml><?xml version="1.0" encoding="utf-8"?>
<formControlPr xmlns="http://schemas.microsoft.com/office/spreadsheetml/2009/9/main" objectType="CheckBox" fmlaLink="$U$19" noThreeD="1"/>
</file>

<file path=xl/ctrlProps/ctrlProp149.xml><?xml version="1.0" encoding="utf-8"?>
<formControlPr xmlns="http://schemas.microsoft.com/office/spreadsheetml/2009/9/main" objectType="CheckBox" fmlaLink="$U$20" noThreeD="1"/>
</file>

<file path=xl/ctrlProps/ctrlProp15.xml><?xml version="1.0" encoding="utf-8"?>
<formControlPr xmlns="http://schemas.microsoft.com/office/spreadsheetml/2009/9/main" objectType="CheckBox" fmlaLink="$T$4" noThreeD="1"/>
</file>

<file path=xl/ctrlProps/ctrlProp150.xml><?xml version="1.0" encoding="utf-8"?>
<formControlPr xmlns="http://schemas.microsoft.com/office/spreadsheetml/2009/9/main" objectType="CheckBox" fmlaLink="$U$21" noThreeD="1"/>
</file>

<file path=xl/ctrlProps/ctrlProp151.xml><?xml version="1.0" encoding="utf-8"?>
<formControlPr xmlns="http://schemas.microsoft.com/office/spreadsheetml/2009/9/main" objectType="CheckBox" fmlaLink="$U$22" noThreeD="1"/>
</file>

<file path=xl/ctrlProps/ctrlProp152.xml><?xml version="1.0" encoding="utf-8"?>
<formControlPr xmlns="http://schemas.microsoft.com/office/spreadsheetml/2009/9/main" objectType="CheckBox" fmlaLink="$U$23" noThreeD="1"/>
</file>

<file path=xl/ctrlProps/ctrlProp153.xml><?xml version="1.0" encoding="utf-8"?>
<formControlPr xmlns="http://schemas.microsoft.com/office/spreadsheetml/2009/9/main" objectType="CheckBox" fmlaLink="$U$24" noThreeD="1"/>
</file>

<file path=xl/ctrlProps/ctrlProp154.xml><?xml version="1.0" encoding="utf-8"?>
<formControlPr xmlns="http://schemas.microsoft.com/office/spreadsheetml/2009/9/main" objectType="CheckBox" fmlaLink="$U$25" noThreeD="1"/>
</file>

<file path=xl/ctrlProps/ctrlProp155.xml><?xml version="1.0" encoding="utf-8"?>
<formControlPr xmlns="http://schemas.microsoft.com/office/spreadsheetml/2009/9/main" objectType="CheckBox" fmlaLink="$U$26" noThreeD="1"/>
</file>

<file path=xl/ctrlProps/ctrlProp156.xml><?xml version="1.0" encoding="utf-8"?>
<formControlPr xmlns="http://schemas.microsoft.com/office/spreadsheetml/2009/9/main" objectType="CheckBox" fmlaLink="$V$17" noThreeD="1"/>
</file>

<file path=xl/ctrlProps/ctrlProp157.xml><?xml version="1.0" encoding="utf-8"?>
<formControlPr xmlns="http://schemas.microsoft.com/office/spreadsheetml/2009/9/main" objectType="CheckBox" fmlaLink="$V$18" noThreeD="1"/>
</file>

<file path=xl/ctrlProps/ctrlProp158.xml><?xml version="1.0" encoding="utf-8"?>
<formControlPr xmlns="http://schemas.microsoft.com/office/spreadsheetml/2009/9/main" objectType="CheckBox" fmlaLink="$V$19" noThreeD="1"/>
</file>

<file path=xl/ctrlProps/ctrlProp159.xml><?xml version="1.0" encoding="utf-8"?>
<formControlPr xmlns="http://schemas.microsoft.com/office/spreadsheetml/2009/9/main" objectType="CheckBox" fmlaLink="$V$20" noThreeD="1"/>
</file>

<file path=xl/ctrlProps/ctrlProp16.xml><?xml version="1.0" encoding="utf-8"?>
<formControlPr xmlns="http://schemas.microsoft.com/office/spreadsheetml/2009/9/main" objectType="CheckBox" fmlaLink="$S$7" noThreeD="1"/>
</file>

<file path=xl/ctrlProps/ctrlProp160.xml><?xml version="1.0" encoding="utf-8"?>
<formControlPr xmlns="http://schemas.microsoft.com/office/spreadsheetml/2009/9/main" objectType="CheckBox" fmlaLink="$V$21" noThreeD="1"/>
</file>

<file path=xl/ctrlProps/ctrlProp161.xml><?xml version="1.0" encoding="utf-8"?>
<formControlPr xmlns="http://schemas.microsoft.com/office/spreadsheetml/2009/9/main" objectType="CheckBox" fmlaLink="$V$22" noThreeD="1"/>
</file>

<file path=xl/ctrlProps/ctrlProp162.xml><?xml version="1.0" encoding="utf-8"?>
<formControlPr xmlns="http://schemas.microsoft.com/office/spreadsheetml/2009/9/main" objectType="CheckBox" fmlaLink="$V$23" noThreeD="1"/>
</file>

<file path=xl/ctrlProps/ctrlProp163.xml><?xml version="1.0" encoding="utf-8"?>
<formControlPr xmlns="http://schemas.microsoft.com/office/spreadsheetml/2009/9/main" objectType="CheckBox" fmlaLink="$V$24" noThreeD="1"/>
</file>

<file path=xl/ctrlProps/ctrlProp164.xml><?xml version="1.0" encoding="utf-8"?>
<formControlPr xmlns="http://schemas.microsoft.com/office/spreadsheetml/2009/9/main" objectType="CheckBox" fmlaLink="$V$25" noThreeD="1"/>
</file>

<file path=xl/ctrlProps/ctrlProp165.xml><?xml version="1.0" encoding="utf-8"?>
<formControlPr xmlns="http://schemas.microsoft.com/office/spreadsheetml/2009/9/main" objectType="CheckBox" fmlaLink="$V$26" noThreeD="1"/>
</file>

<file path=xl/ctrlProps/ctrlProp166.xml><?xml version="1.0" encoding="utf-8"?>
<formControlPr xmlns="http://schemas.microsoft.com/office/spreadsheetml/2009/9/main" objectType="CheckBox" fmlaLink="$W$17" noThreeD="1"/>
</file>

<file path=xl/ctrlProps/ctrlProp167.xml><?xml version="1.0" encoding="utf-8"?>
<formControlPr xmlns="http://schemas.microsoft.com/office/spreadsheetml/2009/9/main" objectType="CheckBox" fmlaLink="$W$18" noThreeD="1"/>
</file>

<file path=xl/ctrlProps/ctrlProp168.xml><?xml version="1.0" encoding="utf-8"?>
<formControlPr xmlns="http://schemas.microsoft.com/office/spreadsheetml/2009/9/main" objectType="CheckBox" fmlaLink="$W$19" noThreeD="1"/>
</file>

<file path=xl/ctrlProps/ctrlProp169.xml><?xml version="1.0" encoding="utf-8"?>
<formControlPr xmlns="http://schemas.microsoft.com/office/spreadsheetml/2009/9/main" objectType="CheckBox" fmlaLink="$W$20" noThreeD="1"/>
</file>

<file path=xl/ctrlProps/ctrlProp17.xml><?xml version="1.0" encoding="utf-8"?>
<formControlPr xmlns="http://schemas.microsoft.com/office/spreadsheetml/2009/9/main" objectType="CheckBox" fmlaLink="$R$6" noThreeD="1"/>
</file>

<file path=xl/ctrlProps/ctrlProp170.xml><?xml version="1.0" encoding="utf-8"?>
<formControlPr xmlns="http://schemas.microsoft.com/office/spreadsheetml/2009/9/main" objectType="CheckBox" fmlaLink="$W$21" noThreeD="1"/>
</file>

<file path=xl/ctrlProps/ctrlProp171.xml><?xml version="1.0" encoding="utf-8"?>
<formControlPr xmlns="http://schemas.microsoft.com/office/spreadsheetml/2009/9/main" objectType="CheckBox" fmlaLink="$W$22" noThreeD="1"/>
</file>

<file path=xl/ctrlProps/ctrlProp172.xml><?xml version="1.0" encoding="utf-8"?>
<formControlPr xmlns="http://schemas.microsoft.com/office/spreadsheetml/2009/9/main" objectType="CheckBox" fmlaLink="$W$23" noThreeD="1"/>
</file>

<file path=xl/ctrlProps/ctrlProp173.xml><?xml version="1.0" encoding="utf-8"?>
<formControlPr xmlns="http://schemas.microsoft.com/office/spreadsheetml/2009/9/main" objectType="CheckBox" fmlaLink="$W$24" noThreeD="1"/>
</file>

<file path=xl/ctrlProps/ctrlProp174.xml><?xml version="1.0" encoding="utf-8"?>
<formControlPr xmlns="http://schemas.microsoft.com/office/spreadsheetml/2009/9/main" objectType="CheckBox" fmlaLink="$W$25" noThreeD="1"/>
</file>

<file path=xl/ctrlProps/ctrlProp175.xml><?xml version="1.0" encoding="utf-8"?>
<formControlPr xmlns="http://schemas.microsoft.com/office/spreadsheetml/2009/9/main" objectType="CheckBox" fmlaLink="$W$26" noThreeD="1"/>
</file>

<file path=xl/ctrlProps/ctrlProp176.xml><?xml version="1.0" encoding="utf-8"?>
<formControlPr xmlns="http://schemas.microsoft.com/office/spreadsheetml/2009/9/main" objectType="CheckBox" fmlaLink="$X$17" noThreeD="1"/>
</file>

<file path=xl/ctrlProps/ctrlProp177.xml><?xml version="1.0" encoding="utf-8"?>
<formControlPr xmlns="http://schemas.microsoft.com/office/spreadsheetml/2009/9/main" objectType="CheckBox" fmlaLink="$X$18" noThreeD="1"/>
</file>

<file path=xl/ctrlProps/ctrlProp178.xml><?xml version="1.0" encoding="utf-8"?>
<formControlPr xmlns="http://schemas.microsoft.com/office/spreadsheetml/2009/9/main" objectType="CheckBox" fmlaLink="$X$19" noThreeD="1"/>
</file>

<file path=xl/ctrlProps/ctrlProp179.xml><?xml version="1.0" encoding="utf-8"?>
<formControlPr xmlns="http://schemas.microsoft.com/office/spreadsheetml/2009/9/main" objectType="CheckBox" fmlaLink="$X$20" noThreeD="1"/>
</file>

<file path=xl/ctrlProps/ctrlProp18.xml><?xml version="1.0" encoding="utf-8"?>
<formControlPr xmlns="http://schemas.microsoft.com/office/spreadsheetml/2009/9/main" objectType="CheckBox" fmlaLink="$S$6" noThreeD="1"/>
</file>

<file path=xl/ctrlProps/ctrlProp180.xml><?xml version="1.0" encoding="utf-8"?>
<formControlPr xmlns="http://schemas.microsoft.com/office/spreadsheetml/2009/9/main" objectType="CheckBox" fmlaLink="$X$21" noThreeD="1"/>
</file>

<file path=xl/ctrlProps/ctrlProp181.xml><?xml version="1.0" encoding="utf-8"?>
<formControlPr xmlns="http://schemas.microsoft.com/office/spreadsheetml/2009/9/main" objectType="CheckBox" fmlaLink="$X$22" noThreeD="1"/>
</file>

<file path=xl/ctrlProps/ctrlProp182.xml><?xml version="1.0" encoding="utf-8"?>
<formControlPr xmlns="http://schemas.microsoft.com/office/spreadsheetml/2009/9/main" objectType="CheckBox" fmlaLink="$X$23" noThreeD="1"/>
</file>

<file path=xl/ctrlProps/ctrlProp183.xml><?xml version="1.0" encoding="utf-8"?>
<formControlPr xmlns="http://schemas.microsoft.com/office/spreadsheetml/2009/9/main" objectType="CheckBox" fmlaLink="$X$24" noThreeD="1"/>
</file>

<file path=xl/ctrlProps/ctrlProp184.xml><?xml version="1.0" encoding="utf-8"?>
<formControlPr xmlns="http://schemas.microsoft.com/office/spreadsheetml/2009/9/main" objectType="CheckBox" fmlaLink="$X$25" noThreeD="1"/>
</file>

<file path=xl/ctrlProps/ctrlProp185.xml><?xml version="1.0" encoding="utf-8"?>
<formControlPr xmlns="http://schemas.microsoft.com/office/spreadsheetml/2009/9/main" objectType="CheckBox" fmlaLink="$X$26" noThreeD="1"/>
</file>

<file path=xl/ctrlProps/ctrlProp186.xml><?xml version="1.0" encoding="utf-8"?>
<formControlPr xmlns="http://schemas.microsoft.com/office/spreadsheetml/2009/9/main" objectType="CheckBox" fmlaLink="$S$39" noThreeD="1"/>
</file>

<file path=xl/ctrlProps/ctrlProp19.xml><?xml version="1.0" encoding="utf-8"?>
<formControlPr xmlns="http://schemas.microsoft.com/office/spreadsheetml/2009/9/main" objectType="CheckBox" fmlaLink="$R$5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fmlaLink="$S$5" noThreeD="1"/>
</file>

<file path=xl/ctrlProps/ctrlProp21.xml><?xml version="1.0" encoding="utf-8"?>
<formControlPr xmlns="http://schemas.microsoft.com/office/spreadsheetml/2009/9/main" objectType="CheckBox" checked="Checked" noThreeD="1"/>
</file>

<file path=xl/ctrlProps/ctrlProp22.xml><?xml version="1.0" encoding="utf-8"?>
<formControlPr xmlns="http://schemas.microsoft.com/office/spreadsheetml/2009/9/main" objectType="CheckBox" checked="Checked" noThreeD="1"/>
</file>

<file path=xl/ctrlProps/ctrlProp23.xml><?xml version="1.0" encoding="utf-8"?>
<formControlPr xmlns="http://schemas.microsoft.com/office/spreadsheetml/2009/9/main" objectType="CheckBox" checked="Checked" noThreeD="1"/>
</file>

<file path=xl/ctrlProps/ctrlProp24.xml><?xml version="1.0" encoding="utf-8"?>
<formControlPr xmlns="http://schemas.microsoft.com/office/spreadsheetml/2009/9/main" objectType="CheckBox" checked="Checked" noThreeD="1"/>
</file>

<file path=xl/ctrlProps/ctrlProp25.xml><?xml version="1.0" encoding="utf-8"?>
<formControlPr xmlns="http://schemas.microsoft.com/office/spreadsheetml/2009/9/main" objectType="CheckBox" checked="Checked" noThreeD="1"/>
</file>

<file path=xl/ctrlProps/ctrlProp26.xml><?xml version="1.0" encoding="utf-8"?>
<formControlPr xmlns="http://schemas.microsoft.com/office/spreadsheetml/2009/9/main" objectType="CheckBox" checked="Checked" noThreeD="1"/>
</file>

<file path=xl/ctrlProps/ctrlProp27.xml><?xml version="1.0" encoding="utf-8"?>
<formControlPr xmlns="http://schemas.microsoft.com/office/spreadsheetml/2009/9/main" objectType="CheckBox" checked="Checked" noThreeD="1"/>
</file>

<file path=xl/ctrlProps/ctrlProp28.xml><?xml version="1.0" encoding="utf-8"?>
<formControlPr xmlns="http://schemas.microsoft.com/office/spreadsheetml/2009/9/main" objectType="CheckBox" checked="Checked" noThreeD="1"/>
</file>

<file path=xl/ctrlProps/ctrlProp29.xml><?xml version="1.0" encoding="utf-8"?>
<formControlPr xmlns="http://schemas.microsoft.com/office/spreadsheetml/2009/9/main" objectType="CheckBox" checked="Checked" noThreeD="1"/>
</file>

<file path=xl/ctrlProps/ctrlProp3.xml><?xml version="1.0" encoding="utf-8"?>
<formControlPr xmlns="http://schemas.microsoft.com/office/spreadsheetml/2009/9/main" objectType="CheckBox" checked="Checked" noThreeD="1"/>
</file>

<file path=xl/ctrlProps/ctrlProp30.xml><?xml version="1.0" encoding="utf-8"?>
<formControlPr xmlns="http://schemas.microsoft.com/office/spreadsheetml/2009/9/main" objectType="CheckBox" checked="Checked" noThreeD="1"/>
</file>

<file path=xl/ctrlProps/ctrlProp31.xml><?xml version="1.0" encoding="utf-8"?>
<formControlPr xmlns="http://schemas.microsoft.com/office/spreadsheetml/2009/9/main" objectType="CheckBox" noThreeD="1"/>
</file>

<file path=xl/ctrlProps/ctrlProp32.xml><?xml version="1.0" encoding="utf-8"?>
<formControlPr xmlns="http://schemas.microsoft.com/office/spreadsheetml/2009/9/main" objectType="CheckBox" noThreeD="1"/>
</file>

<file path=xl/ctrlProps/ctrlProp33.xml><?xml version="1.0" encoding="utf-8"?>
<formControlPr xmlns="http://schemas.microsoft.com/office/spreadsheetml/2009/9/main" objectType="CheckBox" noThreeD="1"/>
</file>

<file path=xl/ctrlProps/ctrlProp34.xml><?xml version="1.0" encoding="utf-8"?>
<formControlPr xmlns="http://schemas.microsoft.com/office/spreadsheetml/2009/9/main" objectType="CheckBox" noThreeD="1"/>
</file>

<file path=xl/ctrlProps/ctrlProp35.xml><?xml version="1.0" encoding="utf-8"?>
<formControlPr xmlns="http://schemas.microsoft.com/office/spreadsheetml/2009/9/main" objectType="CheckBox" noThreeD="1"/>
</file>

<file path=xl/ctrlProps/ctrlProp36.xml><?xml version="1.0" encoding="utf-8"?>
<formControlPr xmlns="http://schemas.microsoft.com/office/spreadsheetml/2009/9/main" objectType="CheckBox" checked="Checked" noThreeD="1"/>
</file>

<file path=xl/ctrlProps/ctrlProp37.xml><?xml version="1.0" encoding="utf-8"?>
<formControlPr xmlns="http://schemas.microsoft.com/office/spreadsheetml/2009/9/main" objectType="CheckBox" noThreeD="1"/>
</file>

<file path=xl/ctrlProps/ctrlProp38.xml><?xml version="1.0" encoding="utf-8"?>
<formControlPr xmlns="http://schemas.microsoft.com/office/spreadsheetml/2009/9/main" objectType="CheckBox" checked="Checked" noThreeD="1"/>
</file>

<file path=xl/ctrlProps/ctrlProp39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checked="Checked" noThreeD="1"/>
</file>

<file path=xl/ctrlProps/ctrlProp40.xml><?xml version="1.0" encoding="utf-8"?>
<formControlPr xmlns="http://schemas.microsoft.com/office/spreadsheetml/2009/9/main" objectType="CheckBox" noThreeD="1"/>
</file>

<file path=xl/ctrlProps/ctrlProp41.xml><?xml version="1.0" encoding="utf-8"?>
<formControlPr xmlns="http://schemas.microsoft.com/office/spreadsheetml/2009/9/main" objectType="CheckBox" noThreeD="1"/>
</file>

<file path=xl/ctrlProps/ctrlProp42.xml><?xml version="1.0" encoding="utf-8"?>
<formControlPr xmlns="http://schemas.microsoft.com/office/spreadsheetml/2009/9/main" objectType="CheckBox" noThreeD="1"/>
</file>

<file path=xl/ctrlProps/ctrlProp43.xml><?xml version="1.0" encoding="utf-8"?>
<formControlPr xmlns="http://schemas.microsoft.com/office/spreadsheetml/2009/9/main" objectType="CheckBox" noThreeD="1"/>
</file>

<file path=xl/ctrlProps/ctrlProp44.xml><?xml version="1.0" encoding="utf-8"?>
<formControlPr xmlns="http://schemas.microsoft.com/office/spreadsheetml/2009/9/main" objectType="CheckBox" checked="Checked" noThreeD="1"/>
</file>

<file path=xl/ctrlProps/ctrlProp45.xml><?xml version="1.0" encoding="utf-8"?>
<formControlPr xmlns="http://schemas.microsoft.com/office/spreadsheetml/2009/9/main" objectType="CheckBox" noThreeD="1"/>
</file>

<file path=xl/ctrlProps/ctrlProp46.xml><?xml version="1.0" encoding="utf-8"?>
<formControlPr xmlns="http://schemas.microsoft.com/office/spreadsheetml/2009/9/main" objectType="CheckBox" checked="Checked" noThreeD="1"/>
</file>

<file path=xl/ctrlProps/ctrlProp47.xml><?xml version="1.0" encoding="utf-8"?>
<formControlPr xmlns="http://schemas.microsoft.com/office/spreadsheetml/2009/9/main" objectType="CheckBox" noThreeD="1"/>
</file>

<file path=xl/ctrlProps/ctrlProp48.xml><?xml version="1.0" encoding="utf-8"?>
<formControlPr xmlns="http://schemas.microsoft.com/office/spreadsheetml/2009/9/main" objectType="CheckBox" noThreeD="1"/>
</file>

<file path=xl/ctrlProps/ctrlProp49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50.xml><?xml version="1.0" encoding="utf-8"?>
<formControlPr xmlns="http://schemas.microsoft.com/office/spreadsheetml/2009/9/main" objectType="CheckBox" fmlaLink="$S$43" noThreeD="1"/>
</file>

<file path=xl/ctrlProps/ctrlProp51.xml><?xml version="1.0" encoding="utf-8"?>
<formControlPr xmlns="http://schemas.microsoft.com/office/spreadsheetml/2009/9/main" objectType="CheckBox" fmlaLink="$T$43" noThreeD="1"/>
</file>

<file path=xl/ctrlProps/ctrlProp52.xml><?xml version="1.0" encoding="utf-8"?>
<formControlPr xmlns="http://schemas.microsoft.com/office/spreadsheetml/2009/9/main" objectType="CheckBox" fmlaLink="$V$43" noThreeD="1"/>
</file>

<file path=xl/ctrlProps/ctrlProp53.xml><?xml version="1.0" encoding="utf-8"?>
<formControlPr xmlns="http://schemas.microsoft.com/office/spreadsheetml/2009/9/main" objectType="CheckBox" fmlaLink="$W$43" noThreeD="1"/>
</file>

<file path=xl/ctrlProps/ctrlProp54.xml><?xml version="1.0" encoding="utf-8"?>
<formControlPr xmlns="http://schemas.microsoft.com/office/spreadsheetml/2009/9/main" objectType="CheckBox" fmlaLink="$X$43" noThreeD="1"/>
</file>

<file path=xl/ctrlProps/ctrlProp55.xml><?xml version="1.0" encoding="utf-8"?>
<formControlPr xmlns="http://schemas.microsoft.com/office/spreadsheetml/2009/9/main" objectType="CheckBox" fmlaLink="$U$43" noThreeD="1"/>
</file>

<file path=xl/ctrlProps/ctrlProp56.xml><?xml version="1.0" encoding="utf-8"?>
<formControlPr xmlns="http://schemas.microsoft.com/office/spreadsheetml/2009/9/main" objectType="CheckBox" fmlaLink="$S$35" noThreeD="1"/>
</file>

<file path=xl/ctrlProps/ctrlProp57.xml><?xml version="1.0" encoding="utf-8"?>
<formControlPr xmlns="http://schemas.microsoft.com/office/spreadsheetml/2009/9/main" objectType="CheckBox" fmlaLink="$T$35" noThreeD="1"/>
</file>

<file path=xl/ctrlProps/ctrlProp58.xml><?xml version="1.0" encoding="utf-8"?>
<formControlPr xmlns="http://schemas.microsoft.com/office/spreadsheetml/2009/9/main" objectType="CheckBox" fmlaLink="$S$36" noThreeD="1"/>
</file>

<file path=xl/ctrlProps/ctrlProp59.xml><?xml version="1.0" encoding="utf-8"?>
<formControlPr xmlns="http://schemas.microsoft.com/office/spreadsheetml/2009/9/main" objectType="CheckBox" fmlaLink="$T$36" noThreeD="1"/>
</file>

<file path=xl/ctrlProps/ctrlProp6.xml><?xml version="1.0" encoding="utf-8"?>
<formControlPr xmlns="http://schemas.microsoft.com/office/spreadsheetml/2009/9/main" objectType="CheckBox" noThreeD="1"/>
</file>

<file path=xl/ctrlProps/ctrlProp60.xml><?xml version="1.0" encoding="utf-8"?>
<formControlPr xmlns="http://schemas.microsoft.com/office/spreadsheetml/2009/9/main" objectType="CheckBox" fmlaLink="$S$37" noThreeD="1"/>
</file>

<file path=xl/ctrlProps/ctrlProp61.xml><?xml version="1.0" encoding="utf-8"?>
<formControlPr xmlns="http://schemas.microsoft.com/office/spreadsheetml/2009/9/main" objectType="CheckBox" fmlaLink="$T$37" noThreeD="1"/>
</file>

<file path=xl/ctrlProps/ctrlProp62.xml><?xml version="1.0" encoding="utf-8"?>
<formControlPr xmlns="http://schemas.microsoft.com/office/spreadsheetml/2009/9/main" objectType="CheckBox" fmlaLink="$U$35" noThreeD="1"/>
</file>

<file path=xl/ctrlProps/ctrlProp63.xml><?xml version="1.0" encoding="utf-8"?>
<formControlPr xmlns="http://schemas.microsoft.com/office/spreadsheetml/2009/9/main" objectType="CheckBox" fmlaLink="$V$35" noThreeD="1"/>
</file>

<file path=xl/ctrlProps/ctrlProp64.xml><?xml version="1.0" encoding="utf-8"?>
<formControlPr xmlns="http://schemas.microsoft.com/office/spreadsheetml/2009/9/main" objectType="CheckBox" fmlaLink="$U$36" noThreeD="1"/>
</file>

<file path=xl/ctrlProps/ctrlProp65.xml><?xml version="1.0" encoding="utf-8"?>
<formControlPr xmlns="http://schemas.microsoft.com/office/spreadsheetml/2009/9/main" objectType="CheckBox" fmlaLink="$V$36" noThreeD="1"/>
</file>

<file path=xl/ctrlProps/ctrlProp66.xml><?xml version="1.0" encoding="utf-8"?>
<formControlPr xmlns="http://schemas.microsoft.com/office/spreadsheetml/2009/9/main" objectType="CheckBox" fmlaLink="$U$37" noThreeD="1"/>
</file>

<file path=xl/ctrlProps/ctrlProp67.xml><?xml version="1.0" encoding="utf-8"?>
<formControlPr xmlns="http://schemas.microsoft.com/office/spreadsheetml/2009/9/main" objectType="CheckBox" fmlaLink="$V$37" noThreeD="1"/>
</file>

<file path=xl/ctrlProps/ctrlProp68.xml><?xml version="1.0" encoding="utf-8"?>
<formControlPr xmlns="http://schemas.microsoft.com/office/spreadsheetml/2009/9/main" objectType="CheckBox" fmlaLink="$W$35" noThreeD="1"/>
</file>

<file path=xl/ctrlProps/ctrlProp69.xml><?xml version="1.0" encoding="utf-8"?>
<formControlPr xmlns="http://schemas.microsoft.com/office/spreadsheetml/2009/9/main" objectType="CheckBox" fmlaLink="$X$35" noThreeD="1"/>
</file>

<file path=xl/ctrlProps/ctrlProp7.xml><?xml version="1.0" encoding="utf-8"?>
<formControlPr xmlns="http://schemas.microsoft.com/office/spreadsheetml/2009/9/main" objectType="CheckBox" noThreeD="1"/>
</file>

<file path=xl/ctrlProps/ctrlProp70.xml><?xml version="1.0" encoding="utf-8"?>
<formControlPr xmlns="http://schemas.microsoft.com/office/spreadsheetml/2009/9/main" objectType="CheckBox" fmlaLink="$W$36" noThreeD="1"/>
</file>

<file path=xl/ctrlProps/ctrlProp71.xml><?xml version="1.0" encoding="utf-8"?>
<formControlPr xmlns="http://schemas.microsoft.com/office/spreadsheetml/2009/9/main" objectType="CheckBox" fmlaLink="$X$36" noThreeD="1"/>
</file>

<file path=xl/ctrlProps/ctrlProp72.xml><?xml version="1.0" encoding="utf-8"?>
<formControlPr xmlns="http://schemas.microsoft.com/office/spreadsheetml/2009/9/main" objectType="CheckBox" fmlaLink="$W$37" noThreeD="1"/>
</file>

<file path=xl/ctrlProps/ctrlProp73.xml><?xml version="1.0" encoding="utf-8"?>
<formControlPr xmlns="http://schemas.microsoft.com/office/spreadsheetml/2009/9/main" objectType="CheckBox" fmlaLink="$X$37" noThreeD="1"/>
</file>

<file path=xl/ctrlProps/ctrlProp74.xml><?xml version="1.0" encoding="utf-8"?>
<formControlPr xmlns="http://schemas.microsoft.com/office/spreadsheetml/2009/9/main" objectType="CheckBox" fmlaLink="$S$42" noThreeD="1"/>
</file>

<file path=xl/ctrlProps/ctrlProp75.xml><?xml version="1.0" encoding="utf-8"?>
<formControlPr xmlns="http://schemas.microsoft.com/office/spreadsheetml/2009/9/main" objectType="CheckBox" fmlaLink="$T$42" noThreeD="1"/>
</file>

<file path=xl/ctrlProps/ctrlProp76.xml><?xml version="1.0" encoding="utf-8"?>
<formControlPr xmlns="http://schemas.microsoft.com/office/spreadsheetml/2009/9/main" objectType="CheckBox" fmlaLink="$U$42" noThreeD="1"/>
</file>

<file path=xl/ctrlProps/ctrlProp77.xml><?xml version="1.0" encoding="utf-8"?>
<formControlPr xmlns="http://schemas.microsoft.com/office/spreadsheetml/2009/9/main" objectType="CheckBox" fmlaLink="$V$42" noThreeD="1"/>
</file>

<file path=xl/ctrlProps/ctrlProp78.xml><?xml version="1.0" encoding="utf-8"?>
<formControlPr xmlns="http://schemas.microsoft.com/office/spreadsheetml/2009/9/main" objectType="CheckBox" fmlaLink="$W$42" noThreeD="1"/>
</file>

<file path=xl/ctrlProps/ctrlProp79.xml><?xml version="1.0" encoding="utf-8"?>
<formControlPr xmlns="http://schemas.microsoft.com/office/spreadsheetml/2009/9/main" objectType="CheckBox" fmlaLink="$X$42" noThreeD="1"/>
</file>

<file path=xl/ctrlProps/ctrlProp8.xml><?xml version="1.0" encoding="utf-8"?>
<formControlPr xmlns="http://schemas.microsoft.com/office/spreadsheetml/2009/9/main" objectType="CheckBox" noThreeD="1"/>
</file>

<file path=xl/ctrlProps/ctrlProp80.xml><?xml version="1.0" encoding="utf-8"?>
<formControlPr xmlns="http://schemas.microsoft.com/office/spreadsheetml/2009/9/main" objectType="CheckBox" fmlaLink="$S$40" noThreeD="1"/>
</file>

<file path=xl/ctrlProps/ctrlProp81.xml><?xml version="1.0" encoding="utf-8"?>
<formControlPr xmlns="http://schemas.microsoft.com/office/spreadsheetml/2009/9/main" objectType="CheckBox" fmlaLink="$T$40" noThreeD="1"/>
</file>

<file path=xl/ctrlProps/ctrlProp82.xml><?xml version="1.0" encoding="utf-8"?>
<formControlPr xmlns="http://schemas.microsoft.com/office/spreadsheetml/2009/9/main" objectType="CheckBox" fmlaLink="$U$40" noThreeD="1"/>
</file>

<file path=xl/ctrlProps/ctrlProp83.xml><?xml version="1.0" encoding="utf-8"?>
<formControlPr xmlns="http://schemas.microsoft.com/office/spreadsheetml/2009/9/main" objectType="CheckBox" fmlaLink="$V$40" noThreeD="1"/>
</file>

<file path=xl/ctrlProps/ctrlProp84.xml><?xml version="1.0" encoding="utf-8"?>
<formControlPr xmlns="http://schemas.microsoft.com/office/spreadsheetml/2009/9/main" objectType="CheckBox" fmlaLink="$W$40" noThreeD="1"/>
</file>

<file path=xl/ctrlProps/ctrlProp85.xml><?xml version="1.0" encoding="utf-8"?>
<formControlPr xmlns="http://schemas.microsoft.com/office/spreadsheetml/2009/9/main" objectType="CheckBox" fmlaLink="$X$40" noThreeD="1"/>
</file>

<file path=xl/ctrlProps/ctrlProp86.xml><?xml version="1.0" encoding="utf-8"?>
<formControlPr xmlns="http://schemas.microsoft.com/office/spreadsheetml/2009/9/main" objectType="CheckBox" noThreeD="1"/>
</file>

<file path=xl/ctrlProps/ctrlProp87.xml><?xml version="1.0" encoding="utf-8"?>
<formControlPr xmlns="http://schemas.microsoft.com/office/spreadsheetml/2009/9/main" objectType="CheckBox" noThreeD="1"/>
</file>

<file path=xl/ctrlProps/ctrlProp88.xml><?xml version="1.0" encoding="utf-8"?>
<formControlPr xmlns="http://schemas.microsoft.com/office/spreadsheetml/2009/9/main" objectType="CheckBox" noThreeD="1"/>
</file>

<file path=xl/ctrlProps/ctrlProp89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checked="Checked" noThreeD="1"/>
</file>

<file path=xl/ctrlProps/ctrlProp90.xml><?xml version="1.0" encoding="utf-8"?>
<formControlPr xmlns="http://schemas.microsoft.com/office/spreadsheetml/2009/9/main" objectType="CheckBox" checked="Checked" noThreeD="1"/>
</file>

<file path=xl/ctrlProps/ctrlProp91.xml><?xml version="1.0" encoding="utf-8"?>
<formControlPr xmlns="http://schemas.microsoft.com/office/spreadsheetml/2009/9/main" objectType="CheckBox" noThreeD="1"/>
</file>

<file path=xl/ctrlProps/ctrlProp92.xml><?xml version="1.0" encoding="utf-8"?>
<formControlPr xmlns="http://schemas.microsoft.com/office/spreadsheetml/2009/9/main" objectType="CheckBox" checked="Checked" noThreeD="1"/>
</file>

<file path=xl/ctrlProps/ctrlProp93.xml><?xml version="1.0" encoding="utf-8"?>
<formControlPr xmlns="http://schemas.microsoft.com/office/spreadsheetml/2009/9/main" objectType="CheckBox" noThreeD="1"/>
</file>

<file path=xl/ctrlProps/ctrlProp94.xml><?xml version="1.0" encoding="utf-8"?>
<formControlPr xmlns="http://schemas.microsoft.com/office/spreadsheetml/2009/9/main" objectType="CheckBox" noThreeD="1"/>
</file>

<file path=xl/ctrlProps/ctrlProp95.xml><?xml version="1.0" encoding="utf-8"?>
<formControlPr xmlns="http://schemas.microsoft.com/office/spreadsheetml/2009/9/main" objectType="CheckBox" noThreeD="1"/>
</file>

<file path=xl/ctrlProps/ctrlProp96.xml><?xml version="1.0" encoding="utf-8"?>
<formControlPr xmlns="http://schemas.microsoft.com/office/spreadsheetml/2009/9/main" objectType="CheckBox" fmlaLink="$T$39" noThreeD="1"/>
</file>

<file path=xl/ctrlProps/ctrlProp97.xml><?xml version="1.0" encoding="utf-8"?>
<formControlPr xmlns="http://schemas.microsoft.com/office/spreadsheetml/2009/9/main" objectType="CheckBox" fmlaLink="$U$39" noThreeD="1"/>
</file>

<file path=xl/ctrlProps/ctrlProp98.xml><?xml version="1.0" encoding="utf-8"?>
<formControlPr xmlns="http://schemas.microsoft.com/office/spreadsheetml/2009/9/main" objectType="CheckBox" fmlaLink="$V$39" noThreeD="1"/>
</file>

<file path=xl/ctrlProps/ctrlProp99.xml><?xml version="1.0" encoding="utf-8"?>
<formControlPr xmlns="http://schemas.microsoft.com/office/spreadsheetml/2009/9/main" objectType="CheckBox" fmlaLink="$W$39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333375</xdr:colOff>
      <xdr:row>0</xdr:row>
      <xdr:rowOff>0</xdr:rowOff>
    </xdr:from>
    <xdr:to>
      <xdr:col>15</xdr:col>
      <xdr:colOff>295276</xdr:colOff>
      <xdr:row>0</xdr:row>
      <xdr:rowOff>285750</xdr:rowOff>
    </xdr:to>
    <xdr:pic>
      <xdr:nvPicPr>
        <xdr:cNvPr id="7816" name="图片 7" descr="CMCC_LOGO.bmp">
          <a:extLst>
            <a:ext uri="{FF2B5EF4-FFF2-40B4-BE49-F238E27FC236}">
              <a16:creationId xmlns:a16="http://schemas.microsoft.com/office/drawing/2014/main" id="{00000000-0008-0000-0000-00008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868025" y="0"/>
          <a:ext cx="647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333375</xdr:colOff>
      <xdr:row>0</xdr:row>
      <xdr:rowOff>0</xdr:rowOff>
    </xdr:from>
    <xdr:to>
      <xdr:col>15</xdr:col>
      <xdr:colOff>295276</xdr:colOff>
      <xdr:row>0</xdr:row>
      <xdr:rowOff>285750</xdr:rowOff>
    </xdr:to>
    <xdr:pic>
      <xdr:nvPicPr>
        <xdr:cNvPr id="7817" name="图片 7" descr="CMCC_LOGO.bmp">
          <a:extLst>
            <a:ext uri="{FF2B5EF4-FFF2-40B4-BE49-F238E27FC236}">
              <a16:creationId xmlns:a16="http://schemas.microsoft.com/office/drawing/2014/main" id="{00000000-0008-0000-0000-00008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868025" y="0"/>
          <a:ext cx="647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7684</xdr:colOff>
          <xdr:row>2</xdr:row>
          <xdr:rowOff>7684</xdr:rowOff>
        </xdr:from>
        <xdr:to>
          <xdr:col>2</xdr:col>
          <xdr:colOff>130629</xdr:colOff>
          <xdr:row>2</xdr:row>
          <xdr:rowOff>145997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0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单站无异常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38420</xdr:colOff>
          <xdr:row>2</xdr:row>
          <xdr:rowOff>15368</xdr:rowOff>
        </xdr:from>
        <xdr:to>
          <xdr:col>4</xdr:col>
          <xdr:colOff>192101</xdr:colOff>
          <xdr:row>2</xdr:row>
          <xdr:rowOff>169049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0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单站有异常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38420</xdr:colOff>
          <xdr:row>2</xdr:row>
          <xdr:rowOff>15368</xdr:rowOff>
        </xdr:from>
        <xdr:to>
          <xdr:col>6</xdr:col>
          <xdr:colOff>192101</xdr:colOff>
          <xdr:row>2</xdr:row>
          <xdr:rowOff>169049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0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是否重要站点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7684</xdr:colOff>
          <xdr:row>2</xdr:row>
          <xdr:rowOff>7684</xdr:rowOff>
        </xdr:from>
        <xdr:to>
          <xdr:col>2</xdr:col>
          <xdr:colOff>130629</xdr:colOff>
          <xdr:row>2</xdr:row>
          <xdr:rowOff>145997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0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单站无异常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38420</xdr:colOff>
          <xdr:row>2</xdr:row>
          <xdr:rowOff>15368</xdr:rowOff>
        </xdr:from>
        <xdr:to>
          <xdr:col>4</xdr:col>
          <xdr:colOff>192101</xdr:colOff>
          <xdr:row>2</xdr:row>
          <xdr:rowOff>169049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0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单站有异常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38420</xdr:colOff>
          <xdr:row>2</xdr:row>
          <xdr:rowOff>15368</xdr:rowOff>
        </xdr:from>
        <xdr:to>
          <xdr:col>6</xdr:col>
          <xdr:colOff>192101</xdr:colOff>
          <xdr:row>2</xdr:row>
          <xdr:rowOff>169049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0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是否重要站点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7684</xdr:colOff>
          <xdr:row>2</xdr:row>
          <xdr:rowOff>7684</xdr:rowOff>
        </xdr:from>
        <xdr:to>
          <xdr:col>2</xdr:col>
          <xdr:colOff>130629</xdr:colOff>
          <xdr:row>2</xdr:row>
          <xdr:rowOff>145997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0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单站无异常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38420</xdr:colOff>
          <xdr:row>2</xdr:row>
          <xdr:rowOff>15368</xdr:rowOff>
        </xdr:from>
        <xdr:to>
          <xdr:col>4</xdr:col>
          <xdr:colOff>192101</xdr:colOff>
          <xdr:row>2</xdr:row>
          <xdr:rowOff>169049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0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单站有异常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38420</xdr:colOff>
          <xdr:row>2</xdr:row>
          <xdr:rowOff>15368</xdr:rowOff>
        </xdr:from>
        <xdr:to>
          <xdr:col>6</xdr:col>
          <xdr:colOff>192101</xdr:colOff>
          <xdr:row>2</xdr:row>
          <xdr:rowOff>169049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0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是否重要站点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7684</xdr:colOff>
          <xdr:row>2</xdr:row>
          <xdr:rowOff>7684</xdr:rowOff>
        </xdr:from>
        <xdr:to>
          <xdr:col>2</xdr:col>
          <xdr:colOff>130629</xdr:colOff>
          <xdr:row>2</xdr:row>
          <xdr:rowOff>145997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0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单站无异常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38420</xdr:colOff>
          <xdr:row>2</xdr:row>
          <xdr:rowOff>15368</xdr:rowOff>
        </xdr:from>
        <xdr:to>
          <xdr:col>4</xdr:col>
          <xdr:colOff>192101</xdr:colOff>
          <xdr:row>2</xdr:row>
          <xdr:rowOff>169049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0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单站有异常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38420</xdr:colOff>
          <xdr:row>2</xdr:row>
          <xdr:rowOff>15368</xdr:rowOff>
        </xdr:from>
        <xdr:to>
          <xdr:col>6</xdr:col>
          <xdr:colOff>192101</xdr:colOff>
          <xdr:row>2</xdr:row>
          <xdr:rowOff>169049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0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是否重要站点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207469</xdr:colOff>
          <xdr:row>3</xdr:row>
          <xdr:rowOff>107576</xdr:rowOff>
        </xdr:from>
        <xdr:to>
          <xdr:col>7</xdr:col>
          <xdr:colOff>330413</xdr:colOff>
          <xdr:row>4</xdr:row>
          <xdr:rowOff>0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id="{00000000-0008-0000-00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207469</xdr:colOff>
          <xdr:row>6</xdr:row>
          <xdr:rowOff>69156</xdr:rowOff>
        </xdr:from>
        <xdr:to>
          <xdr:col>7</xdr:col>
          <xdr:colOff>330413</xdr:colOff>
          <xdr:row>6</xdr:row>
          <xdr:rowOff>315045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id="{00000000-0008-0000-00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245889</xdr:colOff>
          <xdr:row>3</xdr:row>
          <xdr:rowOff>92208</xdr:rowOff>
        </xdr:from>
        <xdr:to>
          <xdr:col>9</xdr:col>
          <xdr:colOff>422622</xdr:colOff>
          <xdr:row>3</xdr:row>
          <xdr:rowOff>345782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id="{00000000-0008-0000-00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245889</xdr:colOff>
          <xdr:row>6</xdr:row>
          <xdr:rowOff>69156</xdr:rowOff>
        </xdr:from>
        <xdr:to>
          <xdr:col>9</xdr:col>
          <xdr:colOff>422622</xdr:colOff>
          <xdr:row>6</xdr:row>
          <xdr:rowOff>315045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id="{00000000-0008-0000-00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199785</xdr:colOff>
          <xdr:row>5</xdr:row>
          <xdr:rowOff>46104</xdr:rowOff>
        </xdr:from>
        <xdr:to>
          <xdr:col>7</xdr:col>
          <xdr:colOff>322729</xdr:colOff>
          <xdr:row>5</xdr:row>
          <xdr:rowOff>291993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id="{00000000-0008-0000-00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238205</xdr:colOff>
          <xdr:row>5</xdr:row>
          <xdr:rowOff>46104</xdr:rowOff>
        </xdr:from>
        <xdr:to>
          <xdr:col>9</xdr:col>
          <xdr:colOff>407254</xdr:colOff>
          <xdr:row>5</xdr:row>
          <xdr:rowOff>291993</xdr:rowOff>
        </xdr:to>
        <xdr:sp macro="" textlink="">
          <xdr:nvSpPr>
            <xdr:cNvPr id="7214" name="Check Box 46" hidden="1">
              <a:extLst>
                <a:ext uri="{63B3BB69-23CF-44E3-9099-C40C66FF867C}">
                  <a14:compatExt spid="_x0000_s7214"/>
                </a:ext>
                <a:ext uri="{FF2B5EF4-FFF2-40B4-BE49-F238E27FC236}">
                  <a16:creationId xmlns:a16="http://schemas.microsoft.com/office/drawing/2014/main" id="{00000000-0008-0000-0000-00002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199785</xdr:colOff>
          <xdr:row>4</xdr:row>
          <xdr:rowOff>53788</xdr:rowOff>
        </xdr:from>
        <xdr:to>
          <xdr:col>7</xdr:col>
          <xdr:colOff>322729</xdr:colOff>
          <xdr:row>4</xdr:row>
          <xdr:rowOff>307361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id="{00000000-0008-0000-00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238205</xdr:colOff>
          <xdr:row>4</xdr:row>
          <xdr:rowOff>53788</xdr:rowOff>
        </xdr:from>
        <xdr:to>
          <xdr:col>9</xdr:col>
          <xdr:colOff>407254</xdr:colOff>
          <xdr:row>4</xdr:row>
          <xdr:rowOff>307361</xdr:rowOff>
        </xdr:to>
        <xdr:sp macro="" textlink="">
          <xdr:nvSpPr>
            <xdr:cNvPr id="7216" name="Check Box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id="{00000000-0008-0000-0000-00003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123825</xdr:colOff>
      <xdr:row>0</xdr:row>
      <xdr:rowOff>0</xdr:rowOff>
    </xdr:from>
    <xdr:to>
      <xdr:col>16</xdr:col>
      <xdr:colOff>0</xdr:colOff>
      <xdr:row>1</xdr:row>
      <xdr:rowOff>0</xdr:rowOff>
    </xdr:to>
    <xdr:pic>
      <xdr:nvPicPr>
        <xdr:cNvPr id="15512" name="图片 7" descr="CMCC_LOGO.bmp">
          <a:extLst>
            <a:ext uri="{FF2B5EF4-FFF2-40B4-BE49-F238E27FC236}">
              <a16:creationId xmlns:a16="http://schemas.microsoft.com/office/drawing/2014/main" id="{00000000-0008-0000-0100-000098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258550" y="0"/>
          <a:ext cx="647700" cy="281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247650</xdr:colOff>
      <xdr:row>30</xdr:row>
      <xdr:rowOff>38100</xdr:rowOff>
    </xdr:from>
    <xdr:to>
      <xdr:col>2</xdr:col>
      <xdr:colOff>381000</xdr:colOff>
      <xdr:row>30</xdr:row>
      <xdr:rowOff>238125</xdr:rowOff>
    </xdr:to>
    <xdr:sp macro="" textlink="">
      <xdr:nvSpPr>
        <xdr:cNvPr id="16" name="Text Box 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>
        <a:xfrm>
          <a:off x="666750" y="5187315"/>
          <a:ext cx="552450" cy="2000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小区信息</a:t>
          </a:r>
        </a:p>
      </xdr:txBody>
    </xdr:sp>
    <xdr:clientData/>
  </xdr:twoCellAnchor>
  <xdr:twoCellAnchor editAs="oneCell">
    <xdr:from>
      <xdr:col>15</xdr:col>
      <xdr:colOff>123825</xdr:colOff>
      <xdr:row>0</xdr:row>
      <xdr:rowOff>0</xdr:rowOff>
    </xdr:from>
    <xdr:to>
      <xdr:col>16</xdr:col>
      <xdr:colOff>0</xdr:colOff>
      <xdr:row>1</xdr:row>
      <xdr:rowOff>0</xdr:rowOff>
    </xdr:to>
    <xdr:pic>
      <xdr:nvPicPr>
        <xdr:cNvPr id="15514" name="图片 7" descr="CMCC_LOGO.bmp">
          <a:extLst>
            <a:ext uri="{FF2B5EF4-FFF2-40B4-BE49-F238E27FC236}">
              <a16:creationId xmlns:a16="http://schemas.microsoft.com/office/drawing/2014/main" id="{00000000-0008-0000-0100-00009A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258550" y="0"/>
          <a:ext cx="647700" cy="281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30</xdr:row>
      <xdr:rowOff>38100</xdr:rowOff>
    </xdr:from>
    <xdr:to>
      <xdr:col>2</xdr:col>
      <xdr:colOff>400050</xdr:colOff>
      <xdr:row>32</xdr:row>
      <xdr:rowOff>0</xdr:rowOff>
    </xdr:to>
    <xdr:sp macro="" textlink="">
      <xdr:nvSpPr>
        <xdr:cNvPr id="15515" name="Line 70">
          <a:extLst>
            <a:ext uri="{FF2B5EF4-FFF2-40B4-BE49-F238E27FC236}">
              <a16:creationId xmlns:a16="http://schemas.microsoft.com/office/drawing/2014/main" id="{00000000-0008-0000-0100-00009B3C0000}"/>
            </a:ext>
          </a:extLst>
        </xdr:cNvPr>
        <xdr:cNvSpPr>
          <a:spLocks noChangeShapeType="1"/>
        </xdr:cNvSpPr>
      </xdr:nvSpPr>
      <xdr:spPr>
        <a:xfrm>
          <a:off x="438150" y="5187315"/>
          <a:ext cx="800100" cy="504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247650</xdr:colOff>
      <xdr:row>30</xdr:row>
      <xdr:rowOff>38100</xdr:rowOff>
    </xdr:from>
    <xdr:to>
      <xdr:col>2</xdr:col>
      <xdr:colOff>381000</xdr:colOff>
      <xdr:row>30</xdr:row>
      <xdr:rowOff>238125</xdr:rowOff>
    </xdr:to>
    <xdr:sp macro="" textlink="">
      <xdr:nvSpPr>
        <xdr:cNvPr id="131" name="Text Box 71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>
          <a:spLocks noChangeArrowheads="1"/>
        </xdr:cNvSpPr>
      </xdr:nvSpPr>
      <xdr:spPr>
        <a:xfrm>
          <a:off x="666750" y="5187315"/>
          <a:ext cx="552450" cy="2000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小区信息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245889</xdr:colOff>
          <xdr:row>42</xdr:row>
          <xdr:rowOff>7684</xdr:rowOff>
        </xdr:from>
        <xdr:to>
          <xdr:col>11</xdr:col>
          <xdr:colOff>1283234</xdr:colOff>
          <xdr:row>42</xdr:row>
          <xdr:rowOff>184417</xdr:rowOff>
        </xdr:to>
        <xdr:sp macro="" textlink="">
          <xdr:nvSpPr>
            <xdr:cNvPr id="4319" name="Check Box 223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1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cs typeface="Tahoma"/>
                </a:rPr>
                <a:t>S2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ea typeface="宋体"/>
                  <a:cs typeface="Tahoma"/>
                </a:rPr>
                <a:t>S3</a:t>
              </a:r>
              <a:endParaRPr lang="zh-CN" altLang="en-US" sz="800" b="0" i="0" u="none" strike="noStrike" baseline="0">
                <a:solidFill>
                  <a:srgbClr val="FFFFFF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122945</xdr:colOff>
          <xdr:row>42</xdr:row>
          <xdr:rowOff>7684</xdr:rowOff>
        </xdr:from>
        <xdr:to>
          <xdr:col>14</xdr:col>
          <xdr:colOff>361150</xdr:colOff>
          <xdr:row>42</xdr:row>
          <xdr:rowOff>184417</xdr:rowOff>
        </xdr:to>
        <xdr:sp macro="" textlink="">
          <xdr:nvSpPr>
            <xdr:cNvPr id="4320" name="Check Box 224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1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cs typeface="Tahoma"/>
                </a:rPr>
                <a:t>S3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ea typeface="宋体"/>
                  <a:cs typeface="Tahoma"/>
                </a:rPr>
                <a:t>S1</a:t>
              </a:r>
              <a:endParaRPr lang="zh-CN" altLang="en-US" sz="800" b="0" i="0" u="none" strike="noStrike" baseline="0">
                <a:solidFill>
                  <a:srgbClr val="FFFFFF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161365</xdr:colOff>
          <xdr:row>42</xdr:row>
          <xdr:rowOff>15368</xdr:rowOff>
        </xdr:from>
        <xdr:to>
          <xdr:col>16</xdr:col>
          <xdr:colOff>430306</xdr:colOff>
          <xdr:row>42</xdr:row>
          <xdr:rowOff>184417</xdr:rowOff>
        </xdr:to>
        <xdr:sp macro="" textlink="">
          <xdr:nvSpPr>
            <xdr:cNvPr id="4321" name="Check Box 225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1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cs typeface="Tahoma"/>
                </a:rPr>
                <a:t>S3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ea typeface="宋体"/>
                  <a:cs typeface="Tahoma"/>
                </a:rPr>
                <a:t>S2</a:t>
              </a:r>
              <a:endParaRPr lang="zh-CN" altLang="en-US" sz="800" b="0" i="0" u="none" strike="noStrike" baseline="0">
                <a:solidFill>
                  <a:srgbClr val="FFFFFF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7684</xdr:colOff>
          <xdr:row>42</xdr:row>
          <xdr:rowOff>15368</xdr:rowOff>
        </xdr:from>
        <xdr:to>
          <xdr:col>9</xdr:col>
          <xdr:colOff>1052713</xdr:colOff>
          <xdr:row>42</xdr:row>
          <xdr:rowOff>184417</xdr:rowOff>
        </xdr:to>
        <xdr:sp macro="" textlink="">
          <xdr:nvSpPr>
            <xdr:cNvPr id="4347" name="Check Box 251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1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cs typeface="Tahoma"/>
                </a:rPr>
                <a:t>S2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ea typeface="宋体"/>
                  <a:cs typeface="Tahoma"/>
                </a:rPr>
                <a:t>S1</a:t>
              </a:r>
              <a:endParaRPr lang="zh-CN" altLang="en-US" sz="800" b="0" i="0" u="none" strike="noStrike" baseline="0">
                <a:solidFill>
                  <a:srgbClr val="FFFFFF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245889</xdr:colOff>
          <xdr:row>42</xdr:row>
          <xdr:rowOff>7684</xdr:rowOff>
        </xdr:from>
        <xdr:to>
          <xdr:col>11</xdr:col>
          <xdr:colOff>1283234</xdr:colOff>
          <xdr:row>42</xdr:row>
          <xdr:rowOff>184417</xdr:rowOff>
        </xdr:to>
        <xdr:sp macro="" textlink="">
          <xdr:nvSpPr>
            <xdr:cNvPr id="4531" name="Check Box 435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1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cs typeface="Tahoma"/>
                </a:rPr>
                <a:t>S2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ea typeface="宋体"/>
                  <a:cs typeface="Tahoma"/>
                </a:rPr>
                <a:t>S3</a:t>
              </a:r>
              <a:endParaRPr lang="zh-CN" altLang="en-US" sz="800" b="0" i="0" u="none" strike="noStrike" baseline="0">
                <a:solidFill>
                  <a:srgbClr val="FFFFFF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122945</xdr:colOff>
          <xdr:row>42</xdr:row>
          <xdr:rowOff>7684</xdr:rowOff>
        </xdr:from>
        <xdr:to>
          <xdr:col>14</xdr:col>
          <xdr:colOff>361150</xdr:colOff>
          <xdr:row>42</xdr:row>
          <xdr:rowOff>184417</xdr:rowOff>
        </xdr:to>
        <xdr:sp macro="" textlink="">
          <xdr:nvSpPr>
            <xdr:cNvPr id="4532" name="Check Box 436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1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cs typeface="Tahoma"/>
                </a:rPr>
                <a:t>S3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ea typeface="宋体"/>
                  <a:cs typeface="Tahoma"/>
                </a:rPr>
                <a:t>S1</a:t>
              </a:r>
              <a:endParaRPr lang="zh-CN" altLang="en-US" sz="800" b="0" i="0" u="none" strike="noStrike" baseline="0">
                <a:solidFill>
                  <a:srgbClr val="FFFFFF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161365</xdr:colOff>
          <xdr:row>42</xdr:row>
          <xdr:rowOff>15368</xdr:rowOff>
        </xdr:from>
        <xdr:to>
          <xdr:col>16</xdr:col>
          <xdr:colOff>430306</xdr:colOff>
          <xdr:row>42</xdr:row>
          <xdr:rowOff>184417</xdr:rowOff>
        </xdr:to>
        <xdr:sp macro="" textlink="">
          <xdr:nvSpPr>
            <xdr:cNvPr id="4533" name="Check Box 437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1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cs typeface="Tahoma"/>
                </a:rPr>
                <a:t>S3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ea typeface="宋体"/>
                  <a:cs typeface="Tahoma"/>
                </a:rPr>
                <a:t>S2</a:t>
              </a:r>
              <a:endParaRPr lang="zh-CN" altLang="en-US" sz="800" b="0" i="0" u="none" strike="noStrike" baseline="0">
                <a:solidFill>
                  <a:srgbClr val="FFFFFF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7684</xdr:colOff>
          <xdr:row>42</xdr:row>
          <xdr:rowOff>15368</xdr:rowOff>
        </xdr:from>
        <xdr:to>
          <xdr:col>9</xdr:col>
          <xdr:colOff>1052713</xdr:colOff>
          <xdr:row>42</xdr:row>
          <xdr:rowOff>184417</xdr:rowOff>
        </xdr:to>
        <xdr:sp macro="" textlink="">
          <xdr:nvSpPr>
            <xdr:cNvPr id="4537" name="Check Box 441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1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cs typeface="Tahoma"/>
                </a:rPr>
                <a:t>S2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ea typeface="宋体"/>
                  <a:cs typeface="Tahoma"/>
                </a:rPr>
                <a:t>S1</a:t>
              </a:r>
              <a:endParaRPr lang="zh-CN" altLang="en-US" sz="800" b="0" i="0" u="none" strike="noStrike" baseline="0">
                <a:solidFill>
                  <a:srgbClr val="FFFFFF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30736</xdr:colOff>
          <xdr:row>33</xdr:row>
          <xdr:rowOff>161365</xdr:rowOff>
        </xdr:from>
        <xdr:to>
          <xdr:col>9</xdr:col>
          <xdr:colOff>1075765</xdr:colOff>
          <xdr:row>35</xdr:row>
          <xdr:rowOff>30736</xdr:rowOff>
        </xdr:to>
        <xdr:sp macro="" textlink="">
          <xdr:nvSpPr>
            <xdr:cNvPr id="4646" name="Check Box 550" descr="成功" hidden="1">
              <a:extLst>
                <a:ext uri="{63B3BB69-23CF-44E3-9099-C40C66FF867C}">
                  <a14:compatExt spid="_x0000_s4646"/>
                </a:ext>
                <a:ext uri="{FF2B5EF4-FFF2-40B4-BE49-F238E27FC236}">
                  <a16:creationId xmlns:a16="http://schemas.microsoft.com/office/drawing/2014/main" id="{00000000-0008-0000-0100-00002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30736</xdr:colOff>
          <xdr:row>33</xdr:row>
          <xdr:rowOff>161365</xdr:rowOff>
        </xdr:from>
        <xdr:to>
          <xdr:col>14</xdr:col>
          <xdr:colOff>268941</xdr:colOff>
          <xdr:row>35</xdr:row>
          <xdr:rowOff>30736</xdr:rowOff>
        </xdr:to>
        <xdr:sp macro="" textlink="">
          <xdr:nvSpPr>
            <xdr:cNvPr id="4652" name="Check Box 556" descr="成功" hidden="1">
              <a:extLst>
                <a:ext uri="{63B3BB69-23CF-44E3-9099-C40C66FF867C}">
                  <a14:compatExt spid="_x0000_s4652"/>
                </a:ext>
                <a:ext uri="{FF2B5EF4-FFF2-40B4-BE49-F238E27FC236}">
                  <a16:creationId xmlns:a16="http://schemas.microsoft.com/office/drawing/2014/main" id="{00000000-0008-0000-0100-00002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33</xdr:row>
          <xdr:rowOff>169049</xdr:rowOff>
        </xdr:from>
        <xdr:to>
          <xdr:col>16</xdr:col>
          <xdr:colOff>284309</xdr:colOff>
          <xdr:row>35</xdr:row>
          <xdr:rowOff>38420</xdr:rowOff>
        </xdr:to>
        <xdr:sp macro="" textlink="">
          <xdr:nvSpPr>
            <xdr:cNvPr id="4653" name="Check Box 557" descr="不成功" hidden="1">
              <a:extLst>
                <a:ext uri="{63B3BB69-23CF-44E3-9099-C40C66FF867C}">
                  <a14:compatExt spid="_x0000_s4653"/>
                </a:ext>
                <a:ext uri="{FF2B5EF4-FFF2-40B4-BE49-F238E27FC236}">
                  <a16:creationId xmlns:a16="http://schemas.microsoft.com/office/drawing/2014/main" id="{00000000-0008-0000-0100-00002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30736</xdr:colOff>
          <xdr:row>41</xdr:row>
          <xdr:rowOff>0</xdr:rowOff>
        </xdr:from>
        <xdr:to>
          <xdr:col>9</xdr:col>
          <xdr:colOff>1075765</xdr:colOff>
          <xdr:row>41</xdr:row>
          <xdr:rowOff>230521</xdr:rowOff>
        </xdr:to>
        <xdr:sp macro="" textlink="">
          <xdr:nvSpPr>
            <xdr:cNvPr id="4701" name="Check Box 605" descr="成功" hidden="1">
              <a:extLst>
                <a:ext uri="{63B3BB69-23CF-44E3-9099-C40C66FF867C}">
                  <a14:compatExt spid="_x0000_s4701"/>
                </a:ext>
                <a:ext uri="{FF2B5EF4-FFF2-40B4-BE49-F238E27FC236}">
                  <a16:creationId xmlns:a16="http://schemas.microsoft.com/office/drawing/2014/main" id="{00000000-0008-0000-0100-00005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15368</xdr:colOff>
          <xdr:row>41</xdr:row>
          <xdr:rowOff>0</xdr:rowOff>
        </xdr:from>
        <xdr:to>
          <xdr:col>11</xdr:col>
          <xdr:colOff>1060397</xdr:colOff>
          <xdr:row>41</xdr:row>
          <xdr:rowOff>230521</xdr:rowOff>
        </xdr:to>
        <xdr:sp macro="" textlink="">
          <xdr:nvSpPr>
            <xdr:cNvPr id="4702" name="Check Box 606" descr="不成功" hidden="1">
              <a:extLst>
                <a:ext uri="{63B3BB69-23CF-44E3-9099-C40C66FF867C}">
                  <a14:compatExt spid="_x0000_s4702"/>
                </a:ext>
                <a:ext uri="{FF2B5EF4-FFF2-40B4-BE49-F238E27FC236}">
                  <a16:creationId xmlns:a16="http://schemas.microsoft.com/office/drawing/2014/main" id="{00000000-0008-0000-0100-00005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30736</xdr:colOff>
          <xdr:row>41</xdr:row>
          <xdr:rowOff>0</xdr:rowOff>
        </xdr:from>
        <xdr:to>
          <xdr:col>14</xdr:col>
          <xdr:colOff>268941</xdr:colOff>
          <xdr:row>41</xdr:row>
          <xdr:rowOff>230521</xdr:rowOff>
        </xdr:to>
        <xdr:sp macro="" textlink="">
          <xdr:nvSpPr>
            <xdr:cNvPr id="4703" name="Check Box 607" descr="成功" hidden="1">
              <a:extLst>
                <a:ext uri="{63B3BB69-23CF-44E3-9099-C40C66FF867C}">
                  <a14:compatExt spid="_x0000_s4703"/>
                </a:ext>
                <a:ext uri="{FF2B5EF4-FFF2-40B4-BE49-F238E27FC236}">
                  <a16:creationId xmlns:a16="http://schemas.microsoft.com/office/drawing/2014/main" id="{00000000-0008-0000-0100-00005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41</xdr:row>
          <xdr:rowOff>0</xdr:rowOff>
        </xdr:from>
        <xdr:to>
          <xdr:col>16</xdr:col>
          <xdr:colOff>284309</xdr:colOff>
          <xdr:row>41</xdr:row>
          <xdr:rowOff>230521</xdr:rowOff>
        </xdr:to>
        <xdr:sp macro="" textlink="">
          <xdr:nvSpPr>
            <xdr:cNvPr id="4704" name="Check Box 608" descr="不成功" hidden="1">
              <a:extLst>
                <a:ext uri="{63B3BB69-23CF-44E3-9099-C40C66FF867C}">
                  <a14:compatExt spid="_x0000_s4704"/>
                </a:ext>
                <a:ext uri="{FF2B5EF4-FFF2-40B4-BE49-F238E27FC236}">
                  <a16:creationId xmlns:a16="http://schemas.microsoft.com/office/drawing/2014/main" id="{00000000-0008-0000-0100-00006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30736</xdr:colOff>
          <xdr:row>41</xdr:row>
          <xdr:rowOff>0</xdr:rowOff>
        </xdr:from>
        <xdr:to>
          <xdr:col>9</xdr:col>
          <xdr:colOff>1075765</xdr:colOff>
          <xdr:row>41</xdr:row>
          <xdr:rowOff>230521</xdr:rowOff>
        </xdr:to>
        <xdr:sp macro="" textlink="">
          <xdr:nvSpPr>
            <xdr:cNvPr id="4707" name="Check Box 611" descr="成功" hidden="1">
              <a:extLst>
                <a:ext uri="{63B3BB69-23CF-44E3-9099-C40C66FF867C}">
                  <a14:compatExt spid="_x0000_s4707"/>
                </a:ext>
                <a:ext uri="{FF2B5EF4-FFF2-40B4-BE49-F238E27FC236}">
                  <a16:creationId xmlns:a16="http://schemas.microsoft.com/office/drawing/2014/main" id="{00000000-0008-0000-0100-00006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15368</xdr:colOff>
          <xdr:row>41</xdr:row>
          <xdr:rowOff>0</xdr:rowOff>
        </xdr:from>
        <xdr:to>
          <xdr:col>11</xdr:col>
          <xdr:colOff>1060397</xdr:colOff>
          <xdr:row>41</xdr:row>
          <xdr:rowOff>230521</xdr:rowOff>
        </xdr:to>
        <xdr:sp macro="" textlink="">
          <xdr:nvSpPr>
            <xdr:cNvPr id="4708" name="Check Box 612" descr="不成功" hidden="1">
              <a:extLst>
                <a:ext uri="{63B3BB69-23CF-44E3-9099-C40C66FF867C}">
                  <a14:compatExt spid="_x0000_s4708"/>
                </a:ext>
                <a:ext uri="{FF2B5EF4-FFF2-40B4-BE49-F238E27FC236}">
                  <a16:creationId xmlns:a16="http://schemas.microsoft.com/office/drawing/2014/main" id="{00000000-0008-0000-0100-00006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30736</xdr:colOff>
          <xdr:row>41</xdr:row>
          <xdr:rowOff>0</xdr:rowOff>
        </xdr:from>
        <xdr:to>
          <xdr:col>14</xdr:col>
          <xdr:colOff>268941</xdr:colOff>
          <xdr:row>41</xdr:row>
          <xdr:rowOff>230521</xdr:rowOff>
        </xdr:to>
        <xdr:sp macro="" textlink="">
          <xdr:nvSpPr>
            <xdr:cNvPr id="4709" name="Check Box 613" descr="成功" hidden="1">
              <a:extLst>
                <a:ext uri="{63B3BB69-23CF-44E3-9099-C40C66FF867C}">
                  <a14:compatExt spid="_x0000_s4709"/>
                </a:ext>
                <a:ext uri="{FF2B5EF4-FFF2-40B4-BE49-F238E27FC236}">
                  <a16:creationId xmlns:a16="http://schemas.microsoft.com/office/drawing/2014/main" id="{00000000-0008-0000-0100-00006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41</xdr:row>
          <xdr:rowOff>0</xdr:rowOff>
        </xdr:from>
        <xdr:to>
          <xdr:col>16</xdr:col>
          <xdr:colOff>284309</xdr:colOff>
          <xdr:row>41</xdr:row>
          <xdr:rowOff>230521</xdr:rowOff>
        </xdr:to>
        <xdr:sp macro="" textlink="">
          <xdr:nvSpPr>
            <xdr:cNvPr id="4710" name="Check Box 614" descr="不成功" hidden="1">
              <a:extLst>
                <a:ext uri="{63B3BB69-23CF-44E3-9099-C40C66FF867C}">
                  <a14:compatExt spid="_x0000_s4710"/>
                </a:ext>
                <a:ext uri="{FF2B5EF4-FFF2-40B4-BE49-F238E27FC236}">
                  <a16:creationId xmlns:a16="http://schemas.microsoft.com/office/drawing/2014/main" id="{00000000-0008-0000-0100-00006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30736</xdr:colOff>
          <xdr:row>39</xdr:row>
          <xdr:rowOff>0</xdr:rowOff>
        </xdr:from>
        <xdr:to>
          <xdr:col>9</xdr:col>
          <xdr:colOff>1075765</xdr:colOff>
          <xdr:row>39</xdr:row>
          <xdr:rowOff>230521</xdr:rowOff>
        </xdr:to>
        <xdr:sp macro="" textlink="">
          <xdr:nvSpPr>
            <xdr:cNvPr id="4713" name="Check Box 617" descr="成功" hidden="1">
              <a:extLst>
                <a:ext uri="{63B3BB69-23CF-44E3-9099-C40C66FF867C}">
                  <a14:compatExt spid="_x0000_s4713"/>
                </a:ext>
                <a:ext uri="{FF2B5EF4-FFF2-40B4-BE49-F238E27FC236}">
                  <a16:creationId xmlns:a16="http://schemas.microsoft.com/office/drawing/2014/main" id="{00000000-0008-0000-0100-00006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15368</xdr:colOff>
          <xdr:row>39</xdr:row>
          <xdr:rowOff>0</xdr:rowOff>
        </xdr:from>
        <xdr:to>
          <xdr:col>11</xdr:col>
          <xdr:colOff>1060397</xdr:colOff>
          <xdr:row>39</xdr:row>
          <xdr:rowOff>230521</xdr:rowOff>
        </xdr:to>
        <xdr:sp macro="" textlink="">
          <xdr:nvSpPr>
            <xdr:cNvPr id="4714" name="Check Box 618" descr="不成功" hidden="1">
              <a:extLst>
                <a:ext uri="{63B3BB69-23CF-44E3-9099-C40C66FF867C}">
                  <a14:compatExt spid="_x0000_s4714"/>
                </a:ext>
                <a:ext uri="{FF2B5EF4-FFF2-40B4-BE49-F238E27FC236}">
                  <a16:creationId xmlns:a16="http://schemas.microsoft.com/office/drawing/2014/main" id="{00000000-0008-0000-0100-00006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30736</xdr:colOff>
          <xdr:row>39</xdr:row>
          <xdr:rowOff>0</xdr:rowOff>
        </xdr:from>
        <xdr:to>
          <xdr:col>14</xdr:col>
          <xdr:colOff>268941</xdr:colOff>
          <xdr:row>39</xdr:row>
          <xdr:rowOff>230521</xdr:rowOff>
        </xdr:to>
        <xdr:sp macro="" textlink="">
          <xdr:nvSpPr>
            <xdr:cNvPr id="4715" name="Check Box 619" descr="成功" hidden="1">
              <a:extLst>
                <a:ext uri="{63B3BB69-23CF-44E3-9099-C40C66FF867C}">
                  <a14:compatExt spid="_x0000_s4715"/>
                </a:ext>
                <a:ext uri="{FF2B5EF4-FFF2-40B4-BE49-F238E27FC236}">
                  <a16:creationId xmlns:a16="http://schemas.microsoft.com/office/drawing/2014/main" id="{00000000-0008-0000-0100-00006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39</xdr:row>
          <xdr:rowOff>0</xdr:rowOff>
        </xdr:from>
        <xdr:to>
          <xdr:col>16</xdr:col>
          <xdr:colOff>284309</xdr:colOff>
          <xdr:row>39</xdr:row>
          <xdr:rowOff>230521</xdr:rowOff>
        </xdr:to>
        <xdr:sp macro="" textlink="">
          <xdr:nvSpPr>
            <xdr:cNvPr id="4716" name="Check Box 620" descr="不成功" hidden="1">
              <a:extLst>
                <a:ext uri="{63B3BB69-23CF-44E3-9099-C40C66FF867C}">
                  <a14:compatExt spid="_x0000_s4716"/>
                </a:ext>
                <a:ext uri="{FF2B5EF4-FFF2-40B4-BE49-F238E27FC236}">
                  <a16:creationId xmlns:a16="http://schemas.microsoft.com/office/drawing/2014/main" id="{00000000-0008-0000-0100-00006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30736</xdr:colOff>
          <xdr:row>39</xdr:row>
          <xdr:rowOff>0</xdr:rowOff>
        </xdr:from>
        <xdr:to>
          <xdr:col>9</xdr:col>
          <xdr:colOff>1075765</xdr:colOff>
          <xdr:row>39</xdr:row>
          <xdr:rowOff>230521</xdr:rowOff>
        </xdr:to>
        <xdr:sp macro="" textlink="">
          <xdr:nvSpPr>
            <xdr:cNvPr id="4719" name="Check Box 623" descr="成功" hidden="1">
              <a:extLst>
                <a:ext uri="{63B3BB69-23CF-44E3-9099-C40C66FF867C}">
                  <a14:compatExt spid="_x0000_s4719"/>
                </a:ext>
                <a:ext uri="{FF2B5EF4-FFF2-40B4-BE49-F238E27FC236}">
                  <a16:creationId xmlns:a16="http://schemas.microsoft.com/office/drawing/2014/main" id="{00000000-0008-0000-0100-00006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15368</xdr:colOff>
          <xdr:row>39</xdr:row>
          <xdr:rowOff>0</xdr:rowOff>
        </xdr:from>
        <xdr:to>
          <xdr:col>11</xdr:col>
          <xdr:colOff>1060397</xdr:colOff>
          <xdr:row>39</xdr:row>
          <xdr:rowOff>230521</xdr:rowOff>
        </xdr:to>
        <xdr:sp macro="" textlink="">
          <xdr:nvSpPr>
            <xdr:cNvPr id="4720" name="Check Box 624" descr="不成功" hidden="1">
              <a:extLst>
                <a:ext uri="{63B3BB69-23CF-44E3-9099-C40C66FF867C}">
                  <a14:compatExt spid="_x0000_s4720"/>
                </a:ext>
                <a:ext uri="{FF2B5EF4-FFF2-40B4-BE49-F238E27FC236}">
                  <a16:creationId xmlns:a16="http://schemas.microsoft.com/office/drawing/2014/main" id="{00000000-0008-0000-0100-00007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30736</xdr:colOff>
          <xdr:row>39</xdr:row>
          <xdr:rowOff>0</xdr:rowOff>
        </xdr:from>
        <xdr:to>
          <xdr:col>14</xdr:col>
          <xdr:colOff>268941</xdr:colOff>
          <xdr:row>39</xdr:row>
          <xdr:rowOff>230521</xdr:rowOff>
        </xdr:to>
        <xdr:sp macro="" textlink="">
          <xdr:nvSpPr>
            <xdr:cNvPr id="4721" name="Check Box 625" descr="成功" hidden="1">
              <a:extLst>
                <a:ext uri="{63B3BB69-23CF-44E3-9099-C40C66FF867C}">
                  <a14:compatExt spid="_x0000_s4721"/>
                </a:ext>
                <a:ext uri="{FF2B5EF4-FFF2-40B4-BE49-F238E27FC236}">
                  <a16:creationId xmlns:a16="http://schemas.microsoft.com/office/drawing/2014/main" id="{00000000-0008-0000-0100-00007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39</xdr:row>
          <xdr:rowOff>0</xdr:rowOff>
        </xdr:from>
        <xdr:to>
          <xdr:col>16</xdr:col>
          <xdr:colOff>284309</xdr:colOff>
          <xdr:row>39</xdr:row>
          <xdr:rowOff>230521</xdr:rowOff>
        </xdr:to>
        <xdr:sp macro="" textlink="">
          <xdr:nvSpPr>
            <xdr:cNvPr id="4722" name="Check Box 626" descr="不成功" hidden="1">
              <a:extLst>
                <a:ext uri="{63B3BB69-23CF-44E3-9099-C40C66FF867C}">
                  <a14:compatExt spid="_x0000_s4722"/>
                </a:ext>
                <a:ext uri="{FF2B5EF4-FFF2-40B4-BE49-F238E27FC236}">
                  <a16:creationId xmlns:a16="http://schemas.microsoft.com/office/drawing/2014/main" id="{00000000-0008-0000-0100-00007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15368</xdr:colOff>
          <xdr:row>39</xdr:row>
          <xdr:rowOff>0</xdr:rowOff>
        </xdr:from>
        <xdr:to>
          <xdr:col>11</xdr:col>
          <xdr:colOff>1060397</xdr:colOff>
          <xdr:row>39</xdr:row>
          <xdr:rowOff>230521</xdr:rowOff>
        </xdr:to>
        <xdr:sp macro="" textlink="">
          <xdr:nvSpPr>
            <xdr:cNvPr id="4724" name="Check Box 628" descr="不成功" hidden="1">
              <a:extLst>
                <a:ext uri="{63B3BB69-23CF-44E3-9099-C40C66FF867C}">
                  <a14:compatExt spid="_x0000_s4724"/>
                </a:ext>
                <a:ext uri="{FF2B5EF4-FFF2-40B4-BE49-F238E27FC236}">
                  <a16:creationId xmlns:a16="http://schemas.microsoft.com/office/drawing/2014/main" id="{00000000-0008-0000-0100-00007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39</xdr:row>
          <xdr:rowOff>0</xdr:rowOff>
        </xdr:from>
        <xdr:to>
          <xdr:col>16</xdr:col>
          <xdr:colOff>284309</xdr:colOff>
          <xdr:row>39</xdr:row>
          <xdr:rowOff>230521</xdr:rowOff>
        </xdr:to>
        <xdr:sp macro="" textlink="">
          <xdr:nvSpPr>
            <xdr:cNvPr id="4725" name="Check Box 629" descr="不成功" hidden="1">
              <a:extLst>
                <a:ext uri="{63B3BB69-23CF-44E3-9099-C40C66FF867C}">
                  <a14:compatExt spid="_x0000_s4725"/>
                </a:ext>
                <a:ext uri="{FF2B5EF4-FFF2-40B4-BE49-F238E27FC236}">
                  <a16:creationId xmlns:a16="http://schemas.microsoft.com/office/drawing/2014/main" id="{00000000-0008-0000-0100-00007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23052</xdr:colOff>
          <xdr:row>42</xdr:row>
          <xdr:rowOff>61472</xdr:rowOff>
        </xdr:from>
        <xdr:to>
          <xdr:col>5</xdr:col>
          <xdr:colOff>215153</xdr:colOff>
          <xdr:row>43</xdr:row>
          <xdr:rowOff>0</xdr:rowOff>
        </xdr:to>
        <xdr:sp macro="" textlink="">
          <xdr:nvSpPr>
            <xdr:cNvPr id="4726" name="Check Box 630" hidden="1">
              <a:extLst>
                <a:ext uri="{63B3BB69-23CF-44E3-9099-C40C66FF867C}">
                  <a14:compatExt spid="_x0000_s4726"/>
                </a:ext>
                <a:ext uri="{FF2B5EF4-FFF2-40B4-BE49-F238E27FC236}">
                  <a16:creationId xmlns:a16="http://schemas.microsoft.com/office/drawing/2014/main" id="{00000000-0008-0000-0100-00007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S1</a:t>
              </a: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ea typeface="宋体"/>
                  <a:cs typeface="Tahoma"/>
                </a:rPr>
                <a:t>S2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376518</xdr:colOff>
          <xdr:row>42</xdr:row>
          <xdr:rowOff>61472</xdr:rowOff>
        </xdr:from>
        <xdr:to>
          <xdr:col>7</xdr:col>
          <xdr:colOff>476410</xdr:colOff>
          <xdr:row>43</xdr:row>
          <xdr:rowOff>0</xdr:rowOff>
        </xdr:to>
        <xdr:sp macro="" textlink="">
          <xdr:nvSpPr>
            <xdr:cNvPr id="4728" name="Check Box 632" hidden="1">
              <a:extLst>
                <a:ext uri="{63B3BB69-23CF-44E3-9099-C40C66FF867C}">
                  <a14:compatExt spid="_x0000_s4728"/>
                </a:ext>
                <a:ext uri="{FF2B5EF4-FFF2-40B4-BE49-F238E27FC236}">
                  <a16:creationId xmlns:a16="http://schemas.microsoft.com/office/drawing/2014/main" id="{00000000-0008-0000-0100-00007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S1</a:t>
              </a: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ea typeface="宋体"/>
                  <a:cs typeface="Tahoma"/>
                </a:rPr>
                <a:t>S3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245889</xdr:colOff>
          <xdr:row>42</xdr:row>
          <xdr:rowOff>7684</xdr:rowOff>
        </xdr:from>
        <xdr:to>
          <xdr:col>11</xdr:col>
          <xdr:colOff>1283234</xdr:colOff>
          <xdr:row>42</xdr:row>
          <xdr:rowOff>184417</xdr:rowOff>
        </xdr:to>
        <xdr:sp macro="" textlink="">
          <xdr:nvSpPr>
            <xdr:cNvPr id="4729" name="Check Box 633" hidden="1">
              <a:extLst>
                <a:ext uri="{63B3BB69-23CF-44E3-9099-C40C66FF867C}">
                  <a14:compatExt spid="_x0000_s4729"/>
                </a:ext>
                <a:ext uri="{FF2B5EF4-FFF2-40B4-BE49-F238E27FC236}">
                  <a16:creationId xmlns:a16="http://schemas.microsoft.com/office/drawing/2014/main" id="{00000000-0008-0000-0100-00007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S2</a:t>
              </a: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ea typeface="宋体"/>
                  <a:cs typeface="Tahoma"/>
                </a:rPr>
                <a:t>S3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122945</xdr:colOff>
          <xdr:row>42</xdr:row>
          <xdr:rowOff>7684</xdr:rowOff>
        </xdr:from>
        <xdr:to>
          <xdr:col>14</xdr:col>
          <xdr:colOff>361150</xdr:colOff>
          <xdr:row>42</xdr:row>
          <xdr:rowOff>184417</xdr:rowOff>
        </xdr:to>
        <xdr:sp macro="" textlink="">
          <xdr:nvSpPr>
            <xdr:cNvPr id="4730" name="Check Box 634" hidden="1">
              <a:extLst>
                <a:ext uri="{63B3BB69-23CF-44E3-9099-C40C66FF867C}">
                  <a14:compatExt spid="_x0000_s4730"/>
                </a:ext>
                <a:ext uri="{FF2B5EF4-FFF2-40B4-BE49-F238E27FC236}">
                  <a16:creationId xmlns:a16="http://schemas.microsoft.com/office/drawing/2014/main" id="{00000000-0008-0000-0100-00007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S3</a:t>
              </a: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ea typeface="宋体"/>
                  <a:cs typeface="Tahoma"/>
                </a:rPr>
                <a:t>S1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161365</xdr:colOff>
          <xdr:row>42</xdr:row>
          <xdr:rowOff>15368</xdr:rowOff>
        </xdr:from>
        <xdr:to>
          <xdr:col>16</xdr:col>
          <xdr:colOff>430306</xdr:colOff>
          <xdr:row>42</xdr:row>
          <xdr:rowOff>184417</xdr:rowOff>
        </xdr:to>
        <xdr:sp macro="" textlink="">
          <xdr:nvSpPr>
            <xdr:cNvPr id="4731" name="Check Box 635" hidden="1">
              <a:extLst>
                <a:ext uri="{63B3BB69-23CF-44E3-9099-C40C66FF867C}">
                  <a14:compatExt spid="_x0000_s4731"/>
                </a:ext>
                <a:ext uri="{FF2B5EF4-FFF2-40B4-BE49-F238E27FC236}">
                  <a16:creationId xmlns:a16="http://schemas.microsoft.com/office/drawing/2014/main" id="{00000000-0008-0000-0100-00007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S3</a:t>
              </a: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ea typeface="宋体"/>
                  <a:cs typeface="Tahoma"/>
                </a:rPr>
                <a:t>S2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7684</xdr:colOff>
          <xdr:row>42</xdr:row>
          <xdr:rowOff>15368</xdr:rowOff>
        </xdr:from>
        <xdr:to>
          <xdr:col>9</xdr:col>
          <xdr:colOff>1052713</xdr:colOff>
          <xdr:row>42</xdr:row>
          <xdr:rowOff>184417</xdr:rowOff>
        </xdr:to>
        <xdr:sp macro="" textlink="">
          <xdr:nvSpPr>
            <xdr:cNvPr id="4733" name="Check Box 637" hidden="1">
              <a:extLst>
                <a:ext uri="{63B3BB69-23CF-44E3-9099-C40C66FF867C}">
                  <a14:compatExt spid="_x0000_s4733"/>
                </a:ext>
                <a:ext uri="{FF2B5EF4-FFF2-40B4-BE49-F238E27FC236}">
                  <a16:creationId xmlns:a16="http://schemas.microsoft.com/office/drawing/2014/main" id="{00000000-0008-0000-0100-00007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S2</a:t>
              </a: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ea typeface="宋体"/>
                  <a:cs typeface="Tahoma"/>
                </a:rPr>
                <a:t>S1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7684</xdr:colOff>
          <xdr:row>33</xdr:row>
          <xdr:rowOff>161365</xdr:rowOff>
        </xdr:from>
        <xdr:to>
          <xdr:col>5</xdr:col>
          <xdr:colOff>199785</xdr:colOff>
          <xdr:row>35</xdr:row>
          <xdr:rowOff>23052</xdr:rowOff>
        </xdr:to>
        <xdr:sp macro="" textlink="">
          <xdr:nvSpPr>
            <xdr:cNvPr id="4742" name="Check Box 646" descr="成功" hidden="1">
              <a:extLst>
                <a:ext uri="{63B3BB69-23CF-44E3-9099-C40C66FF867C}">
                  <a14:compatExt spid="_x0000_s4742"/>
                </a:ext>
                <a:ext uri="{FF2B5EF4-FFF2-40B4-BE49-F238E27FC236}">
                  <a16:creationId xmlns:a16="http://schemas.microsoft.com/office/drawing/2014/main" id="{00000000-0008-0000-0100-00008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376518</xdr:colOff>
          <xdr:row>33</xdr:row>
          <xdr:rowOff>153681</xdr:rowOff>
        </xdr:from>
        <xdr:to>
          <xdr:col>7</xdr:col>
          <xdr:colOff>476410</xdr:colOff>
          <xdr:row>35</xdr:row>
          <xdr:rowOff>46104</xdr:rowOff>
        </xdr:to>
        <xdr:sp macro="" textlink="">
          <xdr:nvSpPr>
            <xdr:cNvPr id="4743" name="Check Box 647" descr="不成功" hidden="1">
              <a:extLst>
                <a:ext uri="{63B3BB69-23CF-44E3-9099-C40C66FF867C}">
                  <a14:compatExt spid="_x0000_s4743"/>
                </a:ext>
                <a:ext uri="{FF2B5EF4-FFF2-40B4-BE49-F238E27FC236}">
                  <a16:creationId xmlns:a16="http://schemas.microsoft.com/office/drawing/2014/main" id="{00000000-0008-0000-0100-00008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15368</xdr:colOff>
          <xdr:row>34</xdr:row>
          <xdr:rowOff>122945</xdr:rowOff>
        </xdr:from>
        <xdr:to>
          <xdr:col>5</xdr:col>
          <xdr:colOff>207469</xdr:colOff>
          <xdr:row>36</xdr:row>
          <xdr:rowOff>46104</xdr:rowOff>
        </xdr:to>
        <xdr:sp macro="" textlink="">
          <xdr:nvSpPr>
            <xdr:cNvPr id="4744" name="Check Box 648" descr="成功" hidden="1">
              <a:extLst>
                <a:ext uri="{63B3BB69-23CF-44E3-9099-C40C66FF867C}">
                  <a14:compatExt spid="_x0000_s4744"/>
                </a:ext>
                <a:ext uri="{FF2B5EF4-FFF2-40B4-BE49-F238E27FC236}">
                  <a16:creationId xmlns:a16="http://schemas.microsoft.com/office/drawing/2014/main" id="{00000000-0008-0000-0100-00008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368834</xdr:colOff>
          <xdr:row>34</xdr:row>
          <xdr:rowOff>138313</xdr:rowOff>
        </xdr:from>
        <xdr:to>
          <xdr:col>7</xdr:col>
          <xdr:colOff>468726</xdr:colOff>
          <xdr:row>36</xdr:row>
          <xdr:rowOff>46104</xdr:rowOff>
        </xdr:to>
        <xdr:sp macro="" textlink="">
          <xdr:nvSpPr>
            <xdr:cNvPr id="4745" name="Check Box 649" descr="不成功" hidden="1">
              <a:extLst>
                <a:ext uri="{63B3BB69-23CF-44E3-9099-C40C66FF867C}">
                  <a14:compatExt spid="_x0000_s4745"/>
                </a:ext>
                <a:ext uri="{FF2B5EF4-FFF2-40B4-BE49-F238E27FC236}">
                  <a16:creationId xmlns:a16="http://schemas.microsoft.com/office/drawing/2014/main" id="{00000000-0008-0000-0100-00008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15368</xdr:colOff>
          <xdr:row>35</xdr:row>
          <xdr:rowOff>138313</xdr:rowOff>
        </xdr:from>
        <xdr:to>
          <xdr:col>5</xdr:col>
          <xdr:colOff>207469</xdr:colOff>
          <xdr:row>37</xdr:row>
          <xdr:rowOff>30736</xdr:rowOff>
        </xdr:to>
        <xdr:sp macro="" textlink="">
          <xdr:nvSpPr>
            <xdr:cNvPr id="4746" name="Check Box 650" descr="成功" hidden="1">
              <a:extLst>
                <a:ext uri="{63B3BB69-23CF-44E3-9099-C40C66FF867C}">
                  <a14:compatExt spid="_x0000_s4746"/>
                </a:ext>
                <a:ext uri="{FF2B5EF4-FFF2-40B4-BE49-F238E27FC236}">
                  <a16:creationId xmlns:a16="http://schemas.microsoft.com/office/drawing/2014/main" id="{00000000-0008-0000-0100-00008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368834</xdr:colOff>
          <xdr:row>35</xdr:row>
          <xdr:rowOff>153681</xdr:rowOff>
        </xdr:from>
        <xdr:to>
          <xdr:col>7</xdr:col>
          <xdr:colOff>468726</xdr:colOff>
          <xdr:row>37</xdr:row>
          <xdr:rowOff>30736</xdr:rowOff>
        </xdr:to>
        <xdr:sp macro="" textlink="">
          <xdr:nvSpPr>
            <xdr:cNvPr id="4747" name="Check Box 651" descr="不成功" hidden="1">
              <a:extLst>
                <a:ext uri="{63B3BB69-23CF-44E3-9099-C40C66FF867C}">
                  <a14:compatExt spid="_x0000_s4747"/>
                </a:ext>
                <a:ext uri="{FF2B5EF4-FFF2-40B4-BE49-F238E27FC236}">
                  <a16:creationId xmlns:a16="http://schemas.microsoft.com/office/drawing/2014/main" id="{00000000-0008-0000-0100-00008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30736</xdr:colOff>
          <xdr:row>33</xdr:row>
          <xdr:rowOff>161365</xdr:rowOff>
        </xdr:from>
        <xdr:to>
          <xdr:col>9</xdr:col>
          <xdr:colOff>1075765</xdr:colOff>
          <xdr:row>35</xdr:row>
          <xdr:rowOff>30736</xdr:rowOff>
        </xdr:to>
        <xdr:sp macro="" textlink="">
          <xdr:nvSpPr>
            <xdr:cNvPr id="4748" name="Check Box 652" descr="成功" hidden="1">
              <a:extLst>
                <a:ext uri="{63B3BB69-23CF-44E3-9099-C40C66FF867C}">
                  <a14:compatExt spid="_x0000_s4748"/>
                </a:ext>
                <a:ext uri="{FF2B5EF4-FFF2-40B4-BE49-F238E27FC236}">
                  <a16:creationId xmlns:a16="http://schemas.microsoft.com/office/drawing/2014/main" id="{00000000-0008-0000-0100-00008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7684</xdr:colOff>
          <xdr:row>33</xdr:row>
          <xdr:rowOff>145997</xdr:rowOff>
        </xdr:from>
        <xdr:to>
          <xdr:col>11</xdr:col>
          <xdr:colOff>1052713</xdr:colOff>
          <xdr:row>35</xdr:row>
          <xdr:rowOff>15368</xdr:rowOff>
        </xdr:to>
        <xdr:sp macro="" textlink="">
          <xdr:nvSpPr>
            <xdr:cNvPr id="4749" name="Check Box 653" descr="不成功" hidden="1">
              <a:extLst>
                <a:ext uri="{63B3BB69-23CF-44E3-9099-C40C66FF867C}">
                  <a14:compatExt spid="_x0000_s4749"/>
                </a:ext>
                <a:ext uri="{FF2B5EF4-FFF2-40B4-BE49-F238E27FC236}">
                  <a16:creationId xmlns:a16="http://schemas.microsoft.com/office/drawing/2014/main" id="{00000000-0008-0000-0100-00008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30736</xdr:colOff>
          <xdr:row>34</xdr:row>
          <xdr:rowOff>122945</xdr:rowOff>
        </xdr:from>
        <xdr:to>
          <xdr:col>9</xdr:col>
          <xdr:colOff>1075765</xdr:colOff>
          <xdr:row>36</xdr:row>
          <xdr:rowOff>46104</xdr:rowOff>
        </xdr:to>
        <xdr:sp macro="" textlink="">
          <xdr:nvSpPr>
            <xdr:cNvPr id="4750" name="Check Box 654" descr="成功" hidden="1">
              <a:extLst>
                <a:ext uri="{63B3BB69-23CF-44E3-9099-C40C66FF867C}">
                  <a14:compatExt spid="_x0000_s4750"/>
                </a:ext>
                <a:ext uri="{FF2B5EF4-FFF2-40B4-BE49-F238E27FC236}">
                  <a16:creationId xmlns:a16="http://schemas.microsoft.com/office/drawing/2014/main" id="{00000000-0008-0000-0100-00008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15368</xdr:colOff>
          <xdr:row>34</xdr:row>
          <xdr:rowOff>130629</xdr:rowOff>
        </xdr:from>
        <xdr:to>
          <xdr:col>11</xdr:col>
          <xdr:colOff>1060397</xdr:colOff>
          <xdr:row>36</xdr:row>
          <xdr:rowOff>38420</xdr:rowOff>
        </xdr:to>
        <xdr:sp macro="" textlink="">
          <xdr:nvSpPr>
            <xdr:cNvPr id="4751" name="Check Box 655" descr="不成功" hidden="1">
              <a:extLst>
                <a:ext uri="{63B3BB69-23CF-44E3-9099-C40C66FF867C}">
                  <a14:compatExt spid="_x0000_s4751"/>
                </a:ext>
                <a:ext uri="{FF2B5EF4-FFF2-40B4-BE49-F238E27FC236}">
                  <a16:creationId xmlns:a16="http://schemas.microsoft.com/office/drawing/2014/main" id="{00000000-0008-0000-0100-00008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38420</xdr:colOff>
          <xdr:row>35</xdr:row>
          <xdr:rowOff>145997</xdr:rowOff>
        </xdr:from>
        <xdr:to>
          <xdr:col>9</xdr:col>
          <xdr:colOff>1083449</xdr:colOff>
          <xdr:row>37</xdr:row>
          <xdr:rowOff>38420</xdr:rowOff>
        </xdr:to>
        <xdr:sp macro="" textlink="">
          <xdr:nvSpPr>
            <xdr:cNvPr id="4752" name="Check Box 656" descr="成功" hidden="1">
              <a:extLst>
                <a:ext uri="{63B3BB69-23CF-44E3-9099-C40C66FF867C}">
                  <a14:compatExt spid="_x0000_s4752"/>
                </a:ext>
                <a:ext uri="{FF2B5EF4-FFF2-40B4-BE49-F238E27FC236}">
                  <a16:creationId xmlns:a16="http://schemas.microsoft.com/office/drawing/2014/main" id="{00000000-0008-0000-0100-00009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15368</xdr:colOff>
          <xdr:row>35</xdr:row>
          <xdr:rowOff>145997</xdr:rowOff>
        </xdr:from>
        <xdr:to>
          <xdr:col>11</xdr:col>
          <xdr:colOff>1060397</xdr:colOff>
          <xdr:row>37</xdr:row>
          <xdr:rowOff>23052</xdr:rowOff>
        </xdr:to>
        <xdr:sp macro="" textlink="">
          <xdr:nvSpPr>
            <xdr:cNvPr id="4753" name="Check Box 657" descr="不成功" hidden="1">
              <a:extLst>
                <a:ext uri="{63B3BB69-23CF-44E3-9099-C40C66FF867C}">
                  <a14:compatExt spid="_x0000_s4753"/>
                </a:ext>
                <a:ext uri="{FF2B5EF4-FFF2-40B4-BE49-F238E27FC236}">
                  <a16:creationId xmlns:a16="http://schemas.microsoft.com/office/drawing/2014/main" id="{00000000-0008-0000-0100-00009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30736</xdr:colOff>
          <xdr:row>33</xdr:row>
          <xdr:rowOff>161365</xdr:rowOff>
        </xdr:from>
        <xdr:to>
          <xdr:col>14</xdr:col>
          <xdr:colOff>268941</xdr:colOff>
          <xdr:row>35</xdr:row>
          <xdr:rowOff>30736</xdr:rowOff>
        </xdr:to>
        <xdr:sp macro="" textlink="">
          <xdr:nvSpPr>
            <xdr:cNvPr id="4754" name="Check Box 658" descr="成功" hidden="1">
              <a:extLst>
                <a:ext uri="{63B3BB69-23CF-44E3-9099-C40C66FF867C}">
                  <a14:compatExt spid="_x0000_s4754"/>
                </a:ext>
                <a:ext uri="{FF2B5EF4-FFF2-40B4-BE49-F238E27FC236}">
                  <a16:creationId xmlns:a16="http://schemas.microsoft.com/office/drawing/2014/main" id="{00000000-0008-0000-0100-00009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33</xdr:row>
          <xdr:rowOff>169049</xdr:rowOff>
        </xdr:from>
        <xdr:to>
          <xdr:col>16</xdr:col>
          <xdr:colOff>284309</xdr:colOff>
          <xdr:row>35</xdr:row>
          <xdr:rowOff>38420</xdr:rowOff>
        </xdr:to>
        <xdr:sp macro="" textlink="">
          <xdr:nvSpPr>
            <xdr:cNvPr id="4755" name="Check Box 659" descr="不成功" hidden="1">
              <a:extLst>
                <a:ext uri="{63B3BB69-23CF-44E3-9099-C40C66FF867C}">
                  <a14:compatExt spid="_x0000_s4755"/>
                </a:ext>
                <a:ext uri="{FF2B5EF4-FFF2-40B4-BE49-F238E27FC236}">
                  <a16:creationId xmlns:a16="http://schemas.microsoft.com/office/drawing/2014/main" id="{00000000-0008-0000-0100-00009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38420</xdr:colOff>
          <xdr:row>34</xdr:row>
          <xdr:rowOff>122945</xdr:rowOff>
        </xdr:from>
        <xdr:to>
          <xdr:col>14</xdr:col>
          <xdr:colOff>276625</xdr:colOff>
          <xdr:row>36</xdr:row>
          <xdr:rowOff>46104</xdr:rowOff>
        </xdr:to>
        <xdr:sp macro="" textlink="">
          <xdr:nvSpPr>
            <xdr:cNvPr id="4756" name="Check Box 660" descr="成功" hidden="1">
              <a:extLst>
                <a:ext uri="{63B3BB69-23CF-44E3-9099-C40C66FF867C}">
                  <a14:compatExt spid="_x0000_s4756"/>
                </a:ext>
                <a:ext uri="{FF2B5EF4-FFF2-40B4-BE49-F238E27FC236}">
                  <a16:creationId xmlns:a16="http://schemas.microsoft.com/office/drawing/2014/main" id="{00000000-0008-0000-0100-00009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34</xdr:row>
          <xdr:rowOff>130629</xdr:rowOff>
        </xdr:from>
        <xdr:to>
          <xdr:col>16</xdr:col>
          <xdr:colOff>284309</xdr:colOff>
          <xdr:row>36</xdr:row>
          <xdr:rowOff>38420</xdr:rowOff>
        </xdr:to>
        <xdr:sp macro="" textlink="">
          <xdr:nvSpPr>
            <xdr:cNvPr id="4757" name="Check Box 661" descr="不成功" hidden="1">
              <a:extLst>
                <a:ext uri="{63B3BB69-23CF-44E3-9099-C40C66FF867C}">
                  <a14:compatExt spid="_x0000_s4757"/>
                </a:ext>
                <a:ext uri="{FF2B5EF4-FFF2-40B4-BE49-F238E27FC236}">
                  <a16:creationId xmlns:a16="http://schemas.microsoft.com/office/drawing/2014/main" id="{00000000-0008-0000-0100-00009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38420</xdr:colOff>
          <xdr:row>35</xdr:row>
          <xdr:rowOff>153681</xdr:rowOff>
        </xdr:from>
        <xdr:to>
          <xdr:col>14</xdr:col>
          <xdr:colOff>276625</xdr:colOff>
          <xdr:row>37</xdr:row>
          <xdr:rowOff>46104</xdr:rowOff>
        </xdr:to>
        <xdr:sp macro="" textlink="">
          <xdr:nvSpPr>
            <xdr:cNvPr id="4758" name="Check Box 662" descr="成功" hidden="1">
              <a:extLst>
                <a:ext uri="{63B3BB69-23CF-44E3-9099-C40C66FF867C}">
                  <a14:compatExt spid="_x0000_s4758"/>
                </a:ext>
                <a:ext uri="{FF2B5EF4-FFF2-40B4-BE49-F238E27FC236}">
                  <a16:creationId xmlns:a16="http://schemas.microsoft.com/office/drawing/2014/main" id="{00000000-0008-0000-0100-00009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35</xdr:row>
          <xdr:rowOff>145997</xdr:rowOff>
        </xdr:from>
        <xdr:to>
          <xdr:col>16</xdr:col>
          <xdr:colOff>284309</xdr:colOff>
          <xdr:row>37</xdr:row>
          <xdr:rowOff>23052</xdr:rowOff>
        </xdr:to>
        <xdr:sp macro="" textlink="">
          <xdr:nvSpPr>
            <xdr:cNvPr id="4759" name="Check Box 663" descr="不成功" hidden="1">
              <a:extLst>
                <a:ext uri="{63B3BB69-23CF-44E3-9099-C40C66FF867C}">
                  <a14:compatExt spid="_x0000_s4759"/>
                </a:ext>
                <a:ext uri="{FF2B5EF4-FFF2-40B4-BE49-F238E27FC236}">
                  <a16:creationId xmlns:a16="http://schemas.microsoft.com/office/drawing/2014/main" id="{00000000-0008-0000-0100-00009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23052</xdr:colOff>
          <xdr:row>41</xdr:row>
          <xdr:rowOff>15368</xdr:rowOff>
        </xdr:from>
        <xdr:to>
          <xdr:col>5</xdr:col>
          <xdr:colOff>215153</xdr:colOff>
          <xdr:row>41</xdr:row>
          <xdr:rowOff>245889</xdr:rowOff>
        </xdr:to>
        <xdr:sp macro="" textlink="">
          <xdr:nvSpPr>
            <xdr:cNvPr id="4760" name="Check Box 664" descr="成功" hidden="1">
              <a:extLst>
                <a:ext uri="{63B3BB69-23CF-44E3-9099-C40C66FF867C}">
                  <a14:compatExt spid="_x0000_s4760"/>
                </a:ext>
                <a:ext uri="{FF2B5EF4-FFF2-40B4-BE49-F238E27FC236}">
                  <a16:creationId xmlns:a16="http://schemas.microsoft.com/office/drawing/2014/main" id="{00000000-0008-0000-0100-00009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368834</xdr:colOff>
          <xdr:row>41</xdr:row>
          <xdr:rowOff>15368</xdr:rowOff>
        </xdr:from>
        <xdr:to>
          <xdr:col>7</xdr:col>
          <xdr:colOff>468726</xdr:colOff>
          <xdr:row>41</xdr:row>
          <xdr:rowOff>245889</xdr:rowOff>
        </xdr:to>
        <xdr:sp macro="" textlink="">
          <xdr:nvSpPr>
            <xdr:cNvPr id="4761" name="Check Box 665" descr="不成功" hidden="1">
              <a:extLst>
                <a:ext uri="{63B3BB69-23CF-44E3-9099-C40C66FF867C}">
                  <a14:compatExt spid="_x0000_s4761"/>
                </a:ext>
                <a:ext uri="{FF2B5EF4-FFF2-40B4-BE49-F238E27FC236}">
                  <a16:creationId xmlns:a16="http://schemas.microsoft.com/office/drawing/2014/main" id="{00000000-0008-0000-0100-00009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30736</xdr:colOff>
          <xdr:row>41</xdr:row>
          <xdr:rowOff>0</xdr:rowOff>
        </xdr:from>
        <xdr:to>
          <xdr:col>9</xdr:col>
          <xdr:colOff>1075765</xdr:colOff>
          <xdr:row>41</xdr:row>
          <xdr:rowOff>230521</xdr:rowOff>
        </xdr:to>
        <xdr:sp macro="" textlink="">
          <xdr:nvSpPr>
            <xdr:cNvPr id="4762" name="Check Box 666" descr="成功" hidden="1">
              <a:extLst>
                <a:ext uri="{63B3BB69-23CF-44E3-9099-C40C66FF867C}">
                  <a14:compatExt spid="_x0000_s4762"/>
                </a:ext>
                <a:ext uri="{FF2B5EF4-FFF2-40B4-BE49-F238E27FC236}">
                  <a16:creationId xmlns:a16="http://schemas.microsoft.com/office/drawing/2014/main" id="{00000000-0008-0000-0100-00009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15368</xdr:colOff>
          <xdr:row>41</xdr:row>
          <xdr:rowOff>0</xdr:rowOff>
        </xdr:from>
        <xdr:to>
          <xdr:col>11</xdr:col>
          <xdr:colOff>1060397</xdr:colOff>
          <xdr:row>41</xdr:row>
          <xdr:rowOff>230521</xdr:rowOff>
        </xdr:to>
        <xdr:sp macro="" textlink="">
          <xdr:nvSpPr>
            <xdr:cNvPr id="4763" name="Check Box 667" descr="不成功" hidden="1">
              <a:extLst>
                <a:ext uri="{63B3BB69-23CF-44E3-9099-C40C66FF867C}">
                  <a14:compatExt spid="_x0000_s4763"/>
                </a:ext>
                <a:ext uri="{FF2B5EF4-FFF2-40B4-BE49-F238E27FC236}">
                  <a16:creationId xmlns:a16="http://schemas.microsoft.com/office/drawing/2014/main" id="{00000000-0008-0000-0100-00009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30736</xdr:colOff>
          <xdr:row>41</xdr:row>
          <xdr:rowOff>0</xdr:rowOff>
        </xdr:from>
        <xdr:to>
          <xdr:col>14</xdr:col>
          <xdr:colOff>268941</xdr:colOff>
          <xdr:row>41</xdr:row>
          <xdr:rowOff>230521</xdr:rowOff>
        </xdr:to>
        <xdr:sp macro="" textlink="">
          <xdr:nvSpPr>
            <xdr:cNvPr id="4764" name="Check Box 668" descr="成功" hidden="1">
              <a:extLst>
                <a:ext uri="{63B3BB69-23CF-44E3-9099-C40C66FF867C}">
                  <a14:compatExt spid="_x0000_s4764"/>
                </a:ext>
                <a:ext uri="{FF2B5EF4-FFF2-40B4-BE49-F238E27FC236}">
                  <a16:creationId xmlns:a16="http://schemas.microsoft.com/office/drawing/2014/main" id="{00000000-0008-0000-0100-00009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41</xdr:row>
          <xdr:rowOff>0</xdr:rowOff>
        </xdr:from>
        <xdr:to>
          <xdr:col>16</xdr:col>
          <xdr:colOff>284309</xdr:colOff>
          <xdr:row>41</xdr:row>
          <xdr:rowOff>230521</xdr:rowOff>
        </xdr:to>
        <xdr:sp macro="" textlink="">
          <xdr:nvSpPr>
            <xdr:cNvPr id="4765" name="Check Box 669" descr="不成功" hidden="1">
              <a:extLst>
                <a:ext uri="{63B3BB69-23CF-44E3-9099-C40C66FF867C}">
                  <a14:compatExt spid="_x0000_s4765"/>
                </a:ext>
                <a:ext uri="{FF2B5EF4-FFF2-40B4-BE49-F238E27FC236}">
                  <a16:creationId xmlns:a16="http://schemas.microsoft.com/office/drawing/2014/main" id="{00000000-0008-0000-0100-00009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7684</xdr:colOff>
          <xdr:row>39</xdr:row>
          <xdr:rowOff>23052</xdr:rowOff>
        </xdr:from>
        <xdr:to>
          <xdr:col>5</xdr:col>
          <xdr:colOff>199785</xdr:colOff>
          <xdr:row>39</xdr:row>
          <xdr:rowOff>253573</xdr:rowOff>
        </xdr:to>
        <xdr:sp macro="" textlink="">
          <xdr:nvSpPr>
            <xdr:cNvPr id="4772" name="Check Box 676" descr="成功" hidden="1">
              <a:extLst>
                <a:ext uri="{63B3BB69-23CF-44E3-9099-C40C66FF867C}">
                  <a14:compatExt spid="_x0000_s4772"/>
                </a:ext>
                <a:ext uri="{FF2B5EF4-FFF2-40B4-BE49-F238E27FC236}">
                  <a16:creationId xmlns:a16="http://schemas.microsoft.com/office/drawing/2014/main" id="{00000000-0008-0000-0100-0000A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368834</xdr:colOff>
          <xdr:row>39</xdr:row>
          <xdr:rowOff>38420</xdr:rowOff>
        </xdr:from>
        <xdr:to>
          <xdr:col>7</xdr:col>
          <xdr:colOff>468726</xdr:colOff>
          <xdr:row>39</xdr:row>
          <xdr:rowOff>268941</xdr:rowOff>
        </xdr:to>
        <xdr:sp macro="" textlink="">
          <xdr:nvSpPr>
            <xdr:cNvPr id="4773" name="Check Box 677" descr="不成功" hidden="1">
              <a:extLst>
                <a:ext uri="{63B3BB69-23CF-44E3-9099-C40C66FF867C}">
                  <a14:compatExt spid="_x0000_s4773"/>
                </a:ext>
                <a:ext uri="{FF2B5EF4-FFF2-40B4-BE49-F238E27FC236}">
                  <a16:creationId xmlns:a16="http://schemas.microsoft.com/office/drawing/2014/main" id="{00000000-0008-0000-0100-0000A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30736</xdr:colOff>
          <xdr:row>39</xdr:row>
          <xdr:rowOff>0</xdr:rowOff>
        </xdr:from>
        <xdr:to>
          <xdr:col>9</xdr:col>
          <xdr:colOff>1075765</xdr:colOff>
          <xdr:row>39</xdr:row>
          <xdr:rowOff>230521</xdr:rowOff>
        </xdr:to>
        <xdr:sp macro="" textlink="">
          <xdr:nvSpPr>
            <xdr:cNvPr id="4774" name="Check Box 678" descr="成功" hidden="1">
              <a:extLst>
                <a:ext uri="{63B3BB69-23CF-44E3-9099-C40C66FF867C}">
                  <a14:compatExt spid="_x0000_s4774"/>
                </a:ext>
                <a:ext uri="{FF2B5EF4-FFF2-40B4-BE49-F238E27FC236}">
                  <a16:creationId xmlns:a16="http://schemas.microsoft.com/office/drawing/2014/main" id="{00000000-0008-0000-0100-0000A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15368</xdr:colOff>
          <xdr:row>39</xdr:row>
          <xdr:rowOff>0</xdr:rowOff>
        </xdr:from>
        <xdr:to>
          <xdr:col>11</xdr:col>
          <xdr:colOff>1060397</xdr:colOff>
          <xdr:row>39</xdr:row>
          <xdr:rowOff>230521</xdr:rowOff>
        </xdr:to>
        <xdr:sp macro="" textlink="">
          <xdr:nvSpPr>
            <xdr:cNvPr id="4775" name="Check Box 679" descr="不成功" hidden="1">
              <a:extLst>
                <a:ext uri="{63B3BB69-23CF-44E3-9099-C40C66FF867C}">
                  <a14:compatExt spid="_x0000_s4775"/>
                </a:ext>
                <a:ext uri="{FF2B5EF4-FFF2-40B4-BE49-F238E27FC236}">
                  <a16:creationId xmlns:a16="http://schemas.microsoft.com/office/drawing/2014/main" id="{00000000-0008-0000-0100-0000A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30736</xdr:colOff>
          <xdr:row>39</xdr:row>
          <xdr:rowOff>0</xdr:rowOff>
        </xdr:from>
        <xdr:to>
          <xdr:col>14</xdr:col>
          <xdr:colOff>268941</xdr:colOff>
          <xdr:row>39</xdr:row>
          <xdr:rowOff>230521</xdr:rowOff>
        </xdr:to>
        <xdr:sp macro="" textlink="">
          <xdr:nvSpPr>
            <xdr:cNvPr id="4776" name="Check Box 680" descr="成功" hidden="1">
              <a:extLst>
                <a:ext uri="{63B3BB69-23CF-44E3-9099-C40C66FF867C}">
                  <a14:compatExt spid="_x0000_s4776"/>
                </a:ext>
                <a:ext uri="{FF2B5EF4-FFF2-40B4-BE49-F238E27FC236}">
                  <a16:creationId xmlns:a16="http://schemas.microsoft.com/office/drawing/2014/main" id="{00000000-0008-0000-0100-0000A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39</xdr:row>
          <xdr:rowOff>0</xdr:rowOff>
        </xdr:from>
        <xdr:to>
          <xdr:col>16</xdr:col>
          <xdr:colOff>284309</xdr:colOff>
          <xdr:row>39</xdr:row>
          <xdr:rowOff>230521</xdr:rowOff>
        </xdr:to>
        <xdr:sp macro="" textlink="">
          <xdr:nvSpPr>
            <xdr:cNvPr id="4777" name="Check Box 681" descr="不成功" hidden="1">
              <a:extLst>
                <a:ext uri="{63B3BB69-23CF-44E3-9099-C40C66FF867C}">
                  <a14:compatExt spid="_x0000_s4777"/>
                </a:ext>
                <a:ext uri="{FF2B5EF4-FFF2-40B4-BE49-F238E27FC236}">
                  <a16:creationId xmlns:a16="http://schemas.microsoft.com/office/drawing/2014/main" id="{00000000-0008-0000-0100-0000A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30736</xdr:colOff>
          <xdr:row>38</xdr:row>
          <xdr:rowOff>0</xdr:rowOff>
        </xdr:from>
        <xdr:to>
          <xdr:col>9</xdr:col>
          <xdr:colOff>1075765</xdr:colOff>
          <xdr:row>38</xdr:row>
          <xdr:rowOff>230521</xdr:rowOff>
        </xdr:to>
        <xdr:sp macro="" textlink="">
          <xdr:nvSpPr>
            <xdr:cNvPr id="4801" name="Check Box 705" descr="成功" hidden="1">
              <a:extLst>
                <a:ext uri="{63B3BB69-23CF-44E3-9099-C40C66FF867C}">
                  <a14:compatExt spid="_x0000_s4801"/>
                </a:ext>
                <a:ext uri="{FF2B5EF4-FFF2-40B4-BE49-F238E27FC236}">
                  <a16:creationId xmlns:a16="http://schemas.microsoft.com/office/drawing/2014/main" id="{00000000-0008-0000-0100-0000C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15368</xdr:colOff>
          <xdr:row>38</xdr:row>
          <xdr:rowOff>0</xdr:rowOff>
        </xdr:from>
        <xdr:to>
          <xdr:col>11</xdr:col>
          <xdr:colOff>1060397</xdr:colOff>
          <xdr:row>38</xdr:row>
          <xdr:rowOff>230521</xdr:rowOff>
        </xdr:to>
        <xdr:sp macro="" textlink="">
          <xdr:nvSpPr>
            <xdr:cNvPr id="4802" name="Check Box 706" descr="不成功" hidden="1">
              <a:extLst>
                <a:ext uri="{63B3BB69-23CF-44E3-9099-C40C66FF867C}">
                  <a14:compatExt spid="_x0000_s4802"/>
                </a:ext>
                <a:ext uri="{FF2B5EF4-FFF2-40B4-BE49-F238E27FC236}">
                  <a16:creationId xmlns:a16="http://schemas.microsoft.com/office/drawing/2014/main" id="{00000000-0008-0000-0100-0000C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30736</xdr:colOff>
          <xdr:row>38</xdr:row>
          <xdr:rowOff>0</xdr:rowOff>
        </xdr:from>
        <xdr:to>
          <xdr:col>14</xdr:col>
          <xdr:colOff>268941</xdr:colOff>
          <xdr:row>38</xdr:row>
          <xdr:rowOff>230521</xdr:rowOff>
        </xdr:to>
        <xdr:sp macro="" textlink="">
          <xdr:nvSpPr>
            <xdr:cNvPr id="4803" name="Check Box 707" descr="成功" hidden="1">
              <a:extLst>
                <a:ext uri="{63B3BB69-23CF-44E3-9099-C40C66FF867C}">
                  <a14:compatExt spid="_x0000_s4803"/>
                </a:ext>
                <a:ext uri="{FF2B5EF4-FFF2-40B4-BE49-F238E27FC236}">
                  <a16:creationId xmlns:a16="http://schemas.microsoft.com/office/drawing/2014/main" id="{00000000-0008-0000-0100-0000C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38</xdr:row>
          <xdr:rowOff>0</xdr:rowOff>
        </xdr:from>
        <xdr:to>
          <xdr:col>16</xdr:col>
          <xdr:colOff>284309</xdr:colOff>
          <xdr:row>38</xdr:row>
          <xdr:rowOff>230521</xdr:rowOff>
        </xdr:to>
        <xdr:sp macro="" textlink="">
          <xdr:nvSpPr>
            <xdr:cNvPr id="4804" name="Check Box 708" descr="不成功" hidden="1">
              <a:extLst>
                <a:ext uri="{63B3BB69-23CF-44E3-9099-C40C66FF867C}">
                  <a14:compatExt spid="_x0000_s4804"/>
                </a:ext>
                <a:ext uri="{FF2B5EF4-FFF2-40B4-BE49-F238E27FC236}">
                  <a16:creationId xmlns:a16="http://schemas.microsoft.com/office/drawing/2014/main" id="{00000000-0008-0000-0100-0000C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30736</xdr:colOff>
          <xdr:row>38</xdr:row>
          <xdr:rowOff>0</xdr:rowOff>
        </xdr:from>
        <xdr:to>
          <xdr:col>9</xdr:col>
          <xdr:colOff>1075765</xdr:colOff>
          <xdr:row>38</xdr:row>
          <xdr:rowOff>230521</xdr:rowOff>
        </xdr:to>
        <xdr:sp macro="" textlink="">
          <xdr:nvSpPr>
            <xdr:cNvPr id="4807" name="Check Box 711" descr="成功" hidden="1">
              <a:extLst>
                <a:ext uri="{63B3BB69-23CF-44E3-9099-C40C66FF867C}">
                  <a14:compatExt spid="_x0000_s4807"/>
                </a:ext>
                <a:ext uri="{FF2B5EF4-FFF2-40B4-BE49-F238E27FC236}">
                  <a16:creationId xmlns:a16="http://schemas.microsoft.com/office/drawing/2014/main" id="{00000000-0008-0000-0100-0000C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15368</xdr:colOff>
          <xdr:row>38</xdr:row>
          <xdr:rowOff>0</xdr:rowOff>
        </xdr:from>
        <xdr:to>
          <xdr:col>11</xdr:col>
          <xdr:colOff>1060397</xdr:colOff>
          <xdr:row>38</xdr:row>
          <xdr:rowOff>230521</xdr:rowOff>
        </xdr:to>
        <xdr:sp macro="" textlink="">
          <xdr:nvSpPr>
            <xdr:cNvPr id="4808" name="Check Box 712" descr="不成功" hidden="1">
              <a:extLst>
                <a:ext uri="{63B3BB69-23CF-44E3-9099-C40C66FF867C}">
                  <a14:compatExt spid="_x0000_s4808"/>
                </a:ext>
                <a:ext uri="{FF2B5EF4-FFF2-40B4-BE49-F238E27FC236}">
                  <a16:creationId xmlns:a16="http://schemas.microsoft.com/office/drawing/2014/main" id="{00000000-0008-0000-0100-0000C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30736</xdr:colOff>
          <xdr:row>38</xdr:row>
          <xdr:rowOff>0</xdr:rowOff>
        </xdr:from>
        <xdr:to>
          <xdr:col>14</xdr:col>
          <xdr:colOff>268941</xdr:colOff>
          <xdr:row>38</xdr:row>
          <xdr:rowOff>230521</xdr:rowOff>
        </xdr:to>
        <xdr:sp macro="" textlink="">
          <xdr:nvSpPr>
            <xdr:cNvPr id="4809" name="Check Box 713" descr="成功" hidden="1">
              <a:extLst>
                <a:ext uri="{63B3BB69-23CF-44E3-9099-C40C66FF867C}">
                  <a14:compatExt spid="_x0000_s4809"/>
                </a:ext>
                <a:ext uri="{FF2B5EF4-FFF2-40B4-BE49-F238E27FC236}">
                  <a16:creationId xmlns:a16="http://schemas.microsoft.com/office/drawing/2014/main" id="{00000000-0008-0000-0100-0000C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38</xdr:row>
          <xdr:rowOff>0</xdr:rowOff>
        </xdr:from>
        <xdr:to>
          <xdr:col>16</xdr:col>
          <xdr:colOff>284309</xdr:colOff>
          <xdr:row>38</xdr:row>
          <xdr:rowOff>230521</xdr:rowOff>
        </xdr:to>
        <xdr:sp macro="" textlink="">
          <xdr:nvSpPr>
            <xdr:cNvPr id="4810" name="Check Box 714" descr="不成功" hidden="1">
              <a:extLst>
                <a:ext uri="{63B3BB69-23CF-44E3-9099-C40C66FF867C}">
                  <a14:compatExt spid="_x0000_s4810"/>
                </a:ext>
                <a:ext uri="{FF2B5EF4-FFF2-40B4-BE49-F238E27FC236}">
                  <a16:creationId xmlns:a16="http://schemas.microsoft.com/office/drawing/2014/main" id="{00000000-0008-0000-0100-0000C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15368</xdr:colOff>
          <xdr:row>38</xdr:row>
          <xdr:rowOff>0</xdr:rowOff>
        </xdr:from>
        <xdr:to>
          <xdr:col>11</xdr:col>
          <xdr:colOff>1060397</xdr:colOff>
          <xdr:row>38</xdr:row>
          <xdr:rowOff>230521</xdr:rowOff>
        </xdr:to>
        <xdr:sp macro="" textlink="">
          <xdr:nvSpPr>
            <xdr:cNvPr id="4812" name="Check Box 716" descr="不成功" hidden="1">
              <a:extLst>
                <a:ext uri="{63B3BB69-23CF-44E3-9099-C40C66FF867C}">
                  <a14:compatExt spid="_x0000_s4812"/>
                </a:ext>
                <a:ext uri="{FF2B5EF4-FFF2-40B4-BE49-F238E27FC236}">
                  <a16:creationId xmlns:a16="http://schemas.microsoft.com/office/drawing/2014/main" id="{00000000-0008-0000-0100-0000C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38</xdr:row>
          <xdr:rowOff>0</xdr:rowOff>
        </xdr:from>
        <xdr:to>
          <xdr:col>16</xdr:col>
          <xdr:colOff>284309</xdr:colOff>
          <xdr:row>38</xdr:row>
          <xdr:rowOff>230521</xdr:rowOff>
        </xdr:to>
        <xdr:sp macro="" textlink="">
          <xdr:nvSpPr>
            <xdr:cNvPr id="4813" name="Check Box 717" descr="不成功" hidden="1">
              <a:extLst>
                <a:ext uri="{63B3BB69-23CF-44E3-9099-C40C66FF867C}">
                  <a14:compatExt spid="_x0000_s4813"/>
                </a:ext>
                <a:ext uri="{FF2B5EF4-FFF2-40B4-BE49-F238E27FC236}">
                  <a16:creationId xmlns:a16="http://schemas.microsoft.com/office/drawing/2014/main" id="{00000000-0008-0000-0100-0000C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376518</xdr:colOff>
          <xdr:row>38</xdr:row>
          <xdr:rowOff>23052</xdr:rowOff>
        </xdr:from>
        <xdr:to>
          <xdr:col>7</xdr:col>
          <xdr:colOff>476410</xdr:colOff>
          <xdr:row>39</xdr:row>
          <xdr:rowOff>7684</xdr:rowOff>
        </xdr:to>
        <xdr:sp macro="" textlink="">
          <xdr:nvSpPr>
            <xdr:cNvPr id="4815" name="Check Box 719" descr="不成功" hidden="1">
              <a:extLst>
                <a:ext uri="{63B3BB69-23CF-44E3-9099-C40C66FF867C}">
                  <a14:compatExt spid="_x0000_s4815"/>
                </a:ext>
                <a:ext uri="{FF2B5EF4-FFF2-40B4-BE49-F238E27FC236}">
                  <a16:creationId xmlns:a16="http://schemas.microsoft.com/office/drawing/2014/main" id="{00000000-0008-0000-0100-0000C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30736</xdr:colOff>
          <xdr:row>38</xdr:row>
          <xdr:rowOff>0</xdr:rowOff>
        </xdr:from>
        <xdr:to>
          <xdr:col>9</xdr:col>
          <xdr:colOff>1075765</xdr:colOff>
          <xdr:row>38</xdr:row>
          <xdr:rowOff>230521</xdr:rowOff>
        </xdr:to>
        <xdr:sp macro="" textlink="">
          <xdr:nvSpPr>
            <xdr:cNvPr id="4816" name="Check Box 720" descr="成功" hidden="1">
              <a:extLst>
                <a:ext uri="{63B3BB69-23CF-44E3-9099-C40C66FF867C}">
                  <a14:compatExt spid="_x0000_s4816"/>
                </a:ext>
                <a:ext uri="{FF2B5EF4-FFF2-40B4-BE49-F238E27FC236}">
                  <a16:creationId xmlns:a16="http://schemas.microsoft.com/office/drawing/2014/main" id="{00000000-0008-0000-0100-0000D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15368</xdr:colOff>
          <xdr:row>38</xdr:row>
          <xdr:rowOff>0</xdr:rowOff>
        </xdr:from>
        <xdr:to>
          <xdr:col>11</xdr:col>
          <xdr:colOff>1060397</xdr:colOff>
          <xdr:row>38</xdr:row>
          <xdr:rowOff>230521</xdr:rowOff>
        </xdr:to>
        <xdr:sp macro="" textlink="">
          <xdr:nvSpPr>
            <xdr:cNvPr id="4817" name="Check Box 721" descr="不成功" hidden="1">
              <a:extLst>
                <a:ext uri="{63B3BB69-23CF-44E3-9099-C40C66FF867C}">
                  <a14:compatExt spid="_x0000_s4817"/>
                </a:ext>
                <a:ext uri="{FF2B5EF4-FFF2-40B4-BE49-F238E27FC236}">
                  <a16:creationId xmlns:a16="http://schemas.microsoft.com/office/drawing/2014/main" id="{00000000-0008-0000-0100-0000D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30736</xdr:colOff>
          <xdr:row>38</xdr:row>
          <xdr:rowOff>0</xdr:rowOff>
        </xdr:from>
        <xdr:to>
          <xdr:col>14</xdr:col>
          <xdr:colOff>268941</xdr:colOff>
          <xdr:row>38</xdr:row>
          <xdr:rowOff>230521</xdr:rowOff>
        </xdr:to>
        <xdr:sp macro="" textlink="">
          <xdr:nvSpPr>
            <xdr:cNvPr id="4818" name="Check Box 722" descr="成功" hidden="1">
              <a:extLst>
                <a:ext uri="{63B3BB69-23CF-44E3-9099-C40C66FF867C}">
                  <a14:compatExt spid="_x0000_s4818"/>
                </a:ext>
                <a:ext uri="{FF2B5EF4-FFF2-40B4-BE49-F238E27FC236}">
                  <a16:creationId xmlns:a16="http://schemas.microsoft.com/office/drawing/2014/main" id="{00000000-0008-0000-0100-0000D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38</xdr:row>
          <xdr:rowOff>0</xdr:rowOff>
        </xdr:from>
        <xdr:to>
          <xdr:col>16</xdr:col>
          <xdr:colOff>284309</xdr:colOff>
          <xdr:row>38</xdr:row>
          <xdr:rowOff>230521</xdr:rowOff>
        </xdr:to>
        <xdr:sp macro="" textlink="">
          <xdr:nvSpPr>
            <xdr:cNvPr id="4819" name="Check Box 723" descr="不成功" hidden="1">
              <a:extLst>
                <a:ext uri="{63B3BB69-23CF-44E3-9099-C40C66FF867C}">
                  <a14:compatExt spid="_x0000_s4819"/>
                </a:ext>
                <a:ext uri="{FF2B5EF4-FFF2-40B4-BE49-F238E27FC236}">
                  <a16:creationId xmlns:a16="http://schemas.microsoft.com/office/drawing/2014/main" id="{00000000-0008-0000-0100-0000D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5</xdr:row>
          <xdr:rowOff>130629</xdr:rowOff>
        </xdr:from>
        <xdr:to>
          <xdr:col>10</xdr:col>
          <xdr:colOff>645459</xdr:colOff>
          <xdr:row>7</xdr:row>
          <xdr:rowOff>92208</xdr:rowOff>
        </xdr:to>
        <xdr:sp macro="" textlink="">
          <xdr:nvSpPr>
            <xdr:cNvPr id="4829" name="Check Box 733" hidden="1">
              <a:extLst>
                <a:ext uri="{63B3BB69-23CF-44E3-9099-C40C66FF867C}">
                  <a14:compatExt spid="_x0000_s4829"/>
                </a:ext>
                <a:ext uri="{FF2B5EF4-FFF2-40B4-BE49-F238E27FC236}">
                  <a16:creationId xmlns:a16="http://schemas.microsoft.com/office/drawing/2014/main" id="{00000000-0008-0000-0100-0000D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130629</xdr:colOff>
          <xdr:row>5</xdr:row>
          <xdr:rowOff>130629</xdr:rowOff>
        </xdr:from>
        <xdr:to>
          <xdr:col>11</xdr:col>
          <xdr:colOff>729983</xdr:colOff>
          <xdr:row>7</xdr:row>
          <xdr:rowOff>92208</xdr:rowOff>
        </xdr:to>
        <xdr:sp macro="" textlink="">
          <xdr:nvSpPr>
            <xdr:cNvPr id="4830" name="Check Box 734" hidden="1">
              <a:extLst>
                <a:ext uri="{63B3BB69-23CF-44E3-9099-C40C66FF867C}">
                  <a14:compatExt spid="_x0000_s4830"/>
                </a:ext>
                <a:ext uri="{FF2B5EF4-FFF2-40B4-BE49-F238E27FC236}">
                  <a16:creationId xmlns:a16="http://schemas.microsoft.com/office/drawing/2014/main" id="{00000000-0008-0000-0100-0000D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6</xdr:row>
          <xdr:rowOff>130629</xdr:rowOff>
        </xdr:from>
        <xdr:to>
          <xdr:col>10</xdr:col>
          <xdr:colOff>645459</xdr:colOff>
          <xdr:row>8</xdr:row>
          <xdr:rowOff>38420</xdr:rowOff>
        </xdr:to>
        <xdr:sp macro="" textlink="">
          <xdr:nvSpPr>
            <xdr:cNvPr id="4831" name="Check Box 735" hidden="1">
              <a:extLst>
                <a:ext uri="{63B3BB69-23CF-44E3-9099-C40C66FF867C}">
                  <a14:compatExt spid="_x0000_s4831"/>
                </a:ext>
                <a:ext uri="{FF2B5EF4-FFF2-40B4-BE49-F238E27FC236}">
                  <a16:creationId xmlns:a16="http://schemas.microsoft.com/office/drawing/2014/main" id="{00000000-0008-0000-0100-0000D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130629</xdr:colOff>
          <xdr:row>6</xdr:row>
          <xdr:rowOff>130629</xdr:rowOff>
        </xdr:from>
        <xdr:to>
          <xdr:col>11</xdr:col>
          <xdr:colOff>729983</xdr:colOff>
          <xdr:row>8</xdr:row>
          <xdr:rowOff>38420</xdr:rowOff>
        </xdr:to>
        <xdr:sp macro="" textlink="">
          <xdr:nvSpPr>
            <xdr:cNvPr id="4832" name="Check Box 736" hidden="1">
              <a:extLst>
                <a:ext uri="{63B3BB69-23CF-44E3-9099-C40C66FF867C}">
                  <a14:compatExt spid="_x0000_s4832"/>
                </a:ext>
                <a:ext uri="{FF2B5EF4-FFF2-40B4-BE49-F238E27FC236}">
                  <a16:creationId xmlns:a16="http://schemas.microsoft.com/office/drawing/2014/main" id="{00000000-0008-0000-0100-0000E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7</xdr:row>
          <xdr:rowOff>130629</xdr:rowOff>
        </xdr:from>
        <xdr:to>
          <xdr:col>10</xdr:col>
          <xdr:colOff>645459</xdr:colOff>
          <xdr:row>9</xdr:row>
          <xdr:rowOff>76840</xdr:rowOff>
        </xdr:to>
        <xdr:sp macro="" textlink="">
          <xdr:nvSpPr>
            <xdr:cNvPr id="4833" name="Check Box 737" hidden="1">
              <a:extLst>
                <a:ext uri="{63B3BB69-23CF-44E3-9099-C40C66FF867C}">
                  <a14:compatExt spid="_x0000_s4833"/>
                </a:ext>
                <a:ext uri="{FF2B5EF4-FFF2-40B4-BE49-F238E27FC236}">
                  <a16:creationId xmlns:a16="http://schemas.microsoft.com/office/drawing/2014/main" id="{00000000-0008-0000-0100-0000E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130629</xdr:colOff>
          <xdr:row>7</xdr:row>
          <xdr:rowOff>130629</xdr:rowOff>
        </xdr:from>
        <xdr:to>
          <xdr:col>11</xdr:col>
          <xdr:colOff>729983</xdr:colOff>
          <xdr:row>9</xdr:row>
          <xdr:rowOff>76840</xdr:rowOff>
        </xdr:to>
        <xdr:sp macro="" textlink="">
          <xdr:nvSpPr>
            <xdr:cNvPr id="4834" name="Check Box 738" hidden="1">
              <a:extLst>
                <a:ext uri="{63B3BB69-23CF-44E3-9099-C40C66FF867C}">
                  <a14:compatExt spid="_x0000_s4834"/>
                </a:ext>
                <a:ext uri="{FF2B5EF4-FFF2-40B4-BE49-F238E27FC236}">
                  <a16:creationId xmlns:a16="http://schemas.microsoft.com/office/drawing/2014/main" id="{00000000-0008-0000-0100-0000E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8</xdr:row>
          <xdr:rowOff>130629</xdr:rowOff>
        </xdr:from>
        <xdr:to>
          <xdr:col>10</xdr:col>
          <xdr:colOff>645459</xdr:colOff>
          <xdr:row>10</xdr:row>
          <xdr:rowOff>115261</xdr:rowOff>
        </xdr:to>
        <xdr:sp macro="" textlink="">
          <xdr:nvSpPr>
            <xdr:cNvPr id="4835" name="Check Box 739" hidden="1">
              <a:extLst>
                <a:ext uri="{63B3BB69-23CF-44E3-9099-C40C66FF867C}">
                  <a14:compatExt spid="_x0000_s4835"/>
                </a:ext>
                <a:ext uri="{FF2B5EF4-FFF2-40B4-BE49-F238E27FC236}">
                  <a16:creationId xmlns:a16="http://schemas.microsoft.com/office/drawing/2014/main" id="{00000000-0008-0000-0100-0000E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130629</xdr:colOff>
          <xdr:row>8</xdr:row>
          <xdr:rowOff>130629</xdr:rowOff>
        </xdr:from>
        <xdr:to>
          <xdr:col>11</xdr:col>
          <xdr:colOff>729983</xdr:colOff>
          <xdr:row>10</xdr:row>
          <xdr:rowOff>115261</xdr:rowOff>
        </xdr:to>
        <xdr:sp macro="" textlink="">
          <xdr:nvSpPr>
            <xdr:cNvPr id="4836" name="Check Box 740" hidden="1">
              <a:extLst>
                <a:ext uri="{63B3BB69-23CF-44E3-9099-C40C66FF867C}">
                  <a14:compatExt spid="_x0000_s4836"/>
                </a:ext>
                <a:ext uri="{FF2B5EF4-FFF2-40B4-BE49-F238E27FC236}">
                  <a16:creationId xmlns:a16="http://schemas.microsoft.com/office/drawing/2014/main" id="{00000000-0008-0000-0100-0000E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9</xdr:row>
          <xdr:rowOff>130629</xdr:rowOff>
        </xdr:from>
        <xdr:to>
          <xdr:col>10</xdr:col>
          <xdr:colOff>645459</xdr:colOff>
          <xdr:row>11</xdr:row>
          <xdr:rowOff>53788</xdr:rowOff>
        </xdr:to>
        <xdr:sp macro="" textlink="">
          <xdr:nvSpPr>
            <xdr:cNvPr id="4837" name="Check Box 741" hidden="1">
              <a:extLst>
                <a:ext uri="{63B3BB69-23CF-44E3-9099-C40C66FF867C}">
                  <a14:compatExt spid="_x0000_s4837"/>
                </a:ext>
                <a:ext uri="{FF2B5EF4-FFF2-40B4-BE49-F238E27FC236}">
                  <a16:creationId xmlns:a16="http://schemas.microsoft.com/office/drawing/2014/main" id="{00000000-0008-0000-0100-0000E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130629</xdr:colOff>
          <xdr:row>9</xdr:row>
          <xdr:rowOff>130629</xdr:rowOff>
        </xdr:from>
        <xdr:to>
          <xdr:col>11</xdr:col>
          <xdr:colOff>729983</xdr:colOff>
          <xdr:row>11</xdr:row>
          <xdr:rowOff>53788</xdr:rowOff>
        </xdr:to>
        <xdr:sp macro="" textlink="">
          <xdr:nvSpPr>
            <xdr:cNvPr id="4838" name="Check Box 742" hidden="1">
              <a:extLst>
                <a:ext uri="{63B3BB69-23CF-44E3-9099-C40C66FF867C}">
                  <a14:compatExt spid="_x0000_s4838"/>
                </a:ext>
                <a:ext uri="{FF2B5EF4-FFF2-40B4-BE49-F238E27FC236}">
                  <a16:creationId xmlns:a16="http://schemas.microsoft.com/office/drawing/2014/main" id="{00000000-0008-0000-0100-0000E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10</xdr:row>
          <xdr:rowOff>130629</xdr:rowOff>
        </xdr:from>
        <xdr:to>
          <xdr:col>10</xdr:col>
          <xdr:colOff>645459</xdr:colOff>
          <xdr:row>12</xdr:row>
          <xdr:rowOff>15368</xdr:rowOff>
        </xdr:to>
        <xdr:sp macro="" textlink="">
          <xdr:nvSpPr>
            <xdr:cNvPr id="4839" name="Check Box 743" hidden="1">
              <a:extLst>
                <a:ext uri="{63B3BB69-23CF-44E3-9099-C40C66FF867C}">
                  <a14:compatExt spid="_x0000_s4839"/>
                </a:ext>
                <a:ext uri="{FF2B5EF4-FFF2-40B4-BE49-F238E27FC236}">
                  <a16:creationId xmlns:a16="http://schemas.microsoft.com/office/drawing/2014/main" id="{00000000-0008-0000-0100-0000E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130629</xdr:colOff>
          <xdr:row>10</xdr:row>
          <xdr:rowOff>130629</xdr:rowOff>
        </xdr:from>
        <xdr:to>
          <xdr:col>11</xdr:col>
          <xdr:colOff>729983</xdr:colOff>
          <xdr:row>12</xdr:row>
          <xdr:rowOff>15368</xdr:rowOff>
        </xdr:to>
        <xdr:sp macro="" textlink="">
          <xdr:nvSpPr>
            <xdr:cNvPr id="4840" name="Check Box 744" hidden="1">
              <a:extLst>
                <a:ext uri="{63B3BB69-23CF-44E3-9099-C40C66FF867C}">
                  <a14:compatExt spid="_x0000_s4840"/>
                </a:ext>
                <a:ext uri="{FF2B5EF4-FFF2-40B4-BE49-F238E27FC236}">
                  <a16:creationId xmlns:a16="http://schemas.microsoft.com/office/drawing/2014/main" id="{00000000-0008-0000-0100-0000E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11</xdr:row>
          <xdr:rowOff>130629</xdr:rowOff>
        </xdr:from>
        <xdr:to>
          <xdr:col>10</xdr:col>
          <xdr:colOff>645459</xdr:colOff>
          <xdr:row>13</xdr:row>
          <xdr:rowOff>15368</xdr:rowOff>
        </xdr:to>
        <xdr:sp macro="" textlink="">
          <xdr:nvSpPr>
            <xdr:cNvPr id="4841" name="Check Box 745" hidden="1">
              <a:extLst>
                <a:ext uri="{63B3BB69-23CF-44E3-9099-C40C66FF867C}">
                  <a14:compatExt spid="_x0000_s4841"/>
                </a:ext>
                <a:ext uri="{FF2B5EF4-FFF2-40B4-BE49-F238E27FC236}">
                  <a16:creationId xmlns:a16="http://schemas.microsoft.com/office/drawing/2014/main" id="{00000000-0008-0000-0100-0000E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130629</xdr:colOff>
          <xdr:row>11</xdr:row>
          <xdr:rowOff>130629</xdr:rowOff>
        </xdr:from>
        <xdr:to>
          <xdr:col>11</xdr:col>
          <xdr:colOff>729983</xdr:colOff>
          <xdr:row>13</xdr:row>
          <xdr:rowOff>15368</xdr:rowOff>
        </xdr:to>
        <xdr:sp macro="" textlink="">
          <xdr:nvSpPr>
            <xdr:cNvPr id="4842" name="Check Box 746" hidden="1">
              <a:extLst>
                <a:ext uri="{63B3BB69-23CF-44E3-9099-C40C66FF867C}">
                  <a14:compatExt spid="_x0000_s4842"/>
                </a:ext>
                <a:ext uri="{FF2B5EF4-FFF2-40B4-BE49-F238E27FC236}">
                  <a16:creationId xmlns:a16="http://schemas.microsoft.com/office/drawing/2014/main" id="{00000000-0008-0000-0100-0000E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15</xdr:row>
          <xdr:rowOff>130629</xdr:rowOff>
        </xdr:from>
        <xdr:to>
          <xdr:col>10</xdr:col>
          <xdr:colOff>645459</xdr:colOff>
          <xdr:row>17</xdr:row>
          <xdr:rowOff>76840</xdr:rowOff>
        </xdr:to>
        <xdr:sp macro="" textlink="">
          <xdr:nvSpPr>
            <xdr:cNvPr id="4879" name="Check Box 783" hidden="1">
              <a:extLst>
                <a:ext uri="{63B3BB69-23CF-44E3-9099-C40C66FF867C}">
                  <a14:compatExt spid="_x0000_s4879"/>
                </a:ext>
                <a:ext uri="{FF2B5EF4-FFF2-40B4-BE49-F238E27FC236}">
                  <a16:creationId xmlns:a16="http://schemas.microsoft.com/office/drawing/2014/main" id="{00000000-0008-0000-0100-00000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16</xdr:row>
          <xdr:rowOff>130629</xdr:rowOff>
        </xdr:from>
        <xdr:to>
          <xdr:col>10</xdr:col>
          <xdr:colOff>645459</xdr:colOff>
          <xdr:row>18</xdr:row>
          <xdr:rowOff>76840</xdr:rowOff>
        </xdr:to>
        <xdr:sp macro="" textlink="">
          <xdr:nvSpPr>
            <xdr:cNvPr id="4881" name="Check Box 785" hidden="1">
              <a:extLst>
                <a:ext uri="{63B3BB69-23CF-44E3-9099-C40C66FF867C}">
                  <a14:compatExt spid="_x0000_s4881"/>
                </a:ext>
                <a:ext uri="{FF2B5EF4-FFF2-40B4-BE49-F238E27FC236}">
                  <a16:creationId xmlns:a16="http://schemas.microsoft.com/office/drawing/2014/main" id="{00000000-0008-0000-0100-000011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17</xdr:row>
          <xdr:rowOff>107576</xdr:rowOff>
        </xdr:from>
        <xdr:to>
          <xdr:col>10</xdr:col>
          <xdr:colOff>645459</xdr:colOff>
          <xdr:row>19</xdr:row>
          <xdr:rowOff>69156</xdr:rowOff>
        </xdr:to>
        <xdr:sp macro="" textlink="">
          <xdr:nvSpPr>
            <xdr:cNvPr id="4883" name="Check Box 787" hidden="1">
              <a:extLst>
                <a:ext uri="{63B3BB69-23CF-44E3-9099-C40C66FF867C}">
                  <a14:compatExt spid="_x0000_s4883"/>
                </a:ext>
                <a:ext uri="{FF2B5EF4-FFF2-40B4-BE49-F238E27FC236}">
                  <a16:creationId xmlns:a16="http://schemas.microsoft.com/office/drawing/2014/main" id="{00000000-0008-0000-0100-00001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18</xdr:row>
          <xdr:rowOff>122945</xdr:rowOff>
        </xdr:from>
        <xdr:to>
          <xdr:col>10</xdr:col>
          <xdr:colOff>645459</xdr:colOff>
          <xdr:row>20</xdr:row>
          <xdr:rowOff>46104</xdr:rowOff>
        </xdr:to>
        <xdr:sp macro="" textlink="">
          <xdr:nvSpPr>
            <xdr:cNvPr id="4885" name="Check Box 789" hidden="1">
              <a:extLst>
                <a:ext uri="{63B3BB69-23CF-44E3-9099-C40C66FF867C}">
                  <a14:compatExt spid="_x0000_s4885"/>
                </a:ext>
                <a:ext uri="{FF2B5EF4-FFF2-40B4-BE49-F238E27FC236}">
                  <a16:creationId xmlns:a16="http://schemas.microsoft.com/office/drawing/2014/main" id="{00000000-0008-0000-0100-00001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19</xdr:row>
          <xdr:rowOff>130629</xdr:rowOff>
        </xdr:from>
        <xdr:to>
          <xdr:col>10</xdr:col>
          <xdr:colOff>645459</xdr:colOff>
          <xdr:row>21</xdr:row>
          <xdr:rowOff>53788</xdr:rowOff>
        </xdr:to>
        <xdr:sp macro="" textlink="">
          <xdr:nvSpPr>
            <xdr:cNvPr id="4887" name="Check Box 791" hidden="1">
              <a:extLst>
                <a:ext uri="{63B3BB69-23CF-44E3-9099-C40C66FF867C}">
                  <a14:compatExt spid="_x0000_s4887"/>
                </a:ext>
                <a:ext uri="{FF2B5EF4-FFF2-40B4-BE49-F238E27FC236}">
                  <a16:creationId xmlns:a16="http://schemas.microsoft.com/office/drawing/2014/main" id="{00000000-0008-0000-0100-00001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20</xdr:row>
          <xdr:rowOff>130629</xdr:rowOff>
        </xdr:from>
        <xdr:to>
          <xdr:col>10</xdr:col>
          <xdr:colOff>645459</xdr:colOff>
          <xdr:row>22</xdr:row>
          <xdr:rowOff>53788</xdr:rowOff>
        </xdr:to>
        <xdr:sp macro="" textlink="">
          <xdr:nvSpPr>
            <xdr:cNvPr id="4889" name="Check Box 793" hidden="1">
              <a:extLst>
                <a:ext uri="{63B3BB69-23CF-44E3-9099-C40C66FF867C}">
                  <a14:compatExt spid="_x0000_s4889"/>
                </a:ext>
                <a:ext uri="{FF2B5EF4-FFF2-40B4-BE49-F238E27FC236}">
                  <a16:creationId xmlns:a16="http://schemas.microsoft.com/office/drawing/2014/main" id="{00000000-0008-0000-0100-00001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21</xdr:row>
          <xdr:rowOff>130629</xdr:rowOff>
        </xdr:from>
        <xdr:to>
          <xdr:col>10</xdr:col>
          <xdr:colOff>645459</xdr:colOff>
          <xdr:row>23</xdr:row>
          <xdr:rowOff>53788</xdr:rowOff>
        </xdr:to>
        <xdr:sp macro="" textlink="">
          <xdr:nvSpPr>
            <xdr:cNvPr id="4891" name="Check Box 795" hidden="1">
              <a:extLst>
                <a:ext uri="{63B3BB69-23CF-44E3-9099-C40C66FF867C}">
                  <a14:compatExt spid="_x0000_s4891"/>
                </a:ext>
                <a:ext uri="{FF2B5EF4-FFF2-40B4-BE49-F238E27FC236}">
                  <a16:creationId xmlns:a16="http://schemas.microsoft.com/office/drawing/2014/main" id="{00000000-0008-0000-0100-00001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22</xdr:row>
          <xdr:rowOff>130629</xdr:rowOff>
        </xdr:from>
        <xdr:to>
          <xdr:col>10</xdr:col>
          <xdr:colOff>645459</xdr:colOff>
          <xdr:row>24</xdr:row>
          <xdr:rowOff>53788</xdr:rowOff>
        </xdr:to>
        <xdr:sp macro="" textlink="">
          <xdr:nvSpPr>
            <xdr:cNvPr id="4893" name="Check Box 797" hidden="1">
              <a:extLst>
                <a:ext uri="{63B3BB69-23CF-44E3-9099-C40C66FF867C}">
                  <a14:compatExt spid="_x0000_s4893"/>
                </a:ext>
                <a:ext uri="{FF2B5EF4-FFF2-40B4-BE49-F238E27FC236}">
                  <a16:creationId xmlns:a16="http://schemas.microsoft.com/office/drawing/2014/main" id="{00000000-0008-0000-0100-00001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23</xdr:row>
          <xdr:rowOff>130629</xdr:rowOff>
        </xdr:from>
        <xdr:to>
          <xdr:col>10</xdr:col>
          <xdr:colOff>645459</xdr:colOff>
          <xdr:row>25</xdr:row>
          <xdr:rowOff>53788</xdr:rowOff>
        </xdr:to>
        <xdr:sp macro="" textlink="">
          <xdr:nvSpPr>
            <xdr:cNvPr id="4895" name="Check Box 799" hidden="1">
              <a:extLst>
                <a:ext uri="{63B3BB69-23CF-44E3-9099-C40C66FF867C}">
                  <a14:compatExt spid="_x0000_s4895"/>
                </a:ext>
                <a:ext uri="{FF2B5EF4-FFF2-40B4-BE49-F238E27FC236}">
                  <a16:creationId xmlns:a16="http://schemas.microsoft.com/office/drawing/2014/main" id="{00000000-0008-0000-0100-00001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24</xdr:row>
          <xdr:rowOff>130629</xdr:rowOff>
        </xdr:from>
        <xdr:to>
          <xdr:col>10</xdr:col>
          <xdr:colOff>645459</xdr:colOff>
          <xdr:row>26</xdr:row>
          <xdr:rowOff>53788</xdr:rowOff>
        </xdr:to>
        <xdr:sp macro="" textlink="">
          <xdr:nvSpPr>
            <xdr:cNvPr id="4897" name="Check Box 801" hidden="1">
              <a:extLst>
                <a:ext uri="{63B3BB69-23CF-44E3-9099-C40C66FF867C}">
                  <a14:compatExt spid="_x0000_s4897"/>
                </a:ext>
                <a:ext uri="{FF2B5EF4-FFF2-40B4-BE49-F238E27FC236}">
                  <a16:creationId xmlns:a16="http://schemas.microsoft.com/office/drawing/2014/main" id="{00000000-0008-0000-0100-000021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25</xdr:row>
          <xdr:rowOff>130629</xdr:rowOff>
        </xdr:from>
        <xdr:to>
          <xdr:col>10</xdr:col>
          <xdr:colOff>645459</xdr:colOff>
          <xdr:row>27</xdr:row>
          <xdr:rowOff>53788</xdr:rowOff>
        </xdr:to>
        <xdr:sp macro="" textlink="">
          <xdr:nvSpPr>
            <xdr:cNvPr id="4899" name="Check Box 803" hidden="1">
              <a:extLst>
                <a:ext uri="{63B3BB69-23CF-44E3-9099-C40C66FF867C}">
                  <a14:compatExt spid="_x0000_s4899"/>
                </a:ext>
                <a:ext uri="{FF2B5EF4-FFF2-40B4-BE49-F238E27FC236}">
                  <a16:creationId xmlns:a16="http://schemas.microsoft.com/office/drawing/2014/main" id="{00000000-0008-0000-0100-00002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26</xdr:row>
          <xdr:rowOff>130629</xdr:rowOff>
        </xdr:from>
        <xdr:to>
          <xdr:col>10</xdr:col>
          <xdr:colOff>645459</xdr:colOff>
          <xdr:row>28</xdr:row>
          <xdr:rowOff>53788</xdr:rowOff>
        </xdr:to>
        <xdr:sp macro="" textlink="">
          <xdr:nvSpPr>
            <xdr:cNvPr id="4901" name="Check Box 805" hidden="1">
              <a:extLst>
                <a:ext uri="{63B3BB69-23CF-44E3-9099-C40C66FF867C}">
                  <a14:compatExt spid="_x0000_s4901"/>
                </a:ext>
                <a:ext uri="{FF2B5EF4-FFF2-40B4-BE49-F238E27FC236}">
                  <a16:creationId xmlns:a16="http://schemas.microsoft.com/office/drawing/2014/main" id="{00000000-0008-0000-0100-00002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38420</xdr:colOff>
          <xdr:row>27</xdr:row>
          <xdr:rowOff>130629</xdr:rowOff>
        </xdr:from>
        <xdr:to>
          <xdr:col>4</xdr:col>
          <xdr:colOff>668511</xdr:colOff>
          <xdr:row>29</xdr:row>
          <xdr:rowOff>53788</xdr:rowOff>
        </xdr:to>
        <xdr:sp macro="" textlink="">
          <xdr:nvSpPr>
            <xdr:cNvPr id="4903" name="Check Box 807" hidden="1">
              <a:extLst>
                <a:ext uri="{63B3BB69-23CF-44E3-9099-C40C66FF867C}">
                  <a14:compatExt spid="_x0000_s4903"/>
                </a:ext>
                <a:ext uri="{FF2B5EF4-FFF2-40B4-BE49-F238E27FC236}">
                  <a16:creationId xmlns:a16="http://schemas.microsoft.com/office/drawing/2014/main" id="{00000000-0008-0000-0100-00002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S1正确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230521</xdr:colOff>
          <xdr:row>27</xdr:row>
          <xdr:rowOff>130629</xdr:rowOff>
        </xdr:from>
        <xdr:to>
          <xdr:col>5</xdr:col>
          <xdr:colOff>860612</xdr:colOff>
          <xdr:row>29</xdr:row>
          <xdr:rowOff>53788</xdr:rowOff>
        </xdr:to>
        <xdr:sp macro="" textlink="">
          <xdr:nvSpPr>
            <xdr:cNvPr id="4904" name="Check Box 808" hidden="1">
              <a:extLst>
                <a:ext uri="{63B3BB69-23CF-44E3-9099-C40C66FF867C}">
                  <a14:compatExt spid="_x0000_s4904"/>
                </a:ext>
                <a:ext uri="{FF2B5EF4-FFF2-40B4-BE49-F238E27FC236}">
                  <a16:creationId xmlns:a16="http://schemas.microsoft.com/office/drawing/2014/main" id="{00000000-0008-0000-0100-00002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S2正确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161365</xdr:colOff>
          <xdr:row>27</xdr:row>
          <xdr:rowOff>130629</xdr:rowOff>
        </xdr:from>
        <xdr:to>
          <xdr:col>6</xdr:col>
          <xdr:colOff>791455</xdr:colOff>
          <xdr:row>29</xdr:row>
          <xdr:rowOff>53788</xdr:rowOff>
        </xdr:to>
        <xdr:sp macro="" textlink="">
          <xdr:nvSpPr>
            <xdr:cNvPr id="4905" name="Check Box 809" hidden="1">
              <a:extLst>
                <a:ext uri="{63B3BB69-23CF-44E3-9099-C40C66FF867C}">
                  <a14:compatExt spid="_x0000_s4905"/>
                </a:ext>
                <a:ext uri="{FF2B5EF4-FFF2-40B4-BE49-F238E27FC236}">
                  <a16:creationId xmlns:a16="http://schemas.microsoft.com/office/drawing/2014/main" id="{00000000-0008-0000-0100-00002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S3正确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545566</xdr:colOff>
          <xdr:row>45</xdr:row>
          <xdr:rowOff>122945</xdr:rowOff>
        </xdr:from>
        <xdr:to>
          <xdr:col>7</xdr:col>
          <xdr:colOff>1144921</xdr:colOff>
          <xdr:row>47</xdr:row>
          <xdr:rowOff>38420</xdr:rowOff>
        </xdr:to>
        <xdr:sp macro="" textlink="">
          <xdr:nvSpPr>
            <xdr:cNvPr id="4906" name="Check Box 810" hidden="1">
              <a:extLst>
                <a:ext uri="{63B3BB69-23CF-44E3-9099-C40C66FF867C}">
                  <a14:compatExt spid="_x0000_s4906"/>
                </a:ext>
                <a:ext uri="{FF2B5EF4-FFF2-40B4-BE49-F238E27FC236}">
                  <a16:creationId xmlns:a16="http://schemas.microsoft.com/office/drawing/2014/main" id="{00000000-0008-0000-0100-00002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69156</xdr:colOff>
          <xdr:row>45</xdr:row>
          <xdr:rowOff>122945</xdr:rowOff>
        </xdr:from>
        <xdr:to>
          <xdr:col>10</xdr:col>
          <xdr:colOff>668511</xdr:colOff>
          <xdr:row>47</xdr:row>
          <xdr:rowOff>38420</xdr:rowOff>
        </xdr:to>
        <xdr:sp macro="" textlink="">
          <xdr:nvSpPr>
            <xdr:cNvPr id="4907" name="Check Box 811" hidden="1">
              <a:extLst>
                <a:ext uri="{63B3BB69-23CF-44E3-9099-C40C66FF867C}">
                  <a14:compatExt spid="_x0000_s4907"/>
                </a:ext>
                <a:ext uri="{FF2B5EF4-FFF2-40B4-BE49-F238E27FC236}">
                  <a16:creationId xmlns:a16="http://schemas.microsoft.com/office/drawing/2014/main" id="{00000000-0008-0000-0100-00002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92208</xdr:colOff>
          <xdr:row>46</xdr:row>
          <xdr:rowOff>38420</xdr:rowOff>
        </xdr:from>
        <xdr:to>
          <xdr:col>3</xdr:col>
          <xdr:colOff>69156</xdr:colOff>
          <xdr:row>46</xdr:row>
          <xdr:rowOff>169049</xdr:rowOff>
        </xdr:to>
        <xdr:sp macro="" textlink="">
          <xdr:nvSpPr>
            <xdr:cNvPr id="4912" name="Check Box 816" hidden="1">
              <a:extLst>
                <a:ext uri="{63B3BB69-23CF-44E3-9099-C40C66FF867C}">
                  <a14:compatExt spid="_x0000_s4912"/>
                </a:ext>
                <a:ext uri="{FF2B5EF4-FFF2-40B4-BE49-F238E27FC236}">
                  <a16:creationId xmlns:a16="http://schemas.microsoft.com/office/drawing/2014/main" id="{00000000-0008-0000-0100-00003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单站无异常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468726</xdr:colOff>
          <xdr:row>46</xdr:row>
          <xdr:rowOff>15368</xdr:rowOff>
        </xdr:from>
        <xdr:to>
          <xdr:col>4</xdr:col>
          <xdr:colOff>30736</xdr:colOff>
          <xdr:row>46</xdr:row>
          <xdr:rowOff>169049</xdr:rowOff>
        </xdr:to>
        <xdr:sp macro="" textlink="">
          <xdr:nvSpPr>
            <xdr:cNvPr id="4915" name="Check Box 819" hidden="1">
              <a:extLst>
                <a:ext uri="{63B3BB69-23CF-44E3-9099-C40C66FF867C}">
                  <a14:compatExt spid="_x0000_s4915"/>
                </a:ext>
                <a:ext uri="{FF2B5EF4-FFF2-40B4-BE49-F238E27FC236}">
                  <a16:creationId xmlns:a16="http://schemas.microsoft.com/office/drawing/2014/main" id="{00000000-0008-0000-0100-00003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单站有异常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745351</xdr:colOff>
          <xdr:row>15</xdr:row>
          <xdr:rowOff>122945</xdr:rowOff>
        </xdr:from>
        <xdr:to>
          <xdr:col>10</xdr:col>
          <xdr:colOff>1344706</xdr:colOff>
          <xdr:row>17</xdr:row>
          <xdr:rowOff>69156</xdr:rowOff>
        </xdr:to>
        <xdr:sp macro="" textlink="">
          <xdr:nvSpPr>
            <xdr:cNvPr id="4916" name="Check Box 820" hidden="1">
              <a:extLst>
                <a:ext uri="{63B3BB69-23CF-44E3-9099-C40C66FF867C}">
                  <a14:compatExt spid="_x0000_s4916"/>
                </a:ext>
                <a:ext uri="{FF2B5EF4-FFF2-40B4-BE49-F238E27FC236}">
                  <a16:creationId xmlns:a16="http://schemas.microsoft.com/office/drawing/2014/main" id="{00000000-0008-0000-0100-00003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745351</xdr:colOff>
          <xdr:row>16</xdr:row>
          <xdr:rowOff>122945</xdr:rowOff>
        </xdr:from>
        <xdr:to>
          <xdr:col>10</xdr:col>
          <xdr:colOff>1344706</xdr:colOff>
          <xdr:row>18</xdr:row>
          <xdr:rowOff>69156</xdr:rowOff>
        </xdr:to>
        <xdr:sp macro="" textlink="">
          <xdr:nvSpPr>
            <xdr:cNvPr id="4917" name="Check Box 821" hidden="1">
              <a:extLst>
                <a:ext uri="{63B3BB69-23CF-44E3-9099-C40C66FF867C}">
                  <a14:compatExt spid="_x0000_s4917"/>
                </a:ext>
                <a:ext uri="{FF2B5EF4-FFF2-40B4-BE49-F238E27FC236}">
                  <a16:creationId xmlns:a16="http://schemas.microsoft.com/office/drawing/2014/main" id="{00000000-0008-0000-0100-00003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745351</xdr:colOff>
          <xdr:row>17</xdr:row>
          <xdr:rowOff>92208</xdr:rowOff>
        </xdr:from>
        <xdr:to>
          <xdr:col>10</xdr:col>
          <xdr:colOff>1344706</xdr:colOff>
          <xdr:row>19</xdr:row>
          <xdr:rowOff>53788</xdr:rowOff>
        </xdr:to>
        <xdr:sp macro="" textlink="">
          <xdr:nvSpPr>
            <xdr:cNvPr id="4918" name="Check Box 822" hidden="1">
              <a:extLst>
                <a:ext uri="{63B3BB69-23CF-44E3-9099-C40C66FF867C}">
                  <a14:compatExt spid="_x0000_s4918"/>
                </a:ext>
                <a:ext uri="{FF2B5EF4-FFF2-40B4-BE49-F238E27FC236}">
                  <a16:creationId xmlns:a16="http://schemas.microsoft.com/office/drawing/2014/main" id="{00000000-0008-0000-0100-00003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745351</xdr:colOff>
          <xdr:row>18</xdr:row>
          <xdr:rowOff>115261</xdr:rowOff>
        </xdr:from>
        <xdr:to>
          <xdr:col>10</xdr:col>
          <xdr:colOff>1344706</xdr:colOff>
          <xdr:row>20</xdr:row>
          <xdr:rowOff>38420</xdr:rowOff>
        </xdr:to>
        <xdr:sp macro="" textlink="">
          <xdr:nvSpPr>
            <xdr:cNvPr id="4919" name="Check Box 823" hidden="1">
              <a:extLst>
                <a:ext uri="{63B3BB69-23CF-44E3-9099-C40C66FF867C}">
                  <a14:compatExt spid="_x0000_s4919"/>
                </a:ext>
                <a:ext uri="{FF2B5EF4-FFF2-40B4-BE49-F238E27FC236}">
                  <a16:creationId xmlns:a16="http://schemas.microsoft.com/office/drawing/2014/main" id="{00000000-0008-0000-0100-00003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745351</xdr:colOff>
          <xdr:row>19</xdr:row>
          <xdr:rowOff>122945</xdr:rowOff>
        </xdr:from>
        <xdr:to>
          <xdr:col>10</xdr:col>
          <xdr:colOff>1344706</xdr:colOff>
          <xdr:row>21</xdr:row>
          <xdr:rowOff>46104</xdr:rowOff>
        </xdr:to>
        <xdr:sp macro="" textlink="">
          <xdr:nvSpPr>
            <xdr:cNvPr id="4920" name="Check Box 824" hidden="1">
              <a:extLst>
                <a:ext uri="{63B3BB69-23CF-44E3-9099-C40C66FF867C}">
                  <a14:compatExt spid="_x0000_s4920"/>
                </a:ext>
                <a:ext uri="{FF2B5EF4-FFF2-40B4-BE49-F238E27FC236}">
                  <a16:creationId xmlns:a16="http://schemas.microsoft.com/office/drawing/2014/main" id="{00000000-0008-0000-0100-00003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745351</xdr:colOff>
          <xdr:row>20</xdr:row>
          <xdr:rowOff>122945</xdr:rowOff>
        </xdr:from>
        <xdr:to>
          <xdr:col>10</xdr:col>
          <xdr:colOff>1344706</xdr:colOff>
          <xdr:row>22</xdr:row>
          <xdr:rowOff>46104</xdr:rowOff>
        </xdr:to>
        <xdr:sp macro="" textlink="">
          <xdr:nvSpPr>
            <xdr:cNvPr id="4921" name="Check Box 825" hidden="1">
              <a:extLst>
                <a:ext uri="{63B3BB69-23CF-44E3-9099-C40C66FF867C}">
                  <a14:compatExt spid="_x0000_s4921"/>
                </a:ext>
                <a:ext uri="{FF2B5EF4-FFF2-40B4-BE49-F238E27FC236}">
                  <a16:creationId xmlns:a16="http://schemas.microsoft.com/office/drawing/2014/main" id="{00000000-0008-0000-0100-00003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745351</xdr:colOff>
          <xdr:row>21</xdr:row>
          <xdr:rowOff>122945</xdr:rowOff>
        </xdr:from>
        <xdr:to>
          <xdr:col>10</xdr:col>
          <xdr:colOff>1344706</xdr:colOff>
          <xdr:row>23</xdr:row>
          <xdr:rowOff>46104</xdr:rowOff>
        </xdr:to>
        <xdr:sp macro="" textlink="">
          <xdr:nvSpPr>
            <xdr:cNvPr id="4922" name="Check Box 826" hidden="1">
              <a:extLst>
                <a:ext uri="{63B3BB69-23CF-44E3-9099-C40C66FF867C}">
                  <a14:compatExt spid="_x0000_s4922"/>
                </a:ext>
                <a:ext uri="{FF2B5EF4-FFF2-40B4-BE49-F238E27FC236}">
                  <a16:creationId xmlns:a16="http://schemas.microsoft.com/office/drawing/2014/main" id="{00000000-0008-0000-0100-00003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745351</xdr:colOff>
          <xdr:row>22</xdr:row>
          <xdr:rowOff>122945</xdr:rowOff>
        </xdr:from>
        <xdr:to>
          <xdr:col>10</xdr:col>
          <xdr:colOff>1344706</xdr:colOff>
          <xdr:row>24</xdr:row>
          <xdr:rowOff>46104</xdr:rowOff>
        </xdr:to>
        <xdr:sp macro="" textlink="">
          <xdr:nvSpPr>
            <xdr:cNvPr id="4923" name="Check Box 827" hidden="1">
              <a:extLst>
                <a:ext uri="{63B3BB69-23CF-44E3-9099-C40C66FF867C}">
                  <a14:compatExt spid="_x0000_s4923"/>
                </a:ext>
                <a:ext uri="{FF2B5EF4-FFF2-40B4-BE49-F238E27FC236}">
                  <a16:creationId xmlns:a16="http://schemas.microsoft.com/office/drawing/2014/main" id="{00000000-0008-0000-0100-00003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745351</xdr:colOff>
          <xdr:row>23</xdr:row>
          <xdr:rowOff>122945</xdr:rowOff>
        </xdr:from>
        <xdr:to>
          <xdr:col>10</xdr:col>
          <xdr:colOff>1344706</xdr:colOff>
          <xdr:row>25</xdr:row>
          <xdr:rowOff>46104</xdr:rowOff>
        </xdr:to>
        <xdr:sp macro="" textlink="">
          <xdr:nvSpPr>
            <xdr:cNvPr id="4924" name="Check Box 828" hidden="1">
              <a:extLst>
                <a:ext uri="{63B3BB69-23CF-44E3-9099-C40C66FF867C}">
                  <a14:compatExt spid="_x0000_s4924"/>
                </a:ext>
                <a:ext uri="{FF2B5EF4-FFF2-40B4-BE49-F238E27FC236}">
                  <a16:creationId xmlns:a16="http://schemas.microsoft.com/office/drawing/2014/main" id="{00000000-0008-0000-0100-00003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745351</xdr:colOff>
          <xdr:row>24</xdr:row>
          <xdr:rowOff>122945</xdr:rowOff>
        </xdr:from>
        <xdr:to>
          <xdr:col>10</xdr:col>
          <xdr:colOff>1344706</xdr:colOff>
          <xdr:row>26</xdr:row>
          <xdr:rowOff>46104</xdr:rowOff>
        </xdr:to>
        <xdr:sp macro="" textlink="">
          <xdr:nvSpPr>
            <xdr:cNvPr id="4925" name="Check Box 829" hidden="1">
              <a:extLst>
                <a:ext uri="{63B3BB69-23CF-44E3-9099-C40C66FF867C}">
                  <a14:compatExt spid="_x0000_s4925"/>
                </a:ext>
                <a:ext uri="{FF2B5EF4-FFF2-40B4-BE49-F238E27FC236}">
                  <a16:creationId xmlns:a16="http://schemas.microsoft.com/office/drawing/2014/main" id="{00000000-0008-0000-0100-00003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745351</xdr:colOff>
          <xdr:row>25</xdr:row>
          <xdr:rowOff>122945</xdr:rowOff>
        </xdr:from>
        <xdr:to>
          <xdr:col>10</xdr:col>
          <xdr:colOff>1344706</xdr:colOff>
          <xdr:row>27</xdr:row>
          <xdr:rowOff>46104</xdr:rowOff>
        </xdr:to>
        <xdr:sp macro="" textlink="">
          <xdr:nvSpPr>
            <xdr:cNvPr id="4926" name="Check Box 830" hidden="1">
              <a:extLst>
                <a:ext uri="{63B3BB69-23CF-44E3-9099-C40C66FF867C}">
                  <a14:compatExt spid="_x0000_s4926"/>
                </a:ext>
                <a:ext uri="{FF2B5EF4-FFF2-40B4-BE49-F238E27FC236}">
                  <a16:creationId xmlns:a16="http://schemas.microsoft.com/office/drawing/2014/main" id="{00000000-0008-0000-0100-00003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753035</xdr:colOff>
          <xdr:row>26</xdr:row>
          <xdr:rowOff>122945</xdr:rowOff>
        </xdr:from>
        <xdr:to>
          <xdr:col>10</xdr:col>
          <xdr:colOff>1352390</xdr:colOff>
          <xdr:row>28</xdr:row>
          <xdr:rowOff>46104</xdr:rowOff>
        </xdr:to>
        <xdr:sp macro="" textlink="">
          <xdr:nvSpPr>
            <xdr:cNvPr id="4927" name="Check Box 831" hidden="1">
              <a:extLst>
                <a:ext uri="{63B3BB69-23CF-44E3-9099-C40C66FF867C}">
                  <a14:compatExt spid="_x0000_s4927"/>
                </a:ext>
                <a:ext uri="{FF2B5EF4-FFF2-40B4-BE49-F238E27FC236}">
                  <a16:creationId xmlns:a16="http://schemas.microsoft.com/office/drawing/2014/main" id="{00000000-0008-0000-0100-00003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69156</xdr:colOff>
          <xdr:row>15</xdr:row>
          <xdr:rowOff>122945</xdr:rowOff>
        </xdr:from>
        <xdr:to>
          <xdr:col>11</xdr:col>
          <xdr:colOff>668511</xdr:colOff>
          <xdr:row>17</xdr:row>
          <xdr:rowOff>69156</xdr:rowOff>
        </xdr:to>
        <xdr:sp macro="" textlink="">
          <xdr:nvSpPr>
            <xdr:cNvPr id="4928" name="Check Box 832" hidden="1">
              <a:extLst>
                <a:ext uri="{63B3BB69-23CF-44E3-9099-C40C66FF867C}">
                  <a14:compatExt spid="_x0000_s4928"/>
                </a:ext>
                <a:ext uri="{FF2B5EF4-FFF2-40B4-BE49-F238E27FC236}">
                  <a16:creationId xmlns:a16="http://schemas.microsoft.com/office/drawing/2014/main" id="{00000000-0008-0000-0100-00004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69156</xdr:colOff>
          <xdr:row>16</xdr:row>
          <xdr:rowOff>122945</xdr:rowOff>
        </xdr:from>
        <xdr:to>
          <xdr:col>11</xdr:col>
          <xdr:colOff>668511</xdr:colOff>
          <xdr:row>18</xdr:row>
          <xdr:rowOff>69156</xdr:rowOff>
        </xdr:to>
        <xdr:sp macro="" textlink="">
          <xdr:nvSpPr>
            <xdr:cNvPr id="4929" name="Check Box 833" hidden="1">
              <a:extLst>
                <a:ext uri="{63B3BB69-23CF-44E3-9099-C40C66FF867C}">
                  <a14:compatExt spid="_x0000_s4929"/>
                </a:ext>
                <a:ext uri="{FF2B5EF4-FFF2-40B4-BE49-F238E27FC236}">
                  <a16:creationId xmlns:a16="http://schemas.microsoft.com/office/drawing/2014/main" id="{00000000-0008-0000-0100-000041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69156</xdr:colOff>
          <xdr:row>17</xdr:row>
          <xdr:rowOff>92208</xdr:rowOff>
        </xdr:from>
        <xdr:to>
          <xdr:col>11</xdr:col>
          <xdr:colOff>668511</xdr:colOff>
          <xdr:row>19</xdr:row>
          <xdr:rowOff>53788</xdr:rowOff>
        </xdr:to>
        <xdr:sp macro="" textlink="">
          <xdr:nvSpPr>
            <xdr:cNvPr id="4930" name="Check Box 834" hidden="1">
              <a:extLst>
                <a:ext uri="{63B3BB69-23CF-44E3-9099-C40C66FF867C}">
                  <a14:compatExt spid="_x0000_s4930"/>
                </a:ext>
                <a:ext uri="{FF2B5EF4-FFF2-40B4-BE49-F238E27FC236}">
                  <a16:creationId xmlns:a16="http://schemas.microsoft.com/office/drawing/2014/main" id="{00000000-0008-0000-0100-00004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69156</xdr:colOff>
          <xdr:row>18</xdr:row>
          <xdr:rowOff>115261</xdr:rowOff>
        </xdr:from>
        <xdr:to>
          <xdr:col>11</xdr:col>
          <xdr:colOff>668511</xdr:colOff>
          <xdr:row>20</xdr:row>
          <xdr:rowOff>38420</xdr:rowOff>
        </xdr:to>
        <xdr:sp macro="" textlink="">
          <xdr:nvSpPr>
            <xdr:cNvPr id="4931" name="Check Box 835" hidden="1">
              <a:extLst>
                <a:ext uri="{63B3BB69-23CF-44E3-9099-C40C66FF867C}">
                  <a14:compatExt spid="_x0000_s4931"/>
                </a:ext>
                <a:ext uri="{FF2B5EF4-FFF2-40B4-BE49-F238E27FC236}">
                  <a16:creationId xmlns:a16="http://schemas.microsoft.com/office/drawing/2014/main" id="{00000000-0008-0000-0100-00004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69156</xdr:colOff>
          <xdr:row>19</xdr:row>
          <xdr:rowOff>122945</xdr:rowOff>
        </xdr:from>
        <xdr:to>
          <xdr:col>11</xdr:col>
          <xdr:colOff>668511</xdr:colOff>
          <xdr:row>21</xdr:row>
          <xdr:rowOff>46104</xdr:rowOff>
        </xdr:to>
        <xdr:sp macro="" textlink="">
          <xdr:nvSpPr>
            <xdr:cNvPr id="4932" name="Check Box 836" hidden="1">
              <a:extLst>
                <a:ext uri="{63B3BB69-23CF-44E3-9099-C40C66FF867C}">
                  <a14:compatExt spid="_x0000_s4932"/>
                </a:ext>
                <a:ext uri="{FF2B5EF4-FFF2-40B4-BE49-F238E27FC236}">
                  <a16:creationId xmlns:a16="http://schemas.microsoft.com/office/drawing/2014/main" id="{00000000-0008-0000-0100-00004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69156</xdr:colOff>
          <xdr:row>20</xdr:row>
          <xdr:rowOff>122945</xdr:rowOff>
        </xdr:from>
        <xdr:to>
          <xdr:col>11</xdr:col>
          <xdr:colOff>668511</xdr:colOff>
          <xdr:row>22</xdr:row>
          <xdr:rowOff>46104</xdr:rowOff>
        </xdr:to>
        <xdr:sp macro="" textlink="">
          <xdr:nvSpPr>
            <xdr:cNvPr id="4933" name="Check Box 837" hidden="1">
              <a:extLst>
                <a:ext uri="{63B3BB69-23CF-44E3-9099-C40C66FF867C}">
                  <a14:compatExt spid="_x0000_s4933"/>
                </a:ext>
                <a:ext uri="{FF2B5EF4-FFF2-40B4-BE49-F238E27FC236}">
                  <a16:creationId xmlns:a16="http://schemas.microsoft.com/office/drawing/2014/main" id="{00000000-0008-0000-0100-00004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69156</xdr:colOff>
          <xdr:row>21</xdr:row>
          <xdr:rowOff>122945</xdr:rowOff>
        </xdr:from>
        <xdr:to>
          <xdr:col>11</xdr:col>
          <xdr:colOff>668511</xdr:colOff>
          <xdr:row>23</xdr:row>
          <xdr:rowOff>46104</xdr:rowOff>
        </xdr:to>
        <xdr:sp macro="" textlink="">
          <xdr:nvSpPr>
            <xdr:cNvPr id="4934" name="Check Box 838" hidden="1">
              <a:extLst>
                <a:ext uri="{63B3BB69-23CF-44E3-9099-C40C66FF867C}">
                  <a14:compatExt spid="_x0000_s4934"/>
                </a:ext>
                <a:ext uri="{FF2B5EF4-FFF2-40B4-BE49-F238E27FC236}">
                  <a16:creationId xmlns:a16="http://schemas.microsoft.com/office/drawing/2014/main" id="{00000000-0008-0000-0100-00004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69156</xdr:colOff>
          <xdr:row>22</xdr:row>
          <xdr:rowOff>122945</xdr:rowOff>
        </xdr:from>
        <xdr:to>
          <xdr:col>11</xdr:col>
          <xdr:colOff>668511</xdr:colOff>
          <xdr:row>24</xdr:row>
          <xdr:rowOff>46104</xdr:rowOff>
        </xdr:to>
        <xdr:sp macro="" textlink="">
          <xdr:nvSpPr>
            <xdr:cNvPr id="4935" name="Check Box 839" hidden="1">
              <a:extLst>
                <a:ext uri="{63B3BB69-23CF-44E3-9099-C40C66FF867C}">
                  <a14:compatExt spid="_x0000_s4935"/>
                </a:ext>
                <a:ext uri="{FF2B5EF4-FFF2-40B4-BE49-F238E27FC236}">
                  <a16:creationId xmlns:a16="http://schemas.microsoft.com/office/drawing/2014/main" id="{00000000-0008-0000-0100-00004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69156</xdr:colOff>
          <xdr:row>23</xdr:row>
          <xdr:rowOff>122945</xdr:rowOff>
        </xdr:from>
        <xdr:to>
          <xdr:col>11</xdr:col>
          <xdr:colOff>668511</xdr:colOff>
          <xdr:row>25</xdr:row>
          <xdr:rowOff>46104</xdr:rowOff>
        </xdr:to>
        <xdr:sp macro="" textlink="">
          <xdr:nvSpPr>
            <xdr:cNvPr id="4936" name="Check Box 840" hidden="1">
              <a:extLst>
                <a:ext uri="{63B3BB69-23CF-44E3-9099-C40C66FF867C}">
                  <a14:compatExt spid="_x0000_s4936"/>
                </a:ext>
                <a:ext uri="{FF2B5EF4-FFF2-40B4-BE49-F238E27FC236}">
                  <a16:creationId xmlns:a16="http://schemas.microsoft.com/office/drawing/2014/main" id="{00000000-0008-0000-0100-00004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69156</xdr:colOff>
          <xdr:row>24</xdr:row>
          <xdr:rowOff>122945</xdr:rowOff>
        </xdr:from>
        <xdr:to>
          <xdr:col>11</xdr:col>
          <xdr:colOff>668511</xdr:colOff>
          <xdr:row>26</xdr:row>
          <xdr:rowOff>46104</xdr:rowOff>
        </xdr:to>
        <xdr:sp macro="" textlink="">
          <xdr:nvSpPr>
            <xdr:cNvPr id="4937" name="Check Box 841" hidden="1">
              <a:extLst>
                <a:ext uri="{63B3BB69-23CF-44E3-9099-C40C66FF867C}">
                  <a14:compatExt spid="_x0000_s4937"/>
                </a:ext>
                <a:ext uri="{FF2B5EF4-FFF2-40B4-BE49-F238E27FC236}">
                  <a16:creationId xmlns:a16="http://schemas.microsoft.com/office/drawing/2014/main" id="{00000000-0008-0000-0100-00004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760719</xdr:colOff>
          <xdr:row>15</xdr:row>
          <xdr:rowOff>115261</xdr:rowOff>
        </xdr:from>
        <xdr:to>
          <xdr:col>11</xdr:col>
          <xdr:colOff>1360074</xdr:colOff>
          <xdr:row>17</xdr:row>
          <xdr:rowOff>53788</xdr:rowOff>
        </xdr:to>
        <xdr:sp macro="" textlink="">
          <xdr:nvSpPr>
            <xdr:cNvPr id="4940" name="Check Box 844" hidden="1">
              <a:extLst>
                <a:ext uri="{63B3BB69-23CF-44E3-9099-C40C66FF867C}">
                  <a14:compatExt spid="_x0000_s4940"/>
                </a:ext>
                <a:ext uri="{FF2B5EF4-FFF2-40B4-BE49-F238E27FC236}">
                  <a16:creationId xmlns:a16="http://schemas.microsoft.com/office/drawing/2014/main" id="{00000000-0008-0000-0100-00004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760719</xdr:colOff>
          <xdr:row>16</xdr:row>
          <xdr:rowOff>115261</xdr:rowOff>
        </xdr:from>
        <xdr:to>
          <xdr:col>11</xdr:col>
          <xdr:colOff>1360074</xdr:colOff>
          <xdr:row>18</xdr:row>
          <xdr:rowOff>53788</xdr:rowOff>
        </xdr:to>
        <xdr:sp macro="" textlink="">
          <xdr:nvSpPr>
            <xdr:cNvPr id="4941" name="Check Box 845" hidden="1">
              <a:extLst>
                <a:ext uri="{63B3BB69-23CF-44E3-9099-C40C66FF867C}">
                  <a14:compatExt spid="_x0000_s4941"/>
                </a:ext>
                <a:ext uri="{FF2B5EF4-FFF2-40B4-BE49-F238E27FC236}">
                  <a16:creationId xmlns:a16="http://schemas.microsoft.com/office/drawing/2014/main" id="{00000000-0008-0000-0100-00004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760719</xdr:colOff>
          <xdr:row>17</xdr:row>
          <xdr:rowOff>84524</xdr:rowOff>
        </xdr:from>
        <xdr:to>
          <xdr:col>11</xdr:col>
          <xdr:colOff>1360074</xdr:colOff>
          <xdr:row>19</xdr:row>
          <xdr:rowOff>46104</xdr:rowOff>
        </xdr:to>
        <xdr:sp macro="" textlink="">
          <xdr:nvSpPr>
            <xdr:cNvPr id="4942" name="Check Box 846" hidden="1">
              <a:extLst>
                <a:ext uri="{63B3BB69-23CF-44E3-9099-C40C66FF867C}">
                  <a14:compatExt spid="_x0000_s4942"/>
                </a:ext>
                <a:ext uri="{FF2B5EF4-FFF2-40B4-BE49-F238E27FC236}">
                  <a16:creationId xmlns:a16="http://schemas.microsoft.com/office/drawing/2014/main" id="{00000000-0008-0000-0100-00004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760719</xdr:colOff>
          <xdr:row>18</xdr:row>
          <xdr:rowOff>107576</xdr:rowOff>
        </xdr:from>
        <xdr:to>
          <xdr:col>11</xdr:col>
          <xdr:colOff>1360074</xdr:colOff>
          <xdr:row>20</xdr:row>
          <xdr:rowOff>30736</xdr:rowOff>
        </xdr:to>
        <xdr:sp macro="" textlink="">
          <xdr:nvSpPr>
            <xdr:cNvPr id="4943" name="Check Box 847" hidden="1">
              <a:extLst>
                <a:ext uri="{63B3BB69-23CF-44E3-9099-C40C66FF867C}">
                  <a14:compatExt spid="_x0000_s4943"/>
                </a:ext>
                <a:ext uri="{FF2B5EF4-FFF2-40B4-BE49-F238E27FC236}">
                  <a16:creationId xmlns:a16="http://schemas.microsoft.com/office/drawing/2014/main" id="{00000000-0008-0000-0100-00004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760719</xdr:colOff>
          <xdr:row>19</xdr:row>
          <xdr:rowOff>115261</xdr:rowOff>
        </xdr:from>
        <xdr:to>
          <xdr:col>11</xdr:col>
          <xdr:colOff>1360074</xdr:colOff>
          <xdr:row>21</xdr:row>
          <xdr:rowOff>38420</xdr:rowOff>
        </xdr:to>
        <xdr:sp macro="" textlink="">
          <xdr:nvSpPr>
            <xdr:cNvPr id="4944" name="Check Box 848" hidden="1">
              <a:extLst>
                <a:ext uri="{63B3BB69-23CF-44E3-9099-C40C66FF867C}">
                  <a14:compatExt spid="_x0000_s4944"/>
                </a:ext>
                <a:ext uri="{FF2B5EF4-FFF2-40B4-BE49-F238E27FC236}">
                  <a16:creationId xmlns:a16="http://schemas.microsoft.com/office/drawing/2014/main" id="{00000000-0008-0000-0100-00005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760719</xdr:colOff>
          <xdr:row>20</xdr:row>
          <xdr:rowOff>115261</xdr:rowOff>
        </xdr:from>
        <xdr:to>
          <xdr:col>11</xdr:col>
          <xdr:colOff>1360074</xdr:colOff>
          <xdr:row>22</xdr:row>
          <xdr:rowOff>38420</xdr:rowOff>
        </xdr:to>
        <xdr:sp macro="" textlink="">
          <xdr:nvSpPr>
            <xdr:cNvPr id="4945" name="Check Box 849" hidden="1">
              <a:extLst>
                <a:ext uri="{63B3BB69-23CF-44E3-9099-C40C66FF867C}">
                  <a14:compatExt spid="_x0000_s4945"/>
                </a:ext>
                <a:ext uri="{FF2B5EF4-FFF2-40B4-BE49-F238E27FC236}">
                  <a16:creationId xmlns:a16="http://schemas.microsoft.com/office/drawing/2014/main" id="{00000000-0008-0000-0100-000051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760719</xdr:colOff>
          <xdr:row>21</xdr:row>
          <xdr:rowOff>115261</xdr:rowOff>
        </xdr:from>
        <xdr:to>
          <xdr:col>11</xdr:col>
          <xdr:colOff>1360074</xdr:colOff>
          <xdr:row>23</xdr:row>
          <xdr:rowOff>38420</xdr:rowOff>
        </xdr:to>
        <xdr:sp macro="" textlink="">
          <xdr:nvSpPr>
            <xdr:cNvPr id="4946" name="Check Box 850" hidden="1">
              <a:extLst>
                <a:ext uri="{63B3BB69-23CF-44E3-9099-C40C66FF867C}">
                  <a14:compatExt spid="_x0000_s4946"/>
                </a:ext>
                <a:ext uri="{FF2B5EF4-FFF2-40B4-BE49-F238E27FC236}">
                  <a16:creationId xmlns:a16="http://schemas.microsoft.com/office/drawing/2014/main" id="{00000000-0008-0000-0100-00005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760719</xdr:colOff>
          <xdr:row>22</xdr:row>
          <xdr:rowOff>115261</xdr:rowOff>
        </xdr:from>
        <xdr:to>
          <xdr:col>11</xdr:col>
          <xdr:colOff>1360074</xdr:colOff>
          <xdr:row>24</xdr:row>
          <xdr:rowOff>38420</xdr:rowOff>
        </xdr:to>
        <xdr:sp macro="" textlink="">
          <xdr:nvSpPr>
            <xdr:cNvPr id="4947" name="Check Box 851" hidden="1">
              <a:extLst>
                <a:ext uri="{63B3BB69-23CF-44E3-9099-C40C66FF867C}">
                  <a14:compatExt spid="_x0000_s4947"/>
                </a:ext>
                <a:ext uri="{FF2B5EF4-FFF2-40B4-BE49-F238E27FC236}">
                  <a16:creationId xmlns:a16="http://schemas.microsoft.com/office/drawing/2014/main" id="{00000000-0008-0000-0100-00005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760719</xdr:colOff>
          <xdr:row>23</xdr:row>
          <xdr:rowOff>115261</xdr:rowOff>
        </xdr:from>
        <xdr:to>
          <xdr:col>11</xdr:col>
          <xdr:colOff>1360074</xdr:colOff>
          <xdr:row>25</xdr:row>
          <xdr:rowOff>38420</xdr:rowOff>
        </xdr:to>
        <xdr:sp macro="" textlink="">
          <xdr:nvSpPr>
            <xdr:cNvPr id="4948" name="Check Box 852" hidden="1">
              <a:extLst>
                <a:ext uri="{63B3BB69-23CF-44E3-9099-C40C66FF867C}">
                  <a14:compatExt spid="_x0000_s4948"/>
                </a:ext>
                <a:ext uri="{FF2B5EF4-FFF2-40B4-BE49-F238E27FC236}">
                  <a16:creationId xmlns:a16="http://schemas.microsoft.com/office/drawing/2014/main" id="{00000000-0008-0000-0100-00005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760719</xdr:colOff>
          <xdr:row>24</xdr:row>
          <xdr:rowOff>115261</xdr:rowOff>
        </xdr:from>
        <xdr:to>
          <xdr:col>11</xdr:col>
          <xdr:colOff>1360074</xdr:colOff>
          <xdr:row>26</xdr:row>
          <xdr:rowOff>38420</xdr:rowOff>
        </xdr:to>
        <xdr:sp macro="" textlink="">
          <xdr:nvSpPr>
            <xdr:cNvPr id="4949" name="Check Box 853" hidden="1">
              <a:extLst>
                <a:ext uri="{63B3BB69-23CF-44E3-9099-C40C66FF867C}">
                  <a14:compatExt spid="_x0000_s4949"/>
                </a:ext>
                <a:ext uri="{FF2B5EF4-FFF2-40B4-BE49-F238E27FC236}">
                  <a16:creationId xmlns:a16="http://schemas.microsoft.com/office/drawing/2014/main" id="{00000000-0008-0000-0100-00005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7684</xdr:colOff>
          <xdr:row>15</xdr:row>
          <xdr:rowOff>130629</xdr:rowOff>
        </xdr:from>
        <xdr:to>
          <xdr:col>12</xdr:col>
          <xdr:colOff>607039</xdr:colOff>
          <xdr:row>17</xdr:row>
          <xdr:rowOff>76840</xdr:rowOff>
        </xdr:to>
        <xdr:sp macro="" textlink="">
          <xdr:nvSpPr>
            <xdr:cNvPr id="4952" name="Check Box 856" hidden="1">
              <a:extLst>
                <a:ext uri="{63B3BB69-23CF-44E3-9099-C40C66FF867C}">
                  <a14:compatExt spid="_x0000_s4952"/>
                </a:ext>
                <a:ext uri="{FF2B5EF4-FFF2-40B4-BE49-F238E27FC236}">
                  <a16:creationId xmlns:a16="http://schemas.microsoft.com/office/drawing/2014/main" id="{00000000-0008-0000-0100-00005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7684</xdr:colOff>
          <xdr:row>16</xdr:row>
          <xdr:rowOff>130629</xdr:rowOff>
        </xdr:from>
        <xdr:to>
          <xdr:col>12</xdr:col>
          <xdr:colOff>607039</xdr:colOff>
          <xdr:row>18</xdr:row>
          <xdr:rowOff>76840</xdr:rowOff>
        </xdr:to>
        <xdr:sp macro="" textlink="">
          <xdr:nvSpPr>
            <xdr:cNvPr id="4953" name="Check Box 857" hidden="1">
              <a:extLst>
                <a:ext uri="{63B3BB69-23CF-44E3-9099-C40C66FF867C}">
                  <a14:compatExt spid="_x0000_s4953"/>
                </a:ext>
                <a:ext uri="{FF2B5EF4-FFF2-40B4-BE49-F238E27FC236}">
                  <a16:creationId xmlns:a16="http://schemas.microsoft.com/office/drawing/2014/main" id="{00000000-0008-0000-0100-00005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7684</xdr:colOff>
          <xdr:row>17</xdr:row>
          <xdr:rowOff>107576</xdr:rowOff>
        </xdr:from>
        <xdr:to>
          <xdr:col>12</xdr:col>
          <xdr:colOff>607039</xdr:colOff>
          <xdr:row>19</xdr:row>
          <xdr:rowOff>69156</xdr:rowOff>
        </xdr:to>
        <xdr:sp macro="" textlink="">
          <xdr:nvSpPr>
            <xdr:cNvPr id="4954" name="Check Box 858" hidden="1">
              <a:extLst>
                <a:ext uri="{63B3BB69-23CF-44E3-9099-C40C66FF867C}">
                  <a14:compatExt spid="_x0000_s4954"/>
                </a:ext>
                <a:ext uri="{FF2B5EF4-FFF2-40B4-BE49-F238E27FC236}">
                  <a16:creationId xmlns:a16="http://schemas.microsoft.com/office/drawing/2014/main" id="{00000000-0008-0000-0100-00005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7684</xdr:colOff>
          <xdr:row>18</xdr:row>
          <xdr:rowOff>122945</xdr:rowOff>
        </xdr:from>
        <xdr:to>
          <xdr:col>12</xdr:col>
          <xdr:colOff>607039</xdr:colOff>
          <xdr:row>20</xdr:row>
          <xdr:rowOff>46104</xdr:rowOff>
        </xdr:to>
        <xdr:sp macro="" textlink="">
          <xdr:nvSpPr>
            <xdr:cNvPr id="4955" name="Check Box 859" hidden="1">
              <a:extLst>
                <a:ext uri="{63B3BB69-23CF-44E3-9099-C40C66FF867C}">
                  <a14:compatExt spid="_x0000_s4955"/>
                </a:ext>
                <a:ext uri="{FF2B5EF4-FFF2-40B4-BE49-F238E27FC236}">
                  <a16:creationId xmlns:a16="http://schemas.microsoft.com/office/drawing/2014/main" id="{00000000-0008-0000-0100-00005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7684</xdr:colOff>
          <xdr:row>19</xdr:row>
          <xdr:rowOff>130629</xdr:rowOff>
        </xdr:from>
        <xdr:to>
          <xdr:col>12</xdr:col>
          <xdr:colOff>607039</xdr:colOff>
          <xdr:row>21</xdr:row>
          <xdr:rowOff>53788</xdr:rowOff>
        </xdr:to>
        <xdr:sp macro="" textlink="">
          <xdr:nvSpPr>
            <xdr:cNvPr id="4956" name="Check Box 860" hidden="1">
              <a:extLst>
                <a:ext uri="{63B3BB69-23CF-44E3-9099-C40C66FF867C}">
                  <a14:compatExt spid="_x0000_s4956"/>
                </a:ext>
                <a:ext uri="{FF2B5EF4-FFF2-40B4-BE49-F238E27FC236}">
                  <a16:creationId xmlns:a16="http://schemas.microsoft.com/office/drawing/2014/main" id="{00000000-0008-0000-0100-00005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7684</xdr:colOff>
          <xdr:row>20</xdr:row>
          <xdr:rowOff>130629</xdr:rowOff>
        </xdr:from>
        <xdr:to>
          <xdr:col>12</xdr:col>
          <xdr:colOff>607039</xdr:colOff>
          <xdr:row>22</xdr:row>
          <xdr:rowOff>53788</xdr:rowOff>
        </xdr:to>
        <xdr:sp macro="" textlink="">
          <xdr:nvSpPr>
            <xdr:cNvPr id="4957" name="Check Box 861" hidden="1">
              <a:extLst>
                <a:ext uri="{63B3BB69-23CF-44E3-9099-C40C66FF867C}">
                  <a14:compatExt spid="_x0000_s4957"/>
                </a:ext>
                <a:ext uri="{FF2B5EF4-FFF2-40B4-BE49-F238E27FC236}">
                  <a16:creationId xmlns:a16="http://schemas.microsoft.com/office/drawing/2014/main" id="{00000000-0008-0000-0100-00005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7684</xdr:colOff>
          <xdr:row>21</xdr:row>
          <xdr:rowOff>130629</xdr:rowOff>
        </xdr:from>
        <xdr:to>
          <xdr:col>12</xdr:col>
          <xdr:colOff>607039</xdr:colOff>
          <xdr:row>23</xdr:row>
          <xdr:rowOff>53788</xdr:rowOff>
        </xdr:to>
        <xdr:sp macro="" textlink="">
          <xdr:nvSpPr>
            <xdr:cNvPr id="4958" name="Check Box 862" hidden="1">
              <a:extLst>
                <a:ext uri="{63B3BB69-23CF-44E3-9099-C40C66FF867C}">
                  <a14:compatExt spid="_x0000_s4958"/>
                </a:ext>
                <a:ext uri="{FF2B5EF4-FFF2-40B4-BE49-F238E27FC236}">
                  <a16:creationId xmlns:a16="http://schemas.microsoft.com/office/drawing/2014/main" id="{00000000-0008-0000-0100-00005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7684</xdr:colOff>
          <xdr:row>22</xdr:row>
          <xdr:rowOff>130629</xdr:rowOff>
        </xdr:from>
        <xdr:to>
          <xdr:col>12</xdr:col>
          <xdr:colOff>607039</xdr:colOff>
          <xdr:row>24</xdr:row>
          <xdr:rowOff>53788</xdr:rowOff>
        </xdr:to>
        <xdr:sp macro="" textlink="">
          <xdr:nvSpPr>
            <xdr:cNvPr id="4959" name="Check Box 863" hidden="1">
              <a:extLst>
                <a:ext uri="{63B3BB69-23CF-44E3-9099-C40C66FF867C}">
                  <a14:compatExt spid="_x0000_s4959"/>
                </a:ext>
                <a:ext uri="{FF2B5EF4-FFF2-40B4-BE49-F238E27FC236}">
                  <a16:creationId xmlns:a16="http://schemas.microsoft.com/office/drawing/2014/main" id="{00000000-0008-0000-0100-00005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7684</xdr:colOff>
          <xdr:row>23</xdr:row>
          <xdr:rowOff>130629</xdr:rowOff>
        </xdr:from>
        <xdr:to>
          <xdr:col>12</xdr:col>
          <xdr:colOff>607039</xdr:colOff>
          <xdr:row>25</xdr:row>
          <xdr:rowOff>53788</xdr:rowOff>
        </xdr:to>
        <xdr:sp macro="" textlink="">
          <xdr:nvSpPr>
            <xdr:cNvPr id="4960" name="Check Box 864" hidden="1">
              <a:extLst>
                <a:ext uri="{63B3BB69-23CF-44E3-9099-C40C66FF867C}">
                  <a14:compatExt spid="_x0000_s4960"/>
                </a:ext>
                <a:ext uri="{FF2B5EF4-FFF2-40B4-BE49-F238E27FC236}">
                  <a16:creationId xmlns:a16="http://schemas.microsoft.com/office/drawing/2014/main" id="{00000000-0008-0000-0100-00006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7684</xdr:colOff>
          <xdr:row>24</xdr:row>
          <xdr:rowOff>130629</xdr:rowOff>
        </xdr:from>
        <xdr:to>
          <xdr:col>12</xdr:col>
          <xdr:colOff>607039</xdr:colOff>
          <xdr:row>26</xdr:row>
          <xdr:rowOff>53788</xdr:rowOff>
        </xdr:to>
        <xdr:sp macro="" textlink="">
          <xdr:nvSpPr>
            <xdr:cNvPr id="4961" name="Check Box 865" hidden="1">
              <a:extLst>
                <a:ext uri="{63B3BB69-23CF-44E3-9099-C40C66FF867C}">
                  <a14:compatExt spid="_x0000_s4961"/>
                </a:ext>
                <a:ext uri="{FF2B5EF4-FFF2-40B4-BE49-F238E27FC236}">
                  <a16:creationId xmlns:a16="http://schemas.microsoft.com/office/drawing/2014/main" id="{00000000-0008-0000-0100-000061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706931</xdr:colOff>
          <xdr:row>15</xdr:row>
          <xdr:rowOff>122945</xdr:rowOff>
        </xdr:from>
        <xdr:to>
          <xdr:col>12</xdr:col>
          <xdr:colOff>1306286</xdr:colOff>
          <xdr:row>17</xdr:row>
          <xdr:rowOff>69156</xdr:rowOff>
        </xdr:to>
        <xdr:sp macro="" textlink="">
          <xdr:nvSpPr>
            <xdr:cNvPr id="4964" name="Check Box 868" hidden="1">
              <a:extLst>
                <a:ext uri="{63B3BB69-23CF-44E3-9099-C40C66FF867C}">
                  <a14:compatExt spid="_x0000_s4964"/>
                </a:ext>
                <a:ext uri="{FF2B5EF4-FFF2-40B4-BE49-F238E27FC236}">
                  <a16:creationId xmlns:a16="http://schemas.microsoft.com/office/drawing/2014/main" id="{00000000-0008-0000-0100-00006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706931</xdr:colOff>
          <xdr:row>16</xdr:row>
          <xdr:rowOff>122945</xdr:rowOff>
        </xdr:from>
        <xdr:to>
          <xdr:col>12</xdr:col>
          <xdr:colOff>1306286</xdr:colOff>
          <xdr:row>18</xdr:row>
          <xdr:rowOff>69156</xdr:rowOff>
        </xdr:to>
        <xdr:sp macro="" textlink="">
          <xdr:nvSpPr>
            <xdr:cNvPr id="4965" name="Check Box 869" hidden="1">
              <a:extLst>
                <a:ext uri="{63B3BB69-23CF-44E3-9099-C40C66FF867C}">
                  <a14:compatExt spid="_x0000_s4965"/>
                </a:ext>
                <a:ext uri="{FF2B5EF4-FFF2-40B4-BE49-F238E27FC236}">
                  <a16:creationId xmlns:a16="http://schemas.microsoft.com/office/drawing/2014/main" id="{00000000-0008-0000-0100-00006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706931</xdr:colOff>
          <xdr:row>17</xdr:row>
          <xdr:rowOff>92208</xdr:rowOff>
        </xdr:from>
        <xdr:to>
          <xdr:col>12</xdr:col>
          <xdr:colOff>1306286</xdr:colOff>
          <xdr:row>19</xdr:row>
          <xdr:rowOff>53788</xdr:rowOff>
        </xdr:to>
        <xdr:sp macro="" textlink="">
          <xdr:nvSpPr>
            <xdr:cNvPr id="4966" name="Check Box 870" hidden="1">
              <a:extLst>
                <a:ext uri="{63B3BB69-23CF-44E3-9099-C40C66FF867C}">
                  <a14:compatExt spid="_x0000_s4966"/>
                </a:ext>
                <a:ext uri="{FF2B5EF4-FFF2-40B4-BE49-F238E27FC236}">
                  <a16:creationId xmlns:a16="http://schemas.microsoft.com/office/drawing/2014/main" id="{00000000-0008-0000-0100-00006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706931</xdr:colOff>
          <xdr:row>18</xdr:row>
          <xdr:rowOff>115261</xdr:rowOff>
        </xdr:from>
        <xdr:to>
          <xdr:col>12</xdr:col>
          <xdr:colOff>1306286</xdr:colOff>
          <xdr:row>20</xdr:row>
          <xdr:rowOff>38420</xdr:rowOff>
        </xdr:to>
        <xdr:sp macro="" textlink="">
          <xdr:nvSpPr>
            <xdr:cNvPr id="4967" name="Check Box 871" hidden="1">
              <a:extLst>
                <a:ext uri="{63B3BB69-23CF-44E3-9099-C40C66FF867C}">
                  <a14:compatExt spid="_x0000_s4967"/>
                </a:ext>
                <a:ext uri="{FF2B5EF4-FFF2-40B4-BE49-F238E27FC236}">
                  <a16:creationId xmlns:a16="http://schemas.microsoft.com/office/drawing/2014/main" id="{00000000-0008-0000-0100-00006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706931</xdr:colOff>
          <xdr:row>19</xdr:row>
          <xdr:rowOff>122945</xdr:rowOff>
        </xdr:from>
        <xdr:to>
          <xdr:col>12</xdr:col>
          <xdr:colOff>1306286</xdr:colOff>
          <xdr:row>21</xdr:row>
          <xdr:rowOff>46104</xdr:rowOff>
        </xdr:to>
        <xdr:sp macro="" textlink="">
          <xdr:nvSpPr>
            <xdr:cNvPr id="4968" name="Check Box 872" hidden="1">
              <a:extLst>
                <a:ext uri="{63B3BB69-23CF-44E3-9099-C40C66FF867C}">
                  <a14:compatExt spid="_x0000_s4968"/>
                </a:ext>
                <a:ext uri="{FF2B5EF4-FFF2-40B4-BE49-F238E27FC236}">
                  <a16:creationId xmlns:a16="http://schemas.microsoft.com/office/drawing/2014/main" id="{00000000-0008-0000-0100-00006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706931</xdr:colOff>
          <xdr:row>20</xdr:row>
          <xdr:rowOff>122945</xdr:rowOff>
        </xdr:from>
        <xdr:to>
          <xdr:col>12</xdr:col>
          <xdr:colOff>1306286</xdr:colOff>
          <xdr:row>22</xdr:row>
          <xdr:rowOff>46104</xdr:rowOff>
        </xdr:to>
        <xdr:sp macro="" textlink="">
          <xdr:nvSpPr>
            <xdr:cNvPr id="4969" name="Check Box 873" hidden="1">
              <a:extLst>
                <a:ext uri="{63B3BB69-23CF-44E3-9099-C40C66FF867C}">
                  <a14:compatExt spid="_x0000_s4969"/>
                </a:ext>
                <a:ext uri="{FF2B5EF4-FFF2-40B4-BE49-F238E27FC236}">
                  <a16:creationId xmlns:a16="http://schemas.microsoft.com/office/drawing/2014/main" id="{00000000-0008-0000-0100-00006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706931</xdr:colOff>
          <xdr:row>21</xdr:row>
          <xdr:rowOff>122945</xdr:rowOff>
        </xdr:from>
        <xdr:to>
          <xdr:col>12</xdr:col>
          <xdr:colOff>1306286</xdr:colOff>
          <xdr:row>23</xdr:row>
          <xdr:rowOff>46104</xdr:rowOff>
        </xdr:to>
        <xdr:sp macro="" textlink="">
          <xdr:nvSpPr>
            <xdr:cNvPr id="4970" name="Check Box 874" hidden="1">
              <a:extLst>
                <a:ext uri="{63B3BB69-23CF-44E3-9099-C40C66FF867C}">
                  <a14:compatExt spid="_x0000_s4970"/>
                </a:ext>
                <a:ext uri="{FF2B5EF4-FFF2-40B4-BE49-F238E27FC236}">
                  <a16:creationId xmlns:a16="http://schemas.microsoft.com/office/drawing/2014/main" id="{00000000-0008-0000-0100-00006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706931</xdr:colOff>
          <xdr:row>22</xdr:row>
          <xdr:rowOff>122945</xdr:rowOff>
        </xdr:from>
        <xdr:to>
          <xdr:col>12</xdr:col>
          <xdr:colOff>1306286</xdr:colOff>
          <xdr:row>24</xdr:row>
          <xdr:rowOff>46104</xdr:rowOff>
        </xdr:to>
        <xdr:sp macro="" textlink="">
          <xdr:nvSpPr>
            <xdr:cNvPr id="4971" name="Check Box 875" hidden="1">
              <a:extLst>
                <a:ext uri="{63B3BB69-23CF-44E3-9099-C40C66FF867C}">
                  <a14:compatExt spid="_x0000_s4971"/>
                </a:ext>
                <a:ext uri="{FF2B5EF4-FFF2-40B4-BE49-F238E27FC236}">
                  <a16:creationId xmlns:a16="http://schemas.microsoft.com/office/drawing/2014/main" id="{00000000-0008-0000-0100-00006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706931</xdr:colOff>
          <xdr:row>23</xdr:row>
          <xdr:rowOff>122945</xdr:rowOff>
        </xdr:from>
        <xdr:to>
          <xdr:col>12</xdr:col>
          <xdr:colOff>1306286</xdr:colOff>
          <xdr:row>25</xdr:row>
          <xdr:rowOff>46104</xdr:rowOff>
        </xdr:to>
        <xdr:sp macro="" textlink="">
          <xdr:nvSpPr>
            <xdr:cNvPr id="4972" name="Check Box 876" hidden="1">
              <a:extLst>
                <a:ext uri="{63B3BB69-23CF-44E3-9099-C40C66FF867C}">
                  <a14:compatExt spid="_x0000_s4972"/>
                </a:ext>
                <a:ext uri="{FF2B5EF4-FFF2-40B4-BE49-F238E27FC236}">
                  <a16:creationId xmlns:a16="http://schemas.microsoft.com/office/drawing/2014/main" id="{00000000-0008-0000-0100-00006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706931</xdr:colOff>
          <xdr:row>24</xdr:row>
          <xdr:rowOff>122945</xdr:rowOff>
        </xdr:from>
        <xdr:to>
          <xdr:col>12</xdr:col>
          <xdr:colOff>1306286</xdr:colOff>
          <xdr:row>26</xdr:row>
          <xdr:rowOff>46104</xdr:rowOff>
        </xdr:to>
        <xdr:sp macro="" textlink="">
          <xdr:nvSpPr>
            <xdr:cNvPr id="4973" name="Check Box 877" hidden="1">
              <a:extLst>
                <a:ext uri="{63B3BB69-23CF-44E3-9099-C40C66FF867C}">
                  <a14:compatExt spid="_x0000_s4973"/>
                </a:ext>
                <a:ext uri="{FF2B5EF4-FFF2-40B4-BE49-F238E27FC236}">
                  <a16:creationId xmlns:a16="http://schemas.microsoft.com/office/drawing/2014/main" id="{00000000-0008-0000-0100-00006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7684</xdr:colOff>
          <xdr:row>38</xdr:row>
          <xdr:rowOff>0</xdr:rowOff>
        </xdr:from>
        <xdr:to>
          <xdr:col>5</xdr:col>
          <xdr:colOff>199785</xdr:colOff>
          <xdr:row>39</xdr:row>
          <xdr:rowOff>15368</xdr:rowOff>
        </xdr:to>
        <xdr:sp macro="" textlink="">
          <xdr:nvSpPr>
            <xdr:cNvPr id="4974" name="Check Box 878" descr="成功" hidden="1">
              <a:extLst>
                <a:ext uri="{63B3BB69-23CF-44E3-9099-C40C66FF867C}">
                  <a14:compatExt spid="_x0000_s4974"/>
                </a:ext>
                <a:ext uri="{FF2B5EF4-FFF2-40B4-BE49-F238E27FC236}">
                  <a16:creationId xmlns:a16="http://schemas.microsoft.com/office/drawing/2014/main" id="{00000000-0008-0000-0100-00006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44.xml"/><Relationship Id="rId117" Type="http://schemas.openxmlformats.org/officeDocument/2006/relationships/ctrlProp" Target="../ctrlProps/ctrlProp135.xml"/><Relationship Id="rId21" Type="http://schemas.openxmlformats.org/officeDocument/2006/relationships/ctrlProp" Target="../ctrlProps/ctrlProp39.xml"/><Relationship Id="rId42" Type="http://schemas.openxmlformats.org/officeDocument/2006/relationships/ctrlProp" Target="../ctrlProps/ctrlProp60.xml"/><Relationship Id="rId47" Type="http://schemas.openxmlformats.org/officeDocument/2006/relationships/ctrlProp" Target="../ctrlProps/ctrlProp65.xml"/><Relationship Id="rId63" Type="http://schemas.openxmlformats.org/officeDocument/2006/relationships/ctrlProp" Target="../ctrlProps/ctrlProp81.xml"/><Relationship Id="rId68" Type="http://schemas.openxmlformats.org/officeDocument/2006/relationships/ctrlProp" Target="../ctrlProps/ctrlProp86.xml"/><Relationship Id="rId84" Type="http://schemas.openxmlformats.org/officeDocument/2006/relationships/ctrlProp" Target="../ctrlProps/ctrlProp102.xml"/><Relationship Id="rId89" Type="http://schemas.openxmlformats.org/officeDocument/2006/relationships/ctrlProp" Target="../ctrlProps/ctrlProp107.xml"/><Relationship Id="rId112" Type="http://schemas.openxmlformats.org/officeDocument/2006/relationships/ctrlProp" Target="../ctrlProps/ctrlProp130.xml"/><Relationship Id="rId133" Type="http://schemas.openxmlformats.org/officeDocument/2006/relationships/ctrlProp" Target="../ctrlProps/ctrlProp151.xml"/><Relationship Id="rId138" Type="http://schemas.openxmlformats.org/officeDocument/2006/relationships/ctrlProp" Target="../ctrlProps/ctrlProp156.xml"/><Relationship Id="rId154" Type="http://schemas.openxmlformats.org/officeDocument/2006/relationships/ctrlProp" Target="../ctrlProps/ctrlProp172.xml"/><Relationship Id="rId159" Type="http://schemas.openxmlformats.org/officeDocument/2006/relationships/ctrlProp" Target="../ctrlProps/ctrlProp177.xml"/><Relationship Id="rId16" Type="http://schemas.openxmlformats.org/officeDocument/2006/relationships/ctrlProp" Target="../ctrlProps/ctrlProp34.xml"/><Relationship Id="rId107" Type="http://schemas.openxmlformats.org/officeDocument/2006/relationships/ctrlProp" Target="../ctrlProps/ctrlProp125.xml"/><Relationship Id="rId11" Type="http://schemas.openxmlformats.org/officeDocument/2006/relationships/ctrlProp" Target="../ctrlProps/ctrlProp29.xml"/><Relationship Id="rId32" Type="http://schemas.openxmlformats.org/officeDocument/2006/relationships/ctrlProp" Target="../ctrlProps/ctrlProp50.xml"/><Relationship Id="rId37" Type="http://schemas.openxmlformats.org/officeDocument/2006/relationships/ctrlProp" Target="../ctrlProps/ctrlProp55.xml"/><Relationship Id="rId53" Type="http://schemas.openxmlformats.org/officeDocument/2006/relationships/ctrlProp" Target="../ctrlProps/ctrlProp71.xml"/><Relationship Id="rId58" Type="http://schemas.openxmlformats.org/officeDocument/2006/relationships/ctrlProp" Target="../ctrlProps/ctrlProp76.xml"/><Relationship Id="rId74" Type="http://schemas.openxmlformats.org/officeDocument/2006/relationships/ctrlProp" Target="../ctrlProps/ctrlProp92.xml"/><Relationship Id="rId79" Type="http://schemas.openxmlformats.org/officeDocument/2006/relationships/ctrlProp" Target="../ctrlProps/ctrlProp97.xml"/><Relationship Id="rId102" Type="http://schemas.openxmlformats.org/officeDocument/2006/relationships/ctrlProp" Target="../ctrlProps/ctrlProp120.xml"/><Relationship Id="rId123" Type="http://schemas.openxmlformats.org/officeDocument/2006/relationships/ctrlProp" Target="../ctrlProps/ctrlProp141.xml"/><Relationship Id="rId128" Type="http://schemas.openxmlformats.org/officeDocument/2006/relationships/ctrlProp" Target="../ctrlProps/ctrlProp146.xml"/><Relationship Id="rId144" Type="http://schemas.openxmlformats.org/officeDocument/2006/relationships/ctrlProp" Target="../ctrlProps/ctrlProp162.xml"/><Relationship Id="rId149" Type="http://schemas.openxmlformats.org/officeDocument/2006/relationships/ctrlProp" Target="../ctrlProps/ctrlProp167.xml"/><Relationship Id="rId5" Type="http://schemas.openxmlformats.org/officeDocument/2006/relationships/ctrlProp" Target="../ctrlProps/ctrlProp23.xml"/><Relationship Id="rId90" Type="http://schemas.openxmlformats.org/officeDocument/2006/relationships/ctrlProp" Target="../ctrlProps/ctrlProp108.xml"/><Relationship Id="rId95" Type="http://schemas.openxmlformats.org/officeDocument/2006/relationships/ctrlProp" Target="../ctrlProps/ctrlProp113.xml"/><Relationship Id="rId160" Type="http://schemas.openxmlformats.org/officeDocument/2006/relationships/ctrlProp" Target="../ctrlProps/ctrlProp178.xml"/><Relationship Id="rId165" Type="http://schemas.openxmlformats.org/officeDocument/2006/relationships/ctrlProp" Target="../ctrlProps/ctrlProp183.xml"/><Relationship Id="rId22" Type="http://schemas.openxmlformats.org/officeDocument/2006/relationships/ctrlProp" Target="../ctrlProps/ctrlProp40.xml"/><Relationship Id="rId27" Type="http://schemas.openxmlformats.org/officeDocument/2006/relationships/ctrlProp" Target="../ctrlProps/ctrlProp45.xml"/><Relationship Id="rId43" Type="http://schemas.openxmlformats.org/officeDocument/2006/relationships/ctrlProp" Target="../ctrlProps/ctrlProp61.xml"/><Relationship Id="rId48" Type="http://schemas.openxmlformats.org/officeDocument/2006/relationships/ctrlProp" Target="../ctrlProps/ctrlProp66.xml"/><Relationship Id="rId64" Type="http://schemas.openxmlformats.org/officeDocument/2006/relationships/ctrlProp" Target="../ctrlProps/ctrlProp82.xml"/><Relationship Id="rId69" Type="http://schemas.openxmlformats.org/officeDocument/2006/relationships/ctrlProp" Target="../ctrlProps/ctrlProp87.xml"/><Relationship Id="rId113" Type="http://schemas.openxmlformats.org/officeDocument/2006/relationships/ctrlProp" Target="../ctrlProps/ctrlProp131.xml"/><Relationship Id="rId118" Type="http://schemas.openxmlformats.org/officeDocument/2006/relationships/ctrlProp" Target="../ctrlProps/ctrlProp136.xml"/><Relationship Id="rId134" Type="http://schemas.openxmlformats.org/officeDocument/2006/relationships/ctrlProp" Target="../ctrlProps/ctrlProp152.xml"/><Relationship Id="rId139" Type="http://schemas.openxmlformats.org/officeDocument/2006/relationships/ctrlProp" Target="../ctrlProps/ctrlProp157.xml"/><Relationship Id="rId80" Type="http://schemas.openxmlformats.org/officeDocument/2006/relationships/ctrlProp" Target="../ctrlProps/ctrlProp98.xml"/><Relationship Id="rId85" Type="http://schemas.openxmlformats.org/officeDocument/2006/relationships/ctrlProp" Target="../ctrlProps/ctrlProp103.xml"/><Relationship Id="rId150" Type="http://schemas.openxmlformats.org/officeDocument/2006/relationships/ctrlProp" Target="../ctrlProps/ctrlProp168.xml"/><Relationship Id="rId155" Type="http://schemas.openxmlformats.org/officeDocument/2006/relationships/ctrlProp" Target="../ctrlProps/ctrlProp173.xml"/><Relationship Id="rId12" Type="http://schemas.openxmlformats.org/officeDocument/2006/relationships/ctrlProp" Target="../ctrlProps/ctrlProp30.xml"/><Relationship Id="rId17" Type="http://schemas.openxmlformats.org/officeDocument/2006/relationships/ctrlProp" Target="../ctrlProps/ctrlProp35.xml"/><Relationship Id="rId33" Type="http://schemas.openxmlformats.org/officeDocument/2006/relationships/ctrlProp" Target="../ctrlProps/ctrlProp51.xml"/><Relationship Id="rId38" Type="http://schemas.openxmlformats.org/officeDocument/2006/relationships/ctrlProp" Target="../ctrlProps/ctrlProp56.xml"/><Relationship Id="rId59" Type="http://schemas.openxmlformats.org/officeDocument/2006/relationships/ctrlProp" Target="../ctrlProps/ctrlProp77.xml"/><Relationship Id="rId103" Type="http://schemas.openxmlformats.org/officeDocument/2006/relationships/ctrlProp" Target="../ctrlProps/ctrlProp121.xml"/><Relationship Id="rId108" Type="http://schemas.openxmlformats.org/officeDocument/2006/relationships/ctrlProp" Target="../ctrlProps/ctrlProp126.xml"/><Relationship Id="rId124" Type="http://schemas.openxmlformats.org/officeDocument/2006/relationships/ctrlProp" Target="../ctrlProps/ctrlProp142.xml"/><Relationship Id="rId129" Type="http://schemas.openxmlformats.org/officeDocument/2006/relationships/ctrlProp" Target="../ctrlProps/ctrlProp147.xml"/><Relationship Id="rId54" Type="http://schemas.openxmlformats.org/officeDocument/2006/relationships/ctrlProp" Target="../ctrlProps/ctrlProp72.xml"/><Relationship Id="rId70" Type="http://schemas.openxmlformats.org/officeDocument/2006/relationships/ctrlProp" Target="../ctrlProps/ctrlProp88.xml"/><Relationship Id="rId75" Type="http://schemas.openxmlformats.org/officeDocument/2006/relationships/ctrlProp" Target="../ctrlProps/ctrlProp93.xml"/><Relationship Id="rId91" Type="http://schemas.openxmlformats.org/officeDocument/2006/relationships/ctrlProp" Target="../ctrlProps/ctrlProp109.xml"/><Relationship Id="rId96" Type="http://schemas.openxmlformats.org/officeDocument/2006/relationships/ctrlProp" Target="../ctrlProps/ctrlProp114.xml"/><Relationship Id="rId140" Type="http://schemas.openxmlformats.org/officeDocument/2006/relationships/ctrlProp" Target="../ctrlProps/ctrlProp158.xml"/><Relationship Id="rId145" Type="http://schemas.openxmlformats.org/officeDocument/2006/relationships/ctrlProp" Target="../ctrlProps/ctrlProp163.xml"/><Relationship Id="rId161" Type="http://schemas.openxmlformats.org/officeDocument/2006/relationships/ctrlProp" Target="../ctrlProps/ctrlProp179.xml"/><Relationship Id="rId166" Type="http://schemas.openxmlformats.org/officeDocument/2006/relationships/ctrlProp" Target="../ctrlProps/ctrlProp184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24.xml"/><Relationship Id="rId15" Type="http://schemas.openxmlformats.org/officeDocument/2006/relationships/ctrlProp" Target="../ctrlProps/ctrlProp33.xml"/><Relationship Id="rId23" Type="http://schemas.openxmlformats.org/officeDocument/2006/relationships/ctrlProp" Target="../ctrlProps/ctrlProp41.xml"/><Relationship Id="rId28" Type="http://schemas.openxmlformats.org/officeDocument/2006/relationships/ctrlProp" Target="../ctrlProps/ctrlProp46.xml"/><Relationship Id="rId36" Type="http://schemas.openxmlformats.org/officeDocument/2006/relationships/ctrlProp" Target="../ctrlProps/ctrlProp54.xml"/><Relationship Id="rId49" Type="http://schemas.openxmlformats.org/officeDocument/2006/relationships/ctrlProp" Target="../ctrlProps/ctrlProp67.xml"/><Relationship Id="rId57" Type="http://schemas.openxmlformats.org/officeDocument/2006/relationships/ctrlProp" Target="../ctrlProps/ctrlProp75.xml"/><Relationship Id="rId106" Type="http://schemas.openxmlformats.org/officeDocument/2006/relationships/ctrlProp" Target="../ctrlProps/ctrlProp124.xml"/><Relationship Id="rId114" Type="http://schemas.openxmlformats.org/officeDocument/2006/relationships/ctrlProp" Target="../ctrlProps/ctrlProp132.xml"/><Relationship Id="rId119" Type="http://schemas.openxmlformats.org/officeDocument/2006/relationships/ctrlProp" Target="../ctrlProps/ctrlProp137.xml"/><Relationship Id="rId127" Type="http://schemas.openxmlformats.org/officeDocument/2006/relationships/ctrlProp" Target="../ctrlProps/ctrlProp145.xml"/><Relationship Id="rId10" Type="http://schemas.openxmlformats.org/officeDocument/2006/relationships/ctrlProp" Target="../ctrlProps/ctrlProp28.xml"/><Relationship Id="rId31" Type="http://schemas.openxmlformats.org/officeDocument/2006/relationships/ctrlProp" Target="../ctrlProps/ctrlProp49.xml"/><Relationship Id="rId44" Type="http://schemas.openxmlformats.org/officeDocument/2006/relationships/ctrlProp" Target="../ctrlProps/ctrlProp62.xml"/><Relationship Id="rId52" Type="http://schemas.openxmlformats.org/officeDocument/2006/relationships/ctrlProp" Target="../ctrlProps/ctrlProp70.xml"/><Relationship Id="rId60" Type="http://schemas.openxmlformats.org/officeDocument/2006/relationships/ctrlProp" Target="../ctrlProps/ctrlProp78.xml"/><Relationship Id="rId65" Type="http://schemas.openxmlformats.org/officeDocument/2006/relationships/ctrlProp" Target="../ctrlProps/ctrlProp83.xml"/><Relationship Id="rId73" Type="http://schemas.openxmlformats.org/officeDocument/2006/relationships/ctrlProp" Target="../ctrlProps/ctrlProp91.xml"/><Relationship Id="rId78" Type="http://schemas.openxmlformats.org/officeDocument/2006/relationships/ctrlProp" Target="../ctrlProps/ctrlProp96.xml"/><Relationship Id="rId81" Type="http://schemas.openxmlformats.org/officeDocument/2006/relationships/ctrlProp" Target="../ctrlProps/ctrlProp99.xml"/><Relationship Id="rId86" Type="http://schemas.openxmlformats.org/officeDocument/2006/relationships/ctrlProp" Target="../ctrlProps/ctrlProp104.xml"/><Relationship Id="rId94" Type="http://schemas.openxmlformats.org/officeDocument/2006/relationships/ctrlProp" Target="../ctrlProps/ctrlProp112.xml"/><Relationship Id="rId99" Type="http://schemas.openxmlformats.org/officeDocument/2006/relationships/ctrlProp" Target="../ctrlProps/ctrlProp117.xml"/><Relationship Id="rId101" Type="http://schemas.openxmlformats.org/officeDocument/2006/relationships/ctrlProp" Target="../ctrlProps/ctrlProp119.xml"/><Relationship Id="rId122" Type="http://schemas.openxmlformats.org/officeDocument/2006/relationships/ctrlProp" Target="../ctrlProps/ctrlProp140.xml"/><Relationship Id="rId130" Type="http://schemas.openxmlformats.org/officeDocument/2006/relationships/ctrlProp" Target="../ctrlProps/ctrlProp148.xml"/><Relationship Id="rId135" Type="http://schemas.openxmlformats.org/officeDocument/2006/relationships/ctrlProp" Target="../ctrlProps/ctrlProp153.xml"/><Relationship Id="rId143" Type="http://schemas.openxmlformats.org/officeDocument/2006/relationships/ctrlProp" Target="../ctrlProps/ctrlProp161.xml"/><Relationship Id="rId148" Type="http://schemas.openxmlformats.org/officeDocument/2006/relationships/ctrlProp" Target="../ctrlProps/ctrlProp166.xml"/><Relationship Id="rId151" Type="http://schemas.openxmlformats.org/officeDocument/2006/relationships/ctrlProp" Target="../ctrlProps/ctrlProp169.xml"/><Relationship Id="rId156" Type="http://schemas.openxmlformats.org/officeDocument/2006/relationships/ctrlProp" Target="../ctrlProps/ctrlProp174.xml"/><Relationship Id="rId164" Type="http://schemas.openxmlformats.org/officeDocument/2006/relationships/ctrlProp" Target="../ctrlProps/ctrlProp182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Relationship Id="rId13" Type="http://schemas.openxmlformats.org/officeDocument/2006/relationships/ctrlProp" Target="../ctrlProps/ctrlProp31.xml"/><Relationship Id="rId18" Type="http://schemas.openxmlformats.org/officeDocument/2006/relationships/ctrlProp" Target="../ctrlProps/ctrlProp36.xml"/><Relationship Id="rId39" Type="http://schemas.openxmlformats.org/officeDocument/2006/relationships/ctrlProp" Target="../ctrlProps/ctrlProp57.xml"/><Relationship Id="rId109" Type="http://schemas.openxmlformats.org/officeDocument/2006/relationships/ctrlProp" Target="../ctrlProps/ctrlProp127.xml"/><Relationship Id="rId34" Type="http://schemas.openxmlformats.org/officeDocument/2006/relationships/ctrlProp" Target="../ctrlProps/ctrlProp52.xml"/><Relationship Id="rId50" Type="http://schemas.openxmlformats.org/officeDocument/2006/relationships/ctrlProp" Target="../ctrlProps/ctrlProp68.xml"/><Relationship Id="rId55" Type="http://schemas.openxmlformats.org/officeDocument/2006/relationships/ctrlProp" Target="../ctrlProps/ctrlProp73.xml"/><Relationship Id="rId76" Type="http://schemas.openxmlformats.org/officeDocument/2006/relationships/ctrlProp" Target="../ctrlProps/ctrlProp94.xml"/><Relationship Id="rId97" Type="http://schemas.openxmlformats.org/officeDocument/2006/relationships/ctrlProp" Target="../ctrlProps/ctrlProp115.xml"/><Relationship Id="rId104" Type="http://schemas.openxmlformats.org/officeDocument/2006/relationships/ctrlProp" Target="../ctrlProps/ctrlProp122.xml"/><Relationship Id="rId120" Type="http://schemas.openxmlformats.org/officeDocument/2006/relationships/ctrlProp" Target="../ctrlProps/ctrlProp138.xml"/><Relationship Id="rId125" Type="http://schemas.openxmlformats.org/officeDocument/2006/relationships/ctrlProp" Target="../ctrlProps/ctrlProp143.xml"/><Relationship Id="rId141" Type="http://schemas.openxmlformats.org/officeDocument/2006/relationships/ctrlProp" Target="../ctrlProps/ctrlProp159.xml"/><Relationship Id="rId146" Type="http://schemas.openxmlformats.org/officeDocument/2006/relationships/ctrlProp" Target="../ctrlProps/ctrlProp164.xml"/><Relationship Id="rId167" Type="http://schemas.openxmlformats.org/officeDocument/2006/relationships/ctrlProp" Target="../ctrlProps/ctrlProp185.xml"/><Relationship Id="rId7" Type="http://schemas.openxmlformats.org/officeDocument/2006/relationships/ctrlProp" Target="../ctrlProps/ctrlProp25.xml"/><Relationship Id="rId71" Type="http://schemas.openxmlformats.org/officeDocument/2006/relationships/ctrlProp" Target="../ctrlProps/ctrlProp89.xml"/><Relationship Id="rId92" Type="http://schemas.openxmlformats.org/officeDocument/2006/relationships/ctrlProp" Target="../ctrlProps/ctrlProp110.xml"/><Relationship Id="rId162" Type="http://schemas.openxmlformats.org/officeDocument/2006/relationships/ctrlProp" Target="../ctrlProps/ctrlProp180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47.xml"/><Relationship Id="rId24" Type="http://schemas.openxmlformats.org/officeDocument/2006/relationships/ctrlProp" Target="../ctrlProps/ctrlProp42.xml"/><Relationship Id="rId40" Type="http://schemas.openxmlformats.org/officeDocument/2006/relationships/ctrlProp" Target="../ctrlProps/ctrlProp58.xml"/><Relationship Id="rId45" Type="http://schemas.openxmlformats.org/officeDocument/2006/relationships/ctrlProp" Target="../ctrlProps/ctrlProp63.xml"/><Relationship Id="rId66" Type="http://schemas.openxmlformats.org/officeDocument/2006/relationships/ctrlProp" Target="../ctrlProps/ctrlProp84.xml"/><Relationship Id="rId87" Type="http://schemas.openxmlformats.org/officeDocument/2006/relationships/ctrlProp" Target="../ctrlProps/ctrlProp105.xml"/><Relationship Id="rId110" Type="http://schemas.openxmlformats.org/officeDocument/2006/relationships/ctrlProp" Target="../ctrlProps/ctrlProp128.xml"/><Relationship Id="rId115" Type="http://schemas.openxmlformats.org/officeDocument/2006/relationships/ctrlProp" Target="../ctrlProps/ctrlProp133.xml"/><Relationship Id="rId131" Type="http://schemas.openxmlformats.org/officeDocument/2006/relationships/ctrlProp" Target="../ctrlProps/ctrlProp149.xml"/><Relationship Id="rId136" Type="http://schemas.openxmlformats.org/officeDocument/2006/relationships/ctrlProp" Target="../ctrlProps/ctrlProp154.xml"/><Relationship Id="rId157" Type="http://schemas.openxmlformats.org/officeDocument/2006/relationships/ctrlProp" Target="../ctrlProps/ctrlProp175.xml"/><Relationship Id="rId61" Type="http://schemas.openxmlformats.org/officeDocument/2006/relationships/ctrlProp" Target="../ctrlProps/ctrlProp79.xml"/><Relationship Id="rId82" Type="http://schemas.openxmlformats.org/officeDocument/2006/relationships/ctrlProp" Target="../ctrlProps/ctrlProp100.xml"/><Relationship Id="rId152" Type="http://schemas.openxmlformats.org/officeDocument/2006/relationships/ctrlProp" Target="../ctrlProps/ctrlProp170.xml"/><Relationship Id="rId19" Type="http://schemas.openxmlformats.org/officeDocument/2006/relationships/ctrlProp" Target="../ctrlProps/ctrlProp37.xml"/><Relationship Id="rId14" Type="http://schemas.openxmlformats.org/officeDocument/2006/relationships/ctrlProp" Target="../ctrlProps/ctrlProp32.xml"/><Relationship Id="rId30" Type="http://schemas.openxmlformats.org/officeDocument/2006/relationships/ctrlProp" Target="../ctrlProps/ctrlProp48.xml"/><Relationship Id="rId35" Type="http://schemas.openxmlformats.org/officeDocument/2006/relationships/ctrlProp" Target="../ctrlProps/ctrlProp53.xml"/><Relationship Id="rId56" Type="http://schemas.openxmlformats.org/officeDocument/2006/relationships/ctrlProp" Target="../ctrlProps/ctrlProp74.xml"/><Relationship Id="rId77" Type="http://schemas.openxmlformats.org/officeDocument/2006/relationships/ctrlProp" Target="../ctrlProps/ctrlProp95.xml"/><Relationship Id="rId100" Type="http://schemas.openxmlformats.org/officeDocument/2006/relationships/ctrlProp" Target="../ctrlProps/ctrlProp118.xml"/><Relationship Id="rId105" Type="http://schemas.openxmlformats.org/officeDocument/2006/relationships/ctrlProp" Target="../ctrlProps/ctrlProp123.xml"/><Relationship Id="rId126" Type="http://schemas.openxmlformats.org/officeDocument/2006/relationships/ctrlProp" Target="../ctrlProps/ctrlProp144.xml"/><Relationship Id="rId147" Type="http://schemas.openxmlformats.org/officeDocument/2006/relationships/ctrlProp" Target="../ctrlProps/ctrlProp165.xml"/><Relationship Id="rId168" Type="http://schemas.openxmlformats.org/officeDocument/2006/relationships/ctrlProp" Target="../ctrlProps/ctrlProp186.xml"/><Relationship Id="rId8" Type="http://schemas.openxmlformats.org/officeDocument/2006/relationships/ctrlProp" Target="../ctrlProps/ctrlProp26.xml"/><Relationship Id="rId51" Type="http://schemas.openxmlformats.org/officeDocument/2006/relationships/ctrlProp" Target="../ctrlProps/ctrlProp69.xml"/><Relationship Id="rId72" Type="http://schemas.openxmlformats.org/officeDocument/2006/relationships/ctrlProp" Target="../ctrlProps/ctrlProp90.xml"/><Relationship Id="rId93" Type="http://schemas.openxmlformats.org/officeDocument/2006/relationships/ctrlProp" Target="../ctrlProps/ctrlProp111.xml"/><Relationship Id="rId98" Type="http://schemas.openxmlformats.org/officeDocument/2006/relationships/ctrlProp" Target="../ctrlProps/ctrlProp116.xml"/><Relationship Id="rId121" Type="http://schemas.openxmlformats.org/officeDocument/2006/relationships/ctrlProp" Target="../ctrlProps/ctrlProp139.xml"/><Relationship Id="rId142" Type="http://schemas.openxmlformats.org/officeDocument/2006/relationships/ctrlProp" Target="../ctrlProps/ctrlProp160.xml"/><Relationship Id="rId163" Type="http://schemas.openxmlformats.org/officeDocument/2006/relationships/ctrlProp" Target="../ctrlProps/ctrlProp181.xml"/><Relationship Id="rId3" Type="http://schemas.openxmlformats.org/officeDocument/2006/relationships/ctrlProp" Target="../ctrlProps/ctrlProp21.xml"/><Relationship Id="rId25" Type="http://schemas.openxmlformats.org/officeDocument/2006/relationships/ctrlProp" Target="../ctrlProps/ctrlProp43.xml"/><Relationship Id="rId46" Type="http://schemas.openxmlformats.org/officeDocument/2006/relationships/ctrlProp" Target="../ctrlProps/ctrlProp64.xml"/><Relationship Id="rId67" Type="http://schemas.openxmlformats.org/officeDocument/2006/relationships/ctrlProp" Target="../ctrlProps/ctrlProp85.xml"/><Relationship Id="rId116" Type="http://schemas.openxmlformats.org/officeDocument/2006/relationships/ctrlProp" Target="../ctrlProps/ctrlProp134.xml"/><Relationship Id="rId137" Type="http://schemas.openxmlformats.org/officeDocument/2006/relationships/ctrlProp" Target="../ctrlProps/ctrlProp155.xml"/><Relationship Id="rId158" Type="http://schemas.openxmlformats.org/officeDocument/2006/relationships/ctrlProp" Target="../ctrlProps/ctrlProp176.xml"/><Relationship Id="rId20" Type="http://schemas.openxmlformats.org/officeDocument/2006/relationships/ctrlProp" Target="../ctrlProps/ctrlProp38.xml"/><Relationship Id="rId41" Type="http://schemas.openxmlformats.org/officeDocument/2006/relationships/ctrlProp" Target="../ctrlProps/ctrlProp59.xml"/><Relationship Id="rId62" Type="http://schemas.openxmlformats.org/officeDocument/2006/relationships/ctrlProp" Target="../ctrlProps/ctrlProp80.xml"/><Relationship Id="rId83" Type="http://schemas.openxmlformats.org/officeDocument/2006/relationships/ctrlProp" Target="../ctrlProps/ctrlProp101.xml"/><Relationship Id="rId88" Type="http://schemas.openxmlformats.org/officeDocument/2006/relationships/ctrlProp" Target="../ctrlProps/ctrlProp106.xml"/><Relationship Id="rId111" Type="http://schemas.openxmlformats.org/officeDocument/2006/relationships/ctrlProp" Target="../ctrlProps/ctrlProp129.xml"/><Relationship Id="rId132" Type="http://schemas.openxmlformats.org/officeDocument/2006/relationships/ctrlProp" Target="../ctrlProps/ctrlProp150.xml"/><Relationship Id="rId153" Type="http://schemas.openxmlformats.org/officeDocument/2006/relationships/ctrlProp" Target="../ctrlProps/ctrlProp17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workbookViewId="0">
      <selection sqref="A1:P1"/>
    </sheetView>
  </sheetViews>
  <sheetFormatPr defaultColWidth="9" defaultRowHeight="13.95"/>
  <cols>
    <col min="1" max="1" width="10.3984375" style="30" customWidth="1"/>
    <col min="2" max="2" width="9" style="30"/>
    <col min="3" max="3" width="19.8984375" style="30" customWidth="1"/>
    <col min="4" max="6" width="9" style="30"/>
    <col min="7" max="7" width="9" style="30" customWidth="1"/>
    <col min="8" max="8" width="13.19921875" style="30" customWidth="1"/>
    <col min="9" max="9" width="9" style="30"/>
    <col min="10" max="10" width="13.09765625" style="30" customWidth="1"/>
    <col min="11" max="11" width="9" style="30"/>
    <col min="12" max="12" width="13.796875" style="30" customWidth="1"/>
    <col min="13" max="13" width="9" style="30" customWidth="1"/>
    <col min="14" max="14" width="12.8984375" style="30" customWidth="1"/>
    <col min="15" max="15" width="9" style="30" customWidth="1"/>
    <col min="16" max="17" width="13.19921875" style="30" customWidth="1"/>
    <col min="18" max="18" width="9.19921875" style="10" hidden="1" customWidth="1"/>
    <col min="19" max="19" width="9" style="10" hidden="1" customWidth="1"/>
    <col min="20" max="21" width="9" style="10" customWidth="1"/>
    <col min="22" max="16384" width="9" style="10"/>
  </cols>
  <sheetData>
    <row r="1" spans="1:22" ht="23" thickBot="1">
      <c r="A1" s="234" t="s">
        <v>446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6"/>
      <c r="Q1" s="132"/>
      <c r="T1" s="10" t="s">
        <v>0</v>
      </c>
      <c r="U1" s="10" t="s">
        <v>192</v>
      </c>
      <c r="V1" s="10" t="s">
        <v>2</v>
      </c>
    </row>
    <row r="2" spans="1:22" ht="24.05" customHeight="1" thickBot="1">
      <c r="A2" s="237" t="s">
        <v>3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  <c r="Q2" s="133"/>
      <c r="T2" s="10" t="s">
        <v>4</v>
      </c>
    </row>
    <row r="3" spans="1:22" s="101" customFormat="1">
      <c r="A3" s="102"/>
      <c r="B3" s="103"/>
      <c r="C3" s="104"/>
      <c r="D3" s="105"/>
      <c r="E3" s="105"/>
      <c r="F3" s="105"/>
      <c r="G3" s="106"/>
      <c r="H3" s="107" t="s">
        <v>5</v>
      </c>
      <c r="I3" s="240"/>
      <c r="J3" s="241"/>
      <c r="K3" s="241"/>
      <c r="L3" s="241"/>
      <c r="M3" s="241"/>
      <c r="N3" s="241"/>
      <c r="O3" s="241"/>
      <c r="P3" s="242"/>
      <c r="Q3" s="134"/>
    </row>
    <row r="4" spans="1:22" ht="27.7" customHeight="1">
      <c r="A4" s="108" t="s">
        <v>6</v>
      </c>
      <c r="B4" s="243" t="s">
        <v>7</v>
      </c>
      <c r="C4" s="244"/>
      <c r="D4" s="244"/>
      <c r="E4" s="244"/>
      <c r="F4" s="245"/>
      <c r="G4" s="246"/>
      <c r="H4" s="246"/>
      <c r="I4" s="246"/>
      <c r="J4" s="246"/>
      <c r="K4" s="246"/>
      <c r="L4" s="246"/>
      <c r="M4" s="246"/>
      <c r="N4" s="246"/>
      <c r="O4" s="246"/>
      <c r="P4" s="247"/>
      <c r="Q4" s="135"/>
      <c r="T4" s="10" t="b">
        <v>0</v>
      </c>
    </row>
    <row r="5" spans="1:22" ht="27.7" customHeight="1">
      <c r="A5" s="157" t="s">
        <v>8</v>
      </c>
      <c r="B5" s="249" t="s">
        <v>9</v>
      </c>
      <c r="C5" s="226"/>
      <c r="D5" s="226"/>
      <c r="E5" s="226"/>
      <c r="F5" s="227"/>
      <c r="G5" s="253"/>
      <c r="H5" s="254"/>
      <c r="I5" s="254"/>
      <c r="J5" s="254"/>
      <c r="K5" s="254"/>
      <c r="L5" s="254"/>
      <c r="M5" s="254"/>
      <c r="N5" s="254"/>
      <c r="O5" s="254"/>
      <c r="P5" s="255"/>
      <c r="Q5" s="136"/>
      <c r="R5" s="122" t="s">
        <v>322</v>
      </c>
      <c r="S5" s="122" t="s">
        <v>327</v>
      </c>
      <c r="T5" s="128" t="s">
        <v>321</v>
      </c>
      <c r="U5" s="128"/>
    </row>
    <row r="6" spans="1:22" ht="27.7" customHeight="1">
      <c r="A6" s="223"/>
      <c r="B6" s="228"/>
      <c r="C6" s="229"/>
      <c r="D6" s="229"/>
      <c r="E6" s="229"/>
      <c r="F6" s="230"/>
      <c r="G6" s="256"/>
      <c r="H6" s="254"/>
      <c r="I6" s="254"/>
      <c r="J6" s="254"/>
      <c r="K6" s="254"/>
      <c r="L6" s="254"/>
      <c r="M6" s="254"/>
      <c r="N6" s="254"/>
      <c r="O6" s="254"/>
      <c r="P6" s="255"/>
      <c r="Q6" s="136"/>
      <c r="R6" s="122" t="s">
        <v>324</v>
      </c>
      <c r="S6" s="122" t="s">
        <v>325</v>
      </c>
      <c r="T6" s="128" t="s">
        <v>321</v>
      </c>
      <c r="U6" s="128"/>
    </row>
    <row r="7" spans="1:22" ht="26.35" customHeight="1">
      <c r="A7" s="248"/>
      <c r="B7" s="250"/>
      <c r="C7" s="251"/>
      <c r="D7" s="251"/>
      <c r="E7" s="251"/>
      <c r="F7" s="252"/>
      <c r="G7" s="246"/>
      <c r="H7" s="246"/>
      <c r="I7" s="246"/>
      <c r="J7" s="246"/>
      <c r="K7" s="246"/>
      <c r="L7" s="246"/>
      <c r="M7" s="246"/>
      <c r="N7" s="246"/>
      <c r="O7" s="246"/>
      <c r="P7" s="247"/>
      <c r="Q7" s="137"/>
      <c r="R7" s="122" t="s">
        <v>323</v>
      </c>
      <c r="S7" s="122" t="s">
        <v>326</v>
      </c>
      <c r="T7" s="128" t="s">
        <v>321</v>
      </c>
      <c r="U7" s="128"/>
    </row>
    <row r="8" spans="1:22" ht="36.950000000000003" thickBot="1">
      <c r="A8" s="157" t="s">
        <v>10</v>
      </c>
      <c r="B8" s="225" t="s">
        <v>11</v>
      </c>
      <c r="C8" s="226"/>
      <c r="D8" s="226"/>
      <c r="E8" s="226"/>
      <c r="F8" s="227"/>
      <c r="G8" s="109" t="s">
        <v>197</v>
      </c>
      <c r="H8" s="110" t="s">
        <v>212</v>
      </c>
      <c r="I8" s="109" t="s">
        <v>198</v>
      </c>
      <c r="J8" s="110" t="s">
        <v>213</v>
      </c>
      <c r="K8" s="109" t="s">
        <v>199</v>
      </c>
      <c r="L8" s="110" t="s">
        <v>214</v>
      </c>
      <c r="M8" s="109" t="s">
        <v>200</v>
      </c>
      <c r="N8" s="110" t="s">
        <v>215</v>
      </c>
      <c r="O8" s="109" t="s">
        <v>201</v>
      </c>
      <c r="P8" s="110" t="s">
        <v>216</v>
      </c>
      <c r="Q8" s="138"/>
    </row>
    <row r="9" spans="1:22" ht="36.950000000000003" thickBot="1">
      <c r="A9" s="223"/>
      <c r="B9" s="228"/>
      <c r="C9" s="229"/>
      <c r="D9" s="229"/>
      <c r="E9" s="229"/>
      <c r="F9" s="230"/>
      <c r="G9" s="109" t="s">
        <v>206</v>
      </c>
      <c r="H9" s="110" t="s">
        <v>225</v>
      </c>
      <c r="I9" s="109" t="s">
        <v>205</v>
      </c>
      <c r="J9" s="110" t="s">
        <v>217</v>
      </c>
      <c r="K9" s="109" t="s">
        <v>204</v>
      </c>
      <c r="L9" s="110" t="s">
        <v>219</v>
      </c>
      <c r="M9" s="109" t="s">
        <v>203</v>
      </c>
      <c r="N9" s="110" t="s">
        <v>221</v>
      </c>
      <c r="O9" s="109" t="s">
        <v>202</v>
      </c>
      <c r="P9" s="110" t="s">
        <v>223</v>
      </c>
      <c r="Q9" s="138"/>
    </row>
    <row r="10" spans="1:22" ht="40.549999999999997" customHeight="1" thickBot="1">
      <c r="A10" s="224"/>
      <c r="B10" s="231"/>
      <c r="C10" s="232"/>
      <c r="D10" s="232"/>
      <c r="E10" s="232"/>
      <c r="F10" s="233"/>
      <c r="G10" s="109" t="s">
        <v>207</v>
      </c>
      <c r="H10" s="110" t="s">
        <v>226</v>
      </c>
      <c r="I10" s="109" t="s">
        <v>208</v>
      </c>
      <c r="J10" s="110" t="s">
        <v>218</v>
      </c>
      <c r="K10" s="109" t="s">
        <v>209</v>
      </c>
      <c r="L10" s="110" t="s">
        <v>220</v>
      </c>
      <c r="M10" s="109" t="s">
        <v>210</v>
      </c>
      <c r="N10" s="110" t="s">
        <v>222</v>
      </c>
      <c r="O10" s="109" t="s">
        <v>211</v>
      </c>
      <c r="P10" s="110" t="s">
        <v>224</v>
      </c>
      <c r="Q10" s="138"/>
      <c r="T10" s="10" t="s">
        <v>320</v>
      </c>
    </row>
    <row r="11" spans="1:22" ht="15" customHeight="1">
      <c r="A11" s="155" t="s">
        <v>12</v>
      </c>
      <c r="B11" s="176" t="s">
        <v>13</v>
      </c>
      <c r="C11" s="176"/>
      <c r="D11" s="176"/>
      <c r="E11" s="176"/>
      <c r="F11" s="176"/>
      <c r="G11" s="177" t="s">
        <v>14</v>
      </c>
      <c r="H11" s="178"/>
      <c r="I11" s="179"/>
      <c r="J11" s="219" t="s">
        <v>15</v>
      </c>
      <c r="K11" s="220"/>
      <c r="L11" s="220"/>
      <c r="M11" s="220"/>
      <c r="N11" s="220"/>
      <c r="O11" s="220"/>
      <c r="P11" s="221"/>
      <c r="Q11" s="139"/>
    </row>
    <row r="12" spans="1:22" ht="14.25" customHeight="1">
      <c r="A12" s="156"/>
      <c r="B12" s="173" t="s">
        <v>16</v>
      </c>
      <c r="C12" s="174"/>
      <c r="D12" s="174"/>
      <c r="E12" s="174"/>
      <c r="F12" s="175"/>
      <c r="G12" s="122" t="s">
        <v>227</v>
      </c>
      <c r="H12" s="122" t="s">
        <v>228</v>
      </c>
      <c r="I12" s="122" t="s">
        <v>229</v>
      </c>
      <c r="J12" s="209" t="s">
        <v>17</v>
      </c>
      <c r="K12" s="209"/>
      <c r="L12" s="209"/>
      <c r="M12" s="209"/>
      <c r="N12" s="209"/>
      <c r="O12" s="209"/>
      <c r="P12" s="210"/>
      <c r="Q12" s="140"/>
    </row>
    <row r="13" spans="1:22" ht="14.25" customHeight="1">
      <c r="A13" s="111"/>
      <c r="B13" s="173" t="s">
        <v>18</v>
      </c>
      <c r="C13" s="174"/>
      <c r="D13" s="174"/>
      <c r="E13" s="174"/>
      <c r="F13" s="175"/>
      <c r="G13" s="122" t="s">
        <v>230</v>
      </c>
      <c r="H13" s="122" t="s">
        <v>232</v>
      </c>
      <c r="I13" s="122" t="s">
        <v>233</v>
      </c>
      <c r="J13" s="209" t="s">
        <v>19</v>
      </c>
      <c r="K13" s="209"/>
      <c r="L13" s="209"/>
      <c r="M13" s="209"/>
      <c r="N13" s="209"/>
      <c r="O13" s="209"/>
      <c r="P13" s="210"/>
      <c r="Q13" s="140"/>
    </row>
    <row r="14" spans="1:22">
      <c r="A14" s="111"/>
      <c r="B14" s="173" t="s">
        <v>20</v>
      </c>
      <c r="C14" s="174"/>
      <c r="D14" s="174"/>
      <c r="E14" s="174"/>
      <c r="F14" s="175"/>
      <c r="G14" s="122" t="s">
        <v>231</v>
      </c>
      <c r="H14" s="122" t="s">
        <v>234</v>
      </c>
      <c r="I14" s="122" t="s">
        <v>235</v>
      </c>
      <c r="J14" s="209" t="s">
        <v>19</v>
      </c>
      <c r="K14" s="209"/>
      <c r="L14" s="209"/>
      <c r="M14" s="209"/>
      <c r="N14" s="209"/>
      <c r="O14" s="209"/>
      <c r="P14" s="210"/>
      <c r="Q14" s="140"/>
    </row>
    <row r="15" spans="1:22" ht="14.25" customHeight="1">
      <c r="A15" s="157" t="s">
        <v>21</v>
      </c>
      <c r="B15" s="222" t="s">
        <v>22</v>
      </c>
      <c r="C15" s="222"/>
      <c r="D15" s="222"/>
      <c r="E15" s="222"/>
      <c r="F15" s="222"/>
      <c r="G15" s="214" t="s">
        <v>14</v>
      </c>
      <c r="H15" s="215"/>
      <c r="I15" s="216"/>
      <c r="J15" s="217" t="s">
        <v>15</v>
      </c>
      <c r="K15" s="217"/>
      <c r="L15" s="217"/>
      <c r="M15" s="217"/>
      <c r="N15" s="217"/>
      <c r="O15" s="217"/>
      <c r="P15" s="218"/>
      <c r="Q15" s="141"/>
    </row>
    <row r="16" spans="1:22" ht="14.25" customHeight="1">
      <c r="A16" s="156"/>
      <c r="B16" s="170" t="s">
        <v>23</v>
      </c>
      <c r="C16" s="170"/>
      <c r="D16" s="170"/>
      <c r="E16" s="170"/>
      <c r="F16" s="170"/>
      <c r="G16" s="171"/>
      <c r="H16" s="172"/>
      <c r="I16" s="172"/>
      <c r="J16" s="209" t="s">
        <v>24</v>
      </c>
      <c r="K16" s="209"/>
      <c r="L16" s="209"/>
      <c r="M16" s="209"/>
      <c r="N16" s="209"/>
      <c r="O16" s="209"/>
      <c r="P16" s="210"/>
      <c r="Q16" s="140"/>
    </row>
    <row r="17" spans="1:17">
      <c r="A17" s="156"/>
      <c r="B17" s="170" t="s">
        <v>25</v>
      </c>
      <c r="C17" s="170"/>
      <c r="D17" s="170"/>
      <c r="E17" s="170"/>
      <c r="F17" s="170"/>
      <c r="G17" s="171"/>
      <c r="H17" s="172"/>
      <c r="I17" s="172"/>
      <c r="J17" s="209" t="s">
        <v>26</v>
      </c>
      <c r="K17" s="209"/>
      <c r="L17" s="209"/>
      <c r="M17" s="209"/>
      <c r="N17" s="209"/>
      <c r="O17" s="209"/>
      <c r="P17" s="210"/>
      <c r="Q17" s="140"/>
    </row>
    <row r="18" spans="1:17">
      <c r="A18" s="156"/>
      <c r="B18" s="170" t="s">
        <v>27</v>
      </c>
      <c r="C18" s="170"/>
      <c r="D18" s="170"/>
      <c r="E18" s="170"/>
      <c r="F18" s="170"/>
      <c r="G18" s="171"/>
      <c r="H18" s="172"/>
      <c r="I18" s="172"/>
      <c r="J18" s="209" t="s">
        <v>28</v>
      </c>
      <c r="K18" s="209"/>
      <c r="L18" s="209"/>
      <c r="M18" s="209"/>
      <c r="N18" s="209"/>
      <c r="O18" s="209"/>
      <c r="P18" s="210"/>
      <c r="Q18" s="140"/>
    </row>
    <row r="19" spans="1:17">
      <c r="A19" s="158"/>
      <c r="B19" s="170" t="s">
        <v>29</v>
      </c>
      <c r="C19" s="170"/>
      <c r="D19" s="170"/>
      <c r="E19" s="170"/>
      <c r="F19" s="170"/>
      <c r="G19" s="171"/>
      <c r="H19" s="172"/>
      <c r="I19" s="172"/>
      <c r="J19" s="209" t="s">
        <v>30</v>
      </c>
      <c r="K19" s="209"/>
      <c r="L19" s="209"/>
      <c r="M19" s="209"/>
      <c r="N19" s="209"/>
      <c r="O19" s="209"/>
      <c r="P19" s="210"/>
      <c r="Q19" s="140"/>
    </row>
    <row r="20" spans="1:17" ht="15" customHeight="1">
      <c r="A20" s="159" t="s">
        <v>31</v>
      </c>
      <c r="B20" s="211" t="s">
        <v>32</v>
      </c>
      <c r="C20" s="212"/>
      <c r="D20" s="212"/>
      <c r="E20" s="212"/>
      <c r="F20" s="213"/>
      <c r="G20" s="214" t="s">
        <v>14</v>
      </c>
      <c r="H20" s="215"/>
      <c r="I20" s="216"/>
      <c r="J20" s="217" t="s">
        <v>15</v>
      </c>
      <c r="K20" s="217"/>
      <c r="L20" s="217"/>
      <c r="M20" s="217"/>
      <c r="N20" s="217"/>
      <c r="O20" s="217"/>
      <c r="P20" s="218"/>
      <c r="Q20" s="141"/>
    </row>
    <row r="21" spans="1:17" ht="14.25" customHeight="1">
      <c r="A21" s="160"/>
      <c r="B21" s="169" t="s">
        <v>33</v>
      </c>
      <c r="C21" s="169"/>
      <c r="D21" s="169"/>
      <c r="E21" s="169"/>
      <c r="F21" s="169"/>
      <c r="G21" s="169"/>
      <c r="H21" s="169"/>
      <c r="I21" s="169"/>
      <c r="J21" s="209" t="s">
        <v>34</v>
      </c>
      <c r="K21" s="209"/>
      <c r="L21" s="209"/>
      <c r="M21" s="209"/>
      <c r="N21" s="209"/>
      <c r="O21" s="209"/>
      <c r="P21" s="210"/>
      <c r="Q21" s="140"/>
    </row>
    <row r="22" spans="1:17" ht="14.25" customHeight="1">
      <c r="A22" s="160"/>
      <c r="B22" s="169" t="s">
        <v>35</v>
      </c>
      <c r="C22" s="169"/>
      <c r="D22" s="169"/>
      <c r="E22" s="169"/>
      <c r="F22" s="169"/>
      <c r="G22" s="169"/>
      <c r="H22" s="169"/>
      <c r="I22" s="169"/>
      <c r="J22" s="209" t="s">
        <v>34</v>
      </c>
      <c r="K22" s="209"/>
      <c r="L22" s="209"/>
      <c r="M22" s="209"/>
      <c r="N22" s="209"/>
      <c r="O22" s="209"/>
      <c r="P22" s="210"/>
      <c r="Q22" s="140"/>
    </row>
    <row r="23" spans="1:17" ht="19.55" customHeight="1">
      <c r="A23" s="160"/>
      <c r="B23" s="170" t="s">
        <v>36</v>
      </c>
      <c r="C23" s="170"/>
      <c r="D23" s="170"/>
      <c r="E23" s="170"/>
      <c r="F23" s="170"/>
      <c r="G23" s="169"/>
      <c r="H23" s="169"/>
      <c r="I23" s="169"/>
      <c r="J23" s="209" t="s">
        <v>37</v>
      </c>
      <c r="K23" s="209"/>
      <c r="L23" s="209"/>
      <c r="M23" s="209"/>
      <c r="N23" s="209"/>
      <c r="O23" s="209"/>
      <c r="P23" s="210"/>
      <c r="Q23" s="140"/>
    </row>
    <row r="24" spans="1:17" ht="15" customHeight="1" thickBot="1">
      <c r="A24" s="161"/>
      <c r="B24" s="168" t="s">
        <v>38</v>
      </c>
      <c r="C24" s="168"/>
      <c r="D24" s="168"/>
      <c r="E24" s="168"/>
      <c r="F24" s="168"/>
      <c r="G24" s="168"/>
      <c r="H24" s="168"/>
      <c r="I24" s="168"/>
      <c r="J24" s="204" t="s">
        <v>39</v>
      </c>
      <c r="K24" s="204"/>
      <c r="L24" s="204"/>
      <c r="M24" s="204"/>
      <c r="N24" s="204"/>
      <c r="O24" s="204"/>
      <c r="P24" s="205"/>
      <c r="Q24" s="140"/>
    </row>
    <row r="25" spans="1:17" ht="15" customHeight="1">
      <c r="A25" s="112" t="s">
        <v>40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5"/>
      <c r="Q25" s="113"/>
    </row>
    <row r="26" spans="1:17" s="61" customFormat="1" ht="13.5" customHeight="1" thickBot="1">
      <c r="A26" s="112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5"/>
      <c r="Q26" s="113"/>
    </row>
    <row r="27" spans="1:17" s="61" customFormat="1" ht="13.35">
      <c r="A27" s="206" t="s">
        <v>41</v>
      </c>
      <c r="B27" s="207"/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8"/>
      <c r="Q27" s="142"/>
    </row>
    <row r="28" spans="1:17" s="61" customFormat="1">
      <c r="A28" s="187" t="s">
        <v>42</v>
      </c>
      <c r="B28" s="188"/>
      <c r="C28" s="188"/>
      <c r="D28" s="189"/>
      <c r="E28" s="199"/>
      <c r="F28" s="191"/>
      <c r="G28" s="191"/>
      <c r="H28" s="192"/>
      <c r="I28" s="116" t="s">
        <v>43</v>
      </c>
      <c r="J28" s="200"/>
      <c r="K28" s="201"/>
      <c r="L28" s="202"/>
      <c r="M28" s="117" t="s">
        <v>44</v>
      </c>
      <c r="N28" s="203"/>
      <c r="O28" s="197"/>
      <c r="P28" s="198"/>
      <c r="Q28" s="143"/>
    </row>
    <row r="29" spans="1:17" s="61" customFormat="1" ht="15" customHeight="1">
      <c r="A29" s="187" t="s">
        <v>45</v>
      </c>
      <c r="B29" s="188"/>
      <c r="C29" s="188"/>
      <c r="D29" s="189"/>
      <c r="E29" s="190"/>
      <c r="F29" s="191"/>
      <c r="G29" s="191"/>
      <c r="H29" s="192"/>
      <c r="I29" s="116" t="s">
        <v>43</v>
      </c>
      <c r="J29" s="193"/>
      <c r="K29" s="194"/>
      <c r="L29" s="195"/>
      <c r="M29" s="117" t="s">
        <v>44</v>
      </c>
      <c r="N29" s="196"/>
      <c r="O29" s="197"/>
      <c r="P29" s="198"/>
      <c r="Q29" s="143"/>
    </row>
    <row r="30" spans="1:17" s="61" customFormat="1" ht="15" customHeight="1">
      <c r="A30" s="187" t="s">
        <v>46</v>
      </c>
      <c r="B30" s="188"/>
      <c r="C30" s="188"/>
      <c r="D30" s="189"/>
      <c r="E30" s="199"/>
      <c r="F30" s="191"/>
      <c r="G30" s="191"/>
      <c r="H30" s="192"/>
      <c r="I30" s="116" t="s">
        <v>43</v>
      </c>
      <c r="J30" s="200"/>
      <c r="K30" s="201"/>
      <c r="L30" s="202"/>
      <c r="M30" s="117" t="s">
        <v>44</v>
      </c>
      <c r="N30" s="203"/>
      <c r="O30" s="197"/>
      <c r="P30" s="198"/>
      <c r="Q30" s="143"/>
    </row>
    <row r="31" spans="1:17" ht="15.75" customHeight="1" thickBot="1">
      <c r="A31" s="162" t="s">
        <v>47</v>
      </c>
      <c r="B31" s="163"/>
      <c r="C31" s="163"/>
      <c r="D31" s="164"/>
      <c r="E31" s="165"/>
      <c r="F31" s="166"/>
      <c r="G31" s="166"/>
      <c r="H31" s="167"/>
      <c r="I31" s="118" t="s">
        <v>48</v>
      </c>
      <c r="J31" s="180"/>
      <c r="K31" s="181"/>
      <c r="L31" s="182"/>
      <c r="M31" s="119" t="s">
        <v>49</v>
      </c>
      <c r="N31" s="183"/>
      <c r="O31" s="184"/>
      <c r="P31" s="185"/>
      <c r="Q31" s="144"/>
    </row>
    <row r="33" spans="1:11" ht="17.25" customHeight="1">
      <c r="A33" s="186" t="s">
        <v>50</v>
      </c>
      <c r="B33" s="186"/>
      <c r="C33" s="186"/>
      <c r="D33" s="186"/>
      <c r="E33" s="186"/>
      <c r="F33" s="186"/>
      <c r="G33" s="186"/>
      <c r="H33" s="186"/>
      <c r="I33" s="186"/>
      <c r="J33" s="186"/>
      <c r="K33" s="186"/>
    </row>
    <row r="34" spans="1:11" ht="32.700000000000003">
      <c r="E34" s="114"/>
    </row>
  </sheetData>
  <mergeCells count="72">
    <mergeCell ref="A8:A10"/>
    <mergeCell ref="B8:F10"/>
    <mergeCell ref="A1:P1"/>
    <mergeCell ref="A2:P2"/>
    <mergeCell ref="I3:P3"/>
    <mergeCell ref="B4:F4"/>
    <mergeCell ref="G4:P4"/>
    <mergeCell ref="G7:P7"/>
    <mergeCell ref="A5:A7"/>
    <mergeCell ref="B5:F7"/>
    <mergeCell ref="G5:P5"/>
    <mergeCell ref="G6:P6"/>
    <mergeCell ref="J11:P11"/>
    <mergeCell ref="J14:P14"/>
    <mergeCell ref="B15:F15"/>
    <mergeCell ref="G15:I15"/>
    <mergeCell ref="J15:P15"/>
    <mergeCell ref="B12:F12"/>
    <mergeCell ref="J12:P12"/>
    <mergeCell ref="B13:F13"/>
    <mergeCell ref="J13:P13"/>
    <mergeCell ref="J18:P18"/>
    <mergeCell ref="B19:F19"/>
    <mergeCell ref="G19:I19"/>
    <mergeCell ref="J19:P19"/>
    <mergeCell ref="B16:F16"/>
    <mergeCell ref="G16:I16"/>
    <mergeCell ref="J16:P16"/>
    <mergeCell ref="B17:F17"/>
    <mergeCell ref="G17:I17"/>
    <mergeCell ref="J17:P17"/>
    <mergeCell ref="J22:P22"/>
    <mergeCell ref="B23:F23"/>
    <mergeCell ref="G23:I23"/>
    <mergeCell ref="J23:P23"/>
    <mergeCell ref="B20:F20"/>
    <mergeCell ref="G20:I20"/>
    <mergeCell ref="J20:P20"/>
    <mergeCell ref="B21:F21"/>
    <mergeCell ref="G21:I21"/>
    <mergeCell ref="J21:P21"/>
    <mergeCell ref="J24:P24"/>
    <mergeCell ref="A27:P27"/>
    <mergeCell ref="A28:D28"/>
    <mergeCell ref="E28:H28"/>
    <mergeCell ref="J28:L28"/>
    <mergeCell ref="N28:P28"/>
    <mergeCell ref="J31:L31"/>
    <mergeCell ref="N31:P31"/>
    <mergeCell ref="A33:K33"/>
    <mergeCell ref="A29:D29"/>
    <mergeCell ref="E29:H29"/>
    <mergeCell ref="J29:L29"/>
    <mergeCell ref="N29:P29"/>
    <mergeCell ref="A30:D30"/>
    <mergeCell ref="E30:H30"/>
    <mergeCell ref="J30:L30"/>
    <mergeCell ref="N30:P30"/>
    <mergeCell ref="A11:A12"/>
    <mergeCell ref="A15:A19"/>
    <mergeCell ref="A20:A24"/>
    <mergeCell ref="A31:D31"/>
    <mergeCell ref="E31:H31"/>
    <mergeCell ref="B24:F24"/>
    <mergeCell ref="G24:I24"/>
    <mergeCell ref="B22:F22"/>
    <mergeCell ref="G22:I22"/>
    <mergeCell ref="B18:F18"/>
    <mergeCell ref="G18:I18"/>
    <mergeCell ref="B14:F14"/>
    <mergeCell ref="B11:F11"/>
    <mergeCell ref="G11:I11"/>
  </mergeCells>
  <phoneticPr fontId="12" type="noConversion"/>
  <conditionalFormatting sqref="G19">
    <cfRule type="expression" dxfId="7" priority="9" stopIfTrue="1">
      <formula>"否"</formula>
    </cfRule>
  </conditionalFormatting>
  <conditionalFormatting sqref="G24">
    <cfRule type="expression" dxfId="6" priority="11" stopIfTrue="1">
      <formula>"否"</formula>
    </cfRule>
  </conditionalFormatting>
  <conditionalFormatting sqref="G21:G23">
    <cfRule type="expression" dxfId="5" priority="8" stopIfTrue="1">
      <formula>"否"</formula>
    </cfRule>
  </conditionalFormatting>
  <conditionalFormatting sqref="G16:G18 G12:I14">
    <cfRule type="expression" dxfId="4" priority="7" stopIfTrue="1">
      <formula>"否"</formula>
    </cfRule>
  </conditionalFormatting>
  <conditionalFormatting sqref="R5">
    <cfRule type="expression" dxfId="3" priority="4" stopIfTrue="1">
      <formula>"否"</formula>
    </cfRule>
  </conditionalFormatting>
  <conditionalFormatting sqref="R6">
    <cfRule type="expression" dxfId="2" priority="3" stopIfTrue="1">
      <formula>"否"</formula>
    </cfRule>
  </conditionalFormatting>
  <conditionalFormatting sqref="R7">
    <cfRule type="expression" dxfId="1" priority="2" stopIfTrue="1">
      <formula>"否"</formula>
    </cfRule>
  </conditionalFormatting>
  <conditionalFormatting sqref="S5:S7">
    <cfRule type="expression" dxfId="0" priority="1" stopIfTrue="1">
      <formula>"否"</formula>
    </cfRule>
  </conditionalFormatting>
  <pageMargins left="0.69930555555555596" right="0.69930555555555596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1" r:id="rId3" name="Check Box 3">
              <controlPr defaultSize="0" autoPict="0">
                <anchor moveWithCells="1">
                  <from>
                    <xdr:col>1</xdr:col>
                    <xdr:colOff>7684</xdr:colOff>
                    <xdr:row>2</xdr:row>
                    <xdr:rowOff>7684</xdr:rowOff>
                  </from>
                  <to>
                    <xdr:col>2</xdr:col>
                    <xdr:colOff>130629</xdr:colOff>
                    <xdr:row>2</xdr:row>
                    <xdr:rowOff>145997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4" name="Check Box 4">
              <controlPr defaultSize="0" autoPict="0">
                <anchor moveWithCells="1">
                  <from>
                    <xdr:col>3</xdr:col>
                    <xdr:colOff>38420</xdr:colOff>
                    <xdr:row>2</xdr:row>
                    <xdr:rowOff>15368</xdr:rowOff>
                  </from>
                  <to>
                    <xdr:col>4</xdr:col>
                    <xdr:colOff>192101</xdr:colOff>
                    <xdr:row>2</xdr:row>
                    <xdr:rowOff>169049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5" name="Check Box 9">
              <controlPr defaultSize="0" autoPict="0">
                <anchor moveWithCells="1">
                  <from>
                    <xdr:col>5</xdr:col>
                    <xdr:colOff>38420</xdr:colOff>
                    <xdr:row>2</xdr:row>
                    <xdr:rowOff>15368</xdr:rowOff>
                  </from>
                  <to>
                    <xdr:col>6</xdr:col>
                    <xdr:colOff>192101</xdr:colOff>
                    <xdr:row>2</xdr:row>
                    <xdr:rowOff>169049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6" name="Check Box 10">
              <controlPr defaultSize="0" autoPict="0">
                <anchor moveWithCells="1">
                  <from>
                    <xdr:col>1</xdr:col>
                    <xdr:colOff>7684</xdr:colOff>
                    <xdr:row>2</xdr:row>
                    <xdr:rowOff>7684</xdr:rowOff>
                  </from>
                  <to>
                    <xdr:col>2</xdr:col>
                    <xdr:colOff>130629</xdr:colOff>
                    <xdr:row>2</xdr:row>
                    <xdr:rowOff>145997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7" name="Check Box 11">
              <controlPr defaultSize="0" autoPict="0">
                <anchor moveWithCells="1">
                  <from>
                    <xdr:col>3</xdr:col>
                    <xdr:colOff>38420</xdr:colOff>
                    <xdr:row>2</xdr:row>
                    <xdr:rowOff>15368</xdr:rowOff>
                  </from>
                  <to>
                    <xdr:col>4</xdr:col>
                    <xdr:colOff>192101</xdr:colOff>
                    <xdr:row>2</xdr:row>
                    <xdr:rowOff>169049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8" name="Check Box 16">
              <controlPr defaultSize="0" autoPict="0">
                <anchor moveWithCells="1">
                  <from>
                    <xdr:col>5</xdr:col>
                    <xdr:colOff>38420</xdr:colOff>
                    <xdr:row>2</xdr:row>
                    <xdr:rowOff>15368</xdr:rowOff>
                  </from>
                  <to>
                    <xdr:col>6</xdr:col>
                    <xdr:colOff>192101</xdr:colOff>
                    <xdr:row>2</xdr:row>
                    <xdr:rowOff>169049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9" name="Check Box 17">
              <controlPr defaultSize="0" autoPict="0">
                <anchor moveWithCells="1">
                  <from>
                    <xdr:col>1</xdr:col>
                    <xdr:colOff>7684</xdr:colOff>
                    <xdr:row>2</xdr:row>
                    <xdr:rowOff>7684</xdr:rowOff>
                  </from>
                  <to>
                    <xdr:col>2</xdr:col>
                    <xdr:colOff>130629</xdr:colOff>
                    <xdr:row>2</xdr:row>
                    <xdr:rowOff>145997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10" name="Check Box 18">
              <controlPr defaultSize="0" autoPict="0">
                <anchor moveWithCells="1">
                  <from>
                    <xdr:col>3</xdr:col>
                    <xdr:colOff>38420</xdr:colOff>
                    <xdr:row>2</xdr:row>
                    <xdr:rowOff>15368</xdr:rowOff>
                  </from>
                  <to>
                    <xdr:col>4</xdr:col>
                    <xdr:colOff>192101</xdr:colOff>
                    <xdr:row>2</xdr:row>
                    <xdr:rowOff>169049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11" name="Check Box 19">
              <controlPr defaultSize="0" autoPict="0">
                <anchor moveWithCells="1">
                  <from>
                    <xdr:col>5</xdr:col>
                    <xdr:colOff>38420</xdr:colOff>
                    <xdr:row>2</xdr:row>
                    <xdr:rowOff>15368</xdr:rowOff>
                  </from>
                  <to>
                    <xdr:col>6</xdr:col>
                    <xdr:colOff>192101</xdr:colOff>
                    <xdr:row>2</xdr:row>
                    <xdr:rowOff>169049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12" name="Check Box 20">
              <controlPr defaultSize="0" autoPict="0">
                <anchor moveWithCells="1">
                  <from>
                    <xdr:col>1</xdr:col>
                    <xdr:colOff>7684</xdr:colOff>
                    <xdr:row>2</xdr:row>
                    <xdr:rowOff>7684</xdr:rowOff>
                  </from>
                  <to>
                    <xdr:col>2</xdr:col>
                    <xdr:colOff>130629</xdr:colOff>
                    <xdr:row>2</xdr:row>
                    <xdr:rowOff>145997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13" name="Check Box 21">
              <controlPr defaultSize="0" autoPict="0">
                <anchor moveWithCells="1">
                  <from>
                    <xdr:col>3</xdr:col>
                    <xdr:colOff>38420</xdr:colOff>
                    <xdr:row>2</xdr:row>
                    <xdr:rowOff>15368</xdr:rowOff>
                  </from>
                  <to>
                    <xdr:col>4</xdr:col>
                    <xdr:colOff>192101</xdr:colOff>
                    <xdr:row>2</xdr:row>
                    <xdr:rowOff>169049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14" name="Check Box 22">
              <controlPr defaultSize="0" autoPict="0">
                <anchor moveWithCells="1">
                  <from>
                    <xdr:col>5</xdr:col>
                    <xdr:colOff>38420</xdr:colOff>
                    <xdr:row>2</xdr:row>
                    <xdr:rowOff>15368</xdr:rowOff>
                  </from>
                  <to>
                    <xdr:col>6</xdr:col>
                    <xdr:colOff>192101</xdr:colOff>
                    <xdr:row>2</xdr:row>
                    <xdr:rowOff>169049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15" name="Check Box 41">
              <controlPr defaultSize="0" autoPict="0">
                <anchor moveWithCells="1">
                  <from>
                    <xdr:col>6</xdr:col>
                    <xdr:colOff>207469</xdr:colOff>
                    <xdr:row>3</xdr:row>
                    <xdr:rowOff>107576</xdr:rowOff>
                  </from>
                  <to>
                    <xdr:col>7</xdr:col>
                    <xdr:colOff>330413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16" name="Check Box 42">
              <controlPr defaultSize="0" autoPict="0">
                <anchor moveWithCells="1">
                  <from>
                    <xdr:col>6</xdr:col>
                    <xdr:colOff>207469</xdr:colOff>
                    <xdr:row>6</xdr:row>
                    <xdr:rowOff>69156</xdr:rowOff>
                  </from>
                  <to>
                    <xdr:col>7</xdr:col>
                    <xdr:colOff>330413</xdr:colOff>
                    <xdr:row>6</xdr:row>
                    <xdr:rowOff>315045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17" name="Check Box 43">
              <controlPr defaultSize="0" autoPict="0">
                <anchor moveWithCells="1">
                  <from>
                    <xdr:col>8</xdr:col>
                    <xdr:colOff>245889</xdr:colOff>
                    <xdr:row>3</xdr:row>
                    <xdr:rowOff>92208</xdr:rowOff>
                  </from>
                  <to>
                    <xdr:col>9</xdr:col>
                    <xdr:colOff>422622</xdr:colOff>
                    <xdr:row>3</xdr:row>
                    <xdr:rowOff>345782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18" name="Check Box 44">
              <controlPr defaultSize="0" autoPict="0">
                <anchor moveWithCells="1">
                  <from>
                    <xdr:col>8</xdr:col>
                    <xdr:colOff>245889</xdr:colOff>
                    <xdr:row>6</xdr:row>
                    <xdr:rowOff>69156</xdr:rowOff>
                  </from>
                  <to>
                    <xdr:col>9</xdr:col>
                    <xdr:colOff>422622</xdr:colOff>
                    <xdr:row>6</xdr:row>
                    <xdr:rowOff>315045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19" name="Check Box 45">
              <controlPr defaultSize="0" autoPict="0">
                <anchor moveWithCells="1">
                  <from>
                    <xdr:col>6</xdr:col>
                    <xdr:colOff>199785</xdr:colOff>
                    <xdr:row>5</xdr:row>
                    <xdr:rowOff>46104</xdr:rowOff>
                  </from>
                  <to>
                    <xdr:col>7</xdr:col>
                    <xdr:colOff>322729</xdr:colOff>
                    <xdr:row>5</xdr:row>
                    <xdr:rowOff>291993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4" r:id="rId20" name="Check Box 46">
              <controlPr defaultSize="0" autoPict="0">
                <anchor moveWithCells="1">
                  <from>
                    <xdr:col>8</xdr:col>
                    <xdr:colOff>238205</xdr:colOff>
                    <xdr:row>5</xdr:row>
                    <xdr:rowOff>46104</xdr:rowOff>
                  </from>
                  <to>
                    <xdr:col>9</xdr:col>
                    <xdr:colOff>407254</xdr:colOff>
                    <xdr:row>5</xdr:row>
                    <xdr:rowOff>291993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21" name="Check Box 47">
              <controlPr defaultSize="0" autoPict="0">
                <anchor moveWithCells="1">
                  <from>
                    <xdr:col>6</xdr:col>
                    <xdr:colOff>199785</xdr:colOff>
                    <xdr:row>4</xdr:row>
                    <xdr:rowOff>53788</xdr:rowOff>
                  </from>
                  <to>
                    <xdr:col>7</xdr:col>
                    <xdr:colOff>322729</xdr:colOff>
                    <xdr:row>4</xdr:row>
                    <xdr:rowOff>307361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22" name="Check Box 48">
              <controlPr defaultSize="0" autoPict="0">
                <anchor moveWithCells="1">
                  <from>
                    <xdr:col>8</xdr:col>
                    <xdr:colOff>238205</xdr:colOff>
                    <xdr:row>4</xdr:row>
                    <xdr:rowOff>53788</xdr:rowOff>
                  </from>
                  <to>
                    <xdr:col>9</xdr:col>
                    <xdr:colOff>407254</xdr:colOff>
                    <xdr:row>4</xdr:row>
                    <xdr:rowOff>307361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105"/>
  <sheetViews>
    <sheetView showGridLines="0" topLeftCell="A7" workbookViewId="0">
      <selection activeCell="B30" sqref="B30:Q30"/>
    </sheetView>
  </sheetViews>
  <sheetFormatPr defaultColWidth="5.5" defaultRowHeight="11.5"/>
  <cols>
    <col min="1" max="3" width="5.5" style="60" customWidth="1"/>
    <col min="4" max="4" width="16.69921875" style="60" customWidth="1"/>
    <col min="5" max="5" width="11.09765625" style="60" customWidth="1"/>
    <col min="6" max="6" width="13.5" style="60" customWidth="1"/>
    <col min="7" max="7" width="12.3984375" style="60" customWidth="1"/>
    <col min="8" max="9" width="22.09765625" style="60" customWidth="1"/>
    <col min="10" max="10" width="26.19921875" style="60" customWidth="1"/>
    <col min="11" max="11" width="19.5" style="60" customWidth="1"/>
    <col min="12" max="12" width="19.69921875" style="60" customWidth="1"/>
    <col min="13" max="13" width="19.8984375" style="60" customWidth="1"/>
    <col min="14" max="14" width="10.5" style="60" customWidth="1"/>
    <col min="15" max="15" width="9.8984375" style="60" customWidth="1"/>
    <col min="16" max="16" width="10.09765625" style="60" customWidth="1"/>
    <col min="17" max="17" width="9.5" style="60" customWidth="1"/>
    <col min="18" max="18" width="8.8984375" style="145" customWidth="1"/>
    <col min="19" max="19" width="6" style="145" hidden="1" customWidth="1"/>
    <col min="20" max="20" width="5.5" style="145" hidden="1" customWidth="1"/>
    <col min="21" max="22" width="5.5" style="146" hidden="1" customWidth="1"/>
    <col min="23" max="23" width="7.5" style="145" hidden="1" customWidth="1"/>
    <col min="24" max="24" width="5.5" style="145" hidden="1" customWidth="1"/>
    <col min="25" max="25" width="5.5" style="145" customWidth="1"/>
    <col min="26" max="27" width="12.8984375" style="145" customWidth="1"/>
    <col min="28" max="31" width="12.8984375" style="61" customWidth="1"/>
    <col min="32" max="16384" width="5.5" style="61"/>
  </cols>
  <sheetData>
    <row r="1" spans="1:27" ht="22.4">
      <c r="A1" s="371" t="s">
        <v>445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3"/>
    </row>
    <row r="2" spans="1:27" ht="13.35">
      <c r="A2" s="374" t="s">
        <v>51</v>
      </c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6"/>
    </row>
    <row r="3" spans="1:27" ht="13.35">
      <c r="A3" s="62" t="s">
        <v>6</v>
      </c>
      <c r="B3" s="377" t="s">
        <v>7</v>
      </c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8"/>
    </row>
    <row r="4" spans="1:27">
      <c r="A4" s="261"/>
      <c r="B4" s="270" t="s">
        <v>52</v>
      </c>
      <c r="C4" s="270"/>
      <c r="D4" s="270"/>
      <c r="E4" s="379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1"/>
    </row>
    <row r="5" spans="1:27" ht="11.95" customHeight="1">
      <c r="A5" s="262"/>
      <c r="B5" s="274" t="s">
        <v>53</v>
      </c>
      <c r="C5" s="274"/>
      <c r="D5" s="276"/>
      <c r="E5" s="353" t="s">
        <v>54</v>
      </c>
      <c r="F5" s="354"/>
      <c r="G5" s="355"/>
      <c r="H5" s="356" t="s">
        <v>55</v>
      </c>
      <c r="I5" s="357"/>
      <c r="J5" s="358"/>
      <c r="K5" s="277" t="s">
        <v>56</v>
      </c>
      <c r="L5" s="278"/>
      <c r="M5" s="278"/>
      <c r="N5" s="278" t="s">
        <v>15</v>
      </c>
      <c r="O5" s="278"/>
      <c r="P5" s="278"/>
      <c r="Q5" s="281"/>
    </row>
    <row r="6" spans="1:27" ht="11.95" customHeight="1">
      <c r="A6" s="262"/>
      <c r="B6" s="274"/>
      <c r="C6" s="274"/>
      <c r="D6" s="276"/>
      <c r="E6" s="63" t="s">
        <v>57</v>
      </c>
      <c r="F6" s="64" t="s">
        <v>58</v>
      </c>
      <c r="G6" s="65" t="s">
        <v>59</v>
      </c>
      <c r="H6" s="63" t="s">
        <v>57</v>
      </c>
      <c r="I6" s="64" t="s">
        <v>58</v>
      </c>
      <c r="J6" s="65" t="s">
        <v>59</v>
      </c>
      <c r="K6" s="279"/>
      <c r="L6" s="280"/>
      <c r="M6" s="280"/>
      <c r="N6" s="274"/>
      <c r="O6" s="274"/>
      <c r="P6" s="274"/>
      <c r="Q6" s="275"/>
    </row>
    <row r="7" spans="1:27" ht="12.1">
      <c r="A7" s="262"/>
      <c r="B7" s="359" t="s">
        <v>60</v>
      </c>
      <c r="C7" s="359"/>
      <c r="D7" s="360"/>
      <c r="E7" s="70" t="s">
        <v>428</v>
      </c>
      <c r="F7" s="70" t="s">
        <v>433</v>
      </c>
      <c r="G7" s="70" t="s">
        <v>434</v>
      </c>
      <c r="H7" s="120"/>
      <c r="I7" s="120"/>
      <c r="J7" s="120"/>
      <c r="K7" s="314"/>
      <c r="L7" s="314"/>
      <c r="M7" s="314"/>
      <c r="N7" s="365"/>
      <c r="O7" s="366"/>
      <c r="P7" s="366"/>
      <c r="Q7" s="367"/>
    </row>
    <row r="8" spans="1:27" ht="14.25" customHeight="1">
      <c r="A8" s="262"/>
      <c r="B8" s="335" t="s">
        <v>61</v>
      </c>
      <c r="C8" s="335"/>
      <c r="D8" s="332"/>
      <c r="E8" s="361" t="s">
        <v>443</v>
      </c>
      <c r="F8" s="314"/>
      <c r="G8" s="362"/>
      <c r="H8" s="363"/>
      <c r="I8" s="301"/>
      <c r="J8" s="364"/>
      <c r="K8" s="314"/>
      <c r="L8" s="314"/>
      <c r="M8" s="314"/>
      <c r="N8" s="365"/>
      <c r="O8" s="366"/>
      <c r="P8" s="366"/>
      <c r="Q8" s="367"/>
    </row>
    <row r="9" spans="1:27" ht="11.95" customHeight="1">
      <c r="A9" s="262"/>
      <c r="B9" s="335" t="s">
        <v>62</v>
      </c>
      <c r="C9" s="335"/>
      <c r="D9" s="332"/>
      <c r="E9" s="361" t="s">
        <v>444</v>
      </c>
      <c r="F9" s="314"/>
      <c r="G9" s="362"/>
      <c r="H9" s="368"/>
      <c r="I9" s="369"/>
      <c r="J9" s="370"/>
      <c r="K9" s="314"/>
      <c r="L9" s="314"/>
      <c r="M9" s="314"/>
      <c r="N9" s="365"/>
      <c r="O9" s="366"/>
      <c r="P9" s="366"/>
      <c r="Q9" s="367"/>
    </row>
    <row r="10" spans="1:27" ht="12.7" customHeight="1">
      <c r="A10" s="262"/>
      <c r="B10" s="335" t="s">
        <v>63</v>
      </c>
      <c r="C10" s="335"/>
      <c r="D10" s="332"/>
      <c r="E10" s="70" t="s">
        <v>429</v>
      </c>
      <c r="F10" s="70" t="s">
        <v>435</v>
      </c>
      <c r="G10" s="70" t="s">
        <v>436</v>
      </c>
      <c r="H10" s="69"/>
      <c r="I10" s="69"/>
      <c r="J10" s="69"/>
      <c r="K10" s="314"/>
      <c r="L10" s="314"/>
      <c r="M10" s="314"/>
      <c r="N10" s="347"/>
      <c r="O10" s="348"/>
      <c r="P10" s="348"/>
      <c r="Q10" s="349"/>
    </row>
    <row r="11" spans="1:27" ht="14.25" customHeight="1">
      <c r="A11" s="262"/>
      <c r="B11" s="335" t="s">
        <v>64</v>
      </c>
      <c r="C11" s="335"/>
      <c r="D11" s="332"/>
      <c r="E11" s="70" t="s">
        <v>430</v>
      </c>
      <c r="F11" s="70" t="s">
        <v>437</v>
      </c>
      <c r="G11" s="70" t="s">
        <v>438</v>
      </c>
      <c r="H11" s="70"/>
      <c r="I11" s="70"/>
      <c r="J11" s="70"/>
      <c r="K11" s="314"/>
      <c r="L11" s="314"/>
      <c r="M11" s="314"/>
      <c r="N11" s="347"/>
      <c r="O11" s="348"/>
      <c r="P11" s="348"/>
      <c r="Q11" s="349"/>
    </row>
    <row r="12" spans="1:27" ht="14.25" customHeight="1">
      <c r="A12" s="262"/>
      <c r="B12" s="341" t="s">
        <v>65</v>
      </c>
      <c r="C12" s="335"/>
      <c r="D12" s="332"/>
      <c r="E12" s="70" t="s">
        <v>431</v>
      </c>
      <c r="F12" s="70" t="s">
        <v>439</v>
      </c>
      <c r="G12" s="70" t="s">
        <v>440</v>
      </c>
      <c r="H12" s="70"/>
      <c r="I12" s="70"/>
      <c r="J12" s="70"/>
      <c r="K12" s="314"/>
      <c r="L12" s="314"/>
      <c r="M12" s="314"/>
      <c r="N12" s="347"/>
      <c r="O12" s="348"/>
      <c r="P12" s="348"/>
      <c r="Q12" s="349"/>
    </row>
    <row r="13" spans="1:27" ht="14.25" customHeight="1">
      <c r="A13" s="262"/>
      <c r="B13" s="341" t="s">
        <v>66</v>
      </c>
      <c r="C13" s="335"/>
      <c r="D13" s="332"/>
      <c r="E13" s="70" t="s">
        <v>432</v>
      </c>
      <c r="F13" s="70" t="s">
        <v>441</v>
      </c>
      <c r="G13" s="70" t="s">
        <v>442</v>
      </c>
      <c r="H13" s="67"/>
      <c r="I13" s="67"/>
      <c r="J13" s="67"/>
      <c r="K13" s="314"/>
      <c r="L13" s="314"/>
      <c r="M13" s="314"/>
      <c r="N13" s="347"/>
      <c r="O13" s="348"/>
      <c r="P13" s="348"/>
      <c r="Q13" s="349"/>
    </row>
    <row r="14" spans="1:27" s="58" customFormat="1" ht="13.35">
      <c r="A14" s="72" t="s">
        <v>8</v>
      </c>
      <c r="B14" s="350" t="s">
        <v>9</v>
      </c>
      <c r="C14" s="351"/>
      <c r="D14" s="351"/>
      <c r="E14" s="351"/>
      <c r="F14" s="351"/>
      <c r="G14" s="351"/>
      <c r="H14" s="351"/>
      <c r="I14" s="351"/>
      <c r="J14" s="351"/>
      <c r="K14" s="351"/>
      <c r="L14" s="351"/>
      <c r="M14" s="351"/>
      <c r="N14" s="351"/>
      <c r="O14" s="351"/>
      <c r="P14" s="351"/>
      <c r="Q14" s="352"/>
      <c r="R14" s="147"/>
      <c r="S14" s="147"/>
      <c r="T14" s="147"/>
      <c r="U14" s="148"/>
      <c r="V14" s="148"/>
      <c r="W14" s="147"/>
      <c r="X14" s="147"/>
      <c r="Y14" s="147"/>
      <c r="Z14" s="147"/>
      <c r="AA14" s="147"/>
    </row>
    <row r="15" spans="1:27">
      <c r="A15" s="263"/>
      <c r="B15" s="272" t="s">
        <v>53</v>
      </c>
      <c r="C15" s="272"/>
      <c r="D15" s="282"/>
      <c r="E15" s="353" t="s">
        <v>54</v>
      </c>
      <c r="F15" s="354"/>
      <c r="G15" s="355"/>
      <c r="H15" s="356" t="s">
        <v>55</v>
      </c>
      <c r="I15" s="357"/>
      <c r="J15" s="358"/>
      <c r="K15" s="283" t="s">
        <v>56</v>
      </c>
      <c r="L15" s="272"/>
      <c r="M15" s="272"/>
      <c r="N15" s="272" t="s">
        <v>15</v>
      </c>
      <c r="O15" s="272"/>
      <c r="P15" s="272"/>
      <c r="Q15" s="273"/>
    </row>
    <row r="16" spans="1:27" ht="12.1">
      <c r="A16" s="264"/>
      <c r="B16" s="274"/>
      <c r="C16" s="274"/>
      <c r="D16" s="276"/>
      <c r="E16" s="63" t="s">
        <v>57</v>
      </c>
      <c r="F16" s="63" t="s">
        <v>58</v>
      </c>
      <c r="G16" s="63" t="s">
        <v>59</v>
      </c>
      <c r="H16" s="63" t="s">
        <v>57</v>
      </c>
      <c r="I16" s="63" t="s">
        <v>58</v>
      </c>
      <c r="J16" s="63" t="s">
        <v>59</v>
      </c>
      <c r="K16" s="284"/>
      <c r="L16" s="274"/>
      <c r="M16" s="274"/>
      <c r="N16" s="274"/>
      <c r="O16" s="274"/>
      <c r="P16" s="274"/>
      <c r="Q16" s="275"/>
    </row>
    <row r="17" spans="1:27" ht="14.25" customHeight="1">
      <c r="A17" s="264"/>
      <c r="B17" s="359" t="s">
        <v>67</v>
      </c>
      <c r="C17" s="359"/>
      <c r="D17" s="360"/>
      <c r="E17" s="70" t="s">
        <v>298</v>
      </c>
      <c r="F17" s="70" t="s">
        <v>239</v>
      </c>
      <c r="G17" s="70" t="s">
        <v>240</v>
      </c>
      <c r="H17" s="70" t="s">
        <v>241</v>
      </c>
      <c r="I17" s="70" t="s">
        <v>242</v>
      </c>
      <c r="J17" s="70" t="s">
        <v>243</v>
      </c>
      <c r="K17" s="123"/>
      <c r="L17" s="123"/>
      <c r="M17" s="123"/>
      <c r="N17" s="335" t="s">
        <v>68</v>
      </c>
      <c r="O17" s="335"/>
      <c r="P17" s="335"/>
      <c r="Q17" s="336"/>
      <c r="R17" s="149"/>
      <c r="S17" s="150" t="s">
        <v>329</v>
      </c>
      <c r="T17" s="150" t="s">
        <v>331</v>
      </c>
      <c r="U17" s="150" t="s">
        <v>330</v>
      </c>
      <c r="V17" s="150" t="s">
        <v>354</v>
      </c>
      <c r="W17" s="150" t="s">
        <v>328</v>
      </c>
      <c r="X17" s="150" t="s">
        <v>355</v>
      </c>
      <c r="Y17" s="149"/>
    </row>
    <row r="18" spans="1:27">
      <c r="A18" s="264"/>
      <c r="B18" s="342" t="s">
        <v>69</v>
      </c>
      <c r="C18" s="333"/>
      <c r="D18" s="334"/>
      <c r="E18" s="70" t="s">
        <v>244</v>
      </c>
      <c r="F18" s="70" t="s">
        <v>245</v>
      </c>
      <c r="G18" s="70" t="s">
        <v>246</v>
      </c>
      <c r="H18" s="70" t="s">
        <v>247</v>
      </c>
      <c r="I18" s="70" t="s">
        <v>248</v>
      </c>
      <c r="J18" s="70" t="s">
        <v>249</v>
      </c>
      <c r="K18" s="123"/>
      <c r="L18" s="123"/>
      <c r="M18" s="123"/>
      <c r="N18" s="276"/>
      <c r="O18" s="345"/>
      <c r="P18" s="345"/>
      <c r="Q18" s="346"/>
      <c r="R18" s="149"/>
      <c r="S18" s="150" t="s">
        <v>332</v>
      </c>
      <c r="T18" s="150" t="s">
        <v>333</v>
      </c>
      <c r="U18" s="150" t="s">
        <v>356</v>
      </c>
      <c r="V18" s="150" t="s">
        <v>357</v>
      </c>
      <c r="W18" s="150" t="s">
        <v>358</v>
      </c>
      <c r="X18" s="150" t="s">
        <v>359</v>
      </c>
      <c r="Y18" s="149"/>
    </row>
    <row r="19" spans="1:27" ht="13.5" customHeight="1">
      <c r="A19" s="264"/>
      <c r="B19" s="341" t="s">
        <v>70</v>
      </c>
      <c r="C19" s="335"/>
      <c r="D19" s="332"/>
      <c r="E19" s="70" t="s">
        <v>250</v>
      </c>
      <c r="F19" s="70" t="s">
        <v>251</v>
      </c>
      <c r="G19" s="70" t="s">
        <v>252</v>
      </c>
      <c r="H19" s="70" t="s">
        <v>253</v>
      </c>
      <c r="I19" s="70" t="s">
        <v>254</v>
      </c>
      <c r="J19" s="70" t="s">
        <v>255</v>
      </c>
      <c r="K19" s="123"/>
      <c r="L19" s="123"/>
      <c r="M19" s="123"/>
      <c r="N19" s="335"/>
      <c r="O19" s="335"/>
      <c r="P19" s="335"/>
      <c r="Q19" s="336"/>
      <c r="R19" s="149"/>
      <c r="S19" s="150" t="s">
        <v>334</v>
      </c>
      <c r="T19" s="150" t="s">
        <v>335</v>
      </c>
      <c r="U19" s="150" t="s">
        <v>360</v>
      </c>
      <c r="V19" s="150" t="s">
        <v>361</v>
      </c>
      <c r="W19" s="150" t="s">
        <v>362</v>
      </c>
      <c r="X19" s="150" t="s">
        <v>363</v>
      </c>
      <c r="Y19" s="149"/>
    </row>
    <row r="20" spans="1:27" ht="13.5" customHeight="1">
      <c r="A20" s="264"/>
      <c r="B20" s="341" t="s">
        <v>71</v>
      </c>
      <c r="C20" s="335"/>
      <c r="D20" s="332"/>
      <c r="E20" s="70" t="s">
        <v>256</v>
      </c>
      <c r="F20" s="70" t="s">
        <v>257</v>
      </c>
      <c r="G20" s="70" t="s">
        <v>258</v>
      </c>
      <c r="H20" s="70" t="s">
        <v>259</v>
      </c>
      <c r="I20" s="70" t="s">
        <v>260</v>
      </c>
      <c r="J20" s="70" t="s">
        <v>261</v>
      </c>
      <c r="K20" s="123"/>
      <c r="L20" s="123"/>
      <c r="M20" s="123"/>
      <c r="N20" s="335"/>
      <c r="O20" s="335"/>
      <c r="P20" s="335"/>
      <c r="Q20" s="336"/>
      <c r="R20" s="149"/>
      <c r="S20" s="150" t="s">
        <v>336</v>
      </c>
      <c r="T20" s="150" t="s">
        <v>337</v>
      </c>
      <c r="U20" s="150" t="s">
        <v>364</v>
      </c>
      <c r="V20" s="150" t="s">
        <v>365</v>
      </c>
      <c r="W20" s="150" t="s">
        <v>366</v>
      </c>
      <c r="X20" s="150" t="s">
        <v>367</v>
      </c>
      <c r="Y20" s="149"/>
    </row>
    <row r="21" spans="1:27" ht="13.5" customHeight="1">
      <c r="A21" s="264"/>
      <c r="B21" s="71" t="s">
        <v>72</v>
      </c>
      <c r="C21" s="66"/>
      <c r="D21" s="73"/>
      <c r="E21" s="70" t="s">
        <v>262</v>
      </c>
      <c r="F21" s="70" t="s">
        <v>263</v>
      </c>
      <c r="G21" s="70" t="s">
        <v>264</v>
      </c>
      <c r="H21" s="70" t="s">
        <v>265</v>
      </c>
      <c r="I21" s="70" t="s">
        <v>266</v>
      </c>
      <c r="J21" s="70" t="s">
        <v>267</v>
      </c>
      <c r="K21" s="123"/>
      <c r="L21" s="123"/>
      <c r="M21" s="123"/>
      <c r="N21" s="335"/>
      <c r="O21" s="335"/>
      <c r="P21" s="335"/>
      <c r="Q21" s="336"/>
      <c r="R21" s="149"/>
      <c r="S21" s="150" t="s">
        <v>338</v>
      </c>
      <c r="T21" s="150" t="s">
        <v>339</v>
      </c>
      <c r="U21" s="150" t="s">
        <v>368</v>
      </c>
      <c r="V21" s="150" t="s">
        <v>369</v>
      </c>
      <c r="W21" s="150" t="s">
        <v>370</v>
      </c>
      <c r="X21" s="150" t="s">
        <v>371</v>
      </c>
      <c r="Y21" s="149"/>
    </row>
    <row r="22" spans="1:27" ht="13.5" customHeight="1">
      <c r="A22" s="264"/>
      <c r="B22" s="342" t="s">
        <v>73</v>
      </c>
      <c r="C22" s="343"/>
      <c r="D22" s="344"/>
      <c r="E22" s="70" t="s">
        <v>268</v>
      </c>
      <c r="F22" s="70" t="s">
        <v>269</v>
      </c>
      <c r="G22" s="70" t="s">
        <v>270</v>
      </c>
      <c r="H22" s="70" t="s">
        <v>271</v>
      </c>
      <c r="I22" s="70" t="s">
        <v>272</v>
      </c>
      <c r="J22" s="70" t="s">
        <v>273</v>
      </c>
      <c r="K22" s="123"/>
      <c r="L22" s="123"/>
      <c r="M22" s="123"/>
      <c r="N22" s="276"/>
      <c r="O22" s="345"/>
      <c r="P22" s="345"/>
      <c r="Q22" s="346"/>
      <c r="R22" s="149"/>
      <c r="S22" s="150" t="s">
        <v>341</v>
      </c>
      <c r="T22" s="150" t="s">
        <v>340</v>
      </c>
      <c r="U22" s="150" t="s">
        <v>372</v>
      </c>
      <c r="V22" s="150" t="s">
        <v>373</v>
      </c>
      <c r="W22" s="150" t="s">
        <v>374</v>
      </c>
      <c r="X22" s="150" t="s">
        <v>375</v>
      </c>
      <c r="Y22" s="149"/>
    </row>
    <row r="23" spans="1:27" ht="13.5" customHeight="1">
      <c r="A23" s="264"/>
      <c r="B23" s="68" t="s">
        <v>74</v>
      </c>
      <c r="C23" s="66"/>
      <c r="D23" s="73"/>
      <c r="E23" s="70" t="s">
        <v>274</v>
      </c>
      <c r="F23" s="70" t="s">
        <v>275</v>
      </c>
      <c r="G23" s="70" t="s">
        <v>276</v>
      </c>
      <c r="H23" s="70" t="s">
        <v>277</v>
      </c>
      <c r="I23" s="70" t="s">
        <v>278</v>
      </c>
      <c r="J23" s="70" t="s">
        <v>279</v>
      </c>
      <c r="K23" s="123"/>
      <c r="L23" s="123"/>
      <c r="M23" s="123"/>
      <c r="N23" s="335"/>
      <c r="O23" s="335"/>
      <c r="P23" s="335"/>
      <c r="Q23" s="336"/>
      <c r="R23" s="149"/>
      <c r="S23" s="150" t="s">
        <v>342</v>
      </c>
      <c r="T23" s="150" t="s">
        <v>343</v>
      </c>
      <c r="U23" s="150" t="s">
        <v>376</v>
      </c>
      <c r="V23" s="150" t="s">
        <v>377</v>
      </c>
      <c r="W23" s="150" t="s">
        <v>378</v>
      </c>
      <c r="X23" s="150" t="s">
        <v>379</v>
      </c>
      <c r="Y23" s="149"/>
    </row>
    <row r="24" spans="1:27" ht="13.5" customHeight="1">
      <c r="A24" s="264"/>
      <c r="B24" s="332" t="s">
        <v>75</v>
      </c>
      <c r="C24" s="333"/>
      <c r="D24" s="334"/>
      <c r="E24" s="70" t="s">
        <v>280</v>
      </c>
      <c r="F24" s="70" t="s">
        <v>281</v>
      </c>
      <c r="G24" s="70" t="s">
        <v>282</v>
      </c>
      <c r="H24" s="70" t="s">
        <v>283</v>
      </c>
      <c r="I24" s="70" t="s">
        <v>284</v>
      </c>
      <c r="J24" s="70" t="s">
        <v>285</v>
      </c>
      <c r="K24" s="123"/>
      <c r="L24" s="123"/>
      <c r="M24" s="123"/>
      <c r="N24" s="335"/>
      <c r="O24" s="335"/>
      <c r="P24" s="335"/>
      <c r="Q24" s="336"/>
      <c r="R24" s="149"/>
      <c r="S24" s="150" t="s">
        <v>344</v>
      </c>
      <c r="T24" s="150" t="s">
        <v>345</v>
      </c>
      <c r="U24" s="150" t="s">
        <v>380</v>
      </c>
      <c r="V24" s="150" t="s">
        <v>381</v>
      </c>
      <c r="W24" s="150" t="s">
        <v>382</v>
      </c>
      <c r="X24" s="150" t="s">
        <v>383</v>
      </c>
      <c r="Y24" s="149"/>
    </row>
    <row r="25" spans="1:27" ht="13.5" customHeight="1">
      <c r="A25" s="264"/>
      <c r="B25" s="332" t="s">
        <v>76</v>
      </c>
      <c r="C25" s="333"/>
      <c r="D25" s="334"/>
      <c r="E25" s="70" t="s">
        <v>286</v>
      </c>
      <c r="F25" s="70" t="s">
        <v>287</v>
      </c>
      <c r="G25" s="70" t="s">
        <v>288</v>
      </c>
      <c r="H25" s="70" t="s">
        <v>289</v>
      </c>
      <c r="I25" s="70" t="s">
        <v>290</v>
      </c>
      <c r="J25" s="70" t="s">
        <v>291</v>
      </c>
      <c r="K25" s="123"/>
      <c r="L25" s="123"/>
      <c r="M25" s="123"/>
      <c r="N25" s="335"/>
      <c r="O25" s="335"/>
      <c r="P25" s="335"/>
      <c r="Q25" s="336"/>
      <c r="R25" s="149"/>
      <c r="S25" s="150" t="s">
        <v>346</v>
      </c>
      <c r="T25" s="150" t="s">
        <v>347</v>
      </c>
      <c r="U25" s="150" t="s">
        <v>384</v>
      </c>
      <c r="V25" s="150" t="s">
        <v>385</v>
      </c>
      <c r="W25" s="150" t="s">
        <v>386</v>
      </c>
      <c r="X25" s="150" t="s">
        <v>387</v>
      </c>
      <c r="Y25" s="149"/>
    </row>
    <row r="26" spans="1:27" ht="13.5" customHeight="1">
      <c r="A26" s="264"/>
      <c r="B26" s="332" t="s">
        <v>77</v>
      </c>
      <c r="C26" s="333"/>
      <c r="D26" s="337"/>
      <c r="E26" s="70" t="s">
        <v>292</v>
      </c>
      <c r="F26" s="70" t="s">
        <v>293</v>
      </c>
      <c r="G26" s="70" t="s">
        <v>294</v>
      </c>
      <c r="H26" s="70" t="s">
        <v>295</v>
      </c>
      <c r="I26" s="70" t="s">
        <v>296</v>
      </c>
      <c r="J26" s="70" t="s">
        <v>297</v>
      </c>
      <c r="K26" s="123"/>
      <c r="L26" s="123"/>
      <c r="M26" s="123"/>
      <c r="N26" s="335"/>
      <c r="O26" s="335"/>
      <c r="P26" s="335"/>
      <c r="Q26" s="336"/>
      <c r="R26" s="149"/>
      <c r="S26" s="150" t="s">
        <v>348</v>
      </c>
      <c r="T26" s="150" t="s">
        <v>349</v>
      </c>
      <c r="U26" s="150" t="s">
        <v>388</v>
      </c>
      <c r="V26" s="150" t="s">
        <v>389</v>
      </c>
      <c r="W26" s="150" t="s">
        <v>390</v>
      </c>
      <c r="X26" s="150" t="s">
        <v>391</v>
      </c>
      <c r="Y26" s="149"/>
    </row>
    <row r="27" spans="1:27" ht="13.5" customHeight="1">
      <c r="A27" s="264"/>
      <c r="B27" s="338" t="s">
        <v>78</v>
      </c>
      <c r="C27" s="310"/>
      <c r="D27" s="311"/>
      <c r="E27" s="361" t="s">
        <v>447</v>
      </c>
      <c r="F27" s="314"/>
      <c r="G27" s="362"/>
      <c r="H27" s="361" t="s">
        <v>449</v>
      </c>
      <c r="I27" s="314"/>
      <c r="J27" s="362"/>
      <c r="K27" s="300"/>
      <c r="L27" s="254"/>
      <c r="M27" s="315"/>
      <c r="N27" s="339"/>
      <c r="O27" s="339"/>
      <c r="P27" s="339"/>
      <c r="Q27" s="340"/>
      <c r="R27" s="149"/>
      <c r="S27" s="150" t="s">
        <v>350</v>
      </c>
      <c r="T27" s="150" t="s">
        <v>352</v>
      </c>
      <c r="U27" s="149"/>
      <c r="V27" s="149"/>
      <c r="W27" s="149"/>
      <c r="X27" s="149"/>
      <c r="Y27" s="149"/>
    </row>
    <row r="28" spans="1:27" ht="13.5" customHeight="1">
      <c r="A28" s="264"/>
      <c r="B28" s="312" t="s">
        <v>79</v>
      </c>
      <c r="C28" s="312"/>
      <c r="D28" s="313"/>
      <c r="E28" s="361" t="s">
        <v>448</v>
      </c>
      <c r="F28" s="314"/>
      <c r="G28" s="362"/>
      <c r="H28" s="361" t="s">
        <v>450</v>
      </c>
      <c r="I28" s="314"/>
      <c r="J28" s="362"/>
      <c r="K28" s="300"/>
      <c r="L28" s="254"/>
      <c r="M28" s="315"/>
      <c r="N28" s="316"/>
      <c r="O28" s="317"/>
      <c r="P28" s="317"/>
      <c r="Q28" s="318"/>
      <c r="R28" s="149"/>
      <c r="S28" s="149" t="s">
        <v>351</v>
      </c>
      <c r="T28" s="149" t="s">
        <v>353</v>
      </c>
      <c r="U28" s="149"/>
      <c r="V28" s="149"/>
      <c r="W28" s="149"/>
      <c r="X28" s="149"/>
      <c r="Y28" s="149"/>
    </row>
    <row r="29" spans="1:27" ht="13.5" customHeight="1" thickBot="1">
      <c r="A29" s="265"/>
      <c r="B29" s="319" t="s">
        <v>80</v>
      </c>
      <c r="C29" s="319"/>
      <c r="D29" s="320"/>
      <c r="E29" s="321"/>
      <c r="F29" s="322"/>
      <c r="G29" s="322"/>
      <c r="H29" s="322"/>
      <c r="I29" s="322"/>
      <c r="J29" s="322"/>
      <c r="K29" s="322"/>
      <c r="L29" s="322"/>
      <c r="M29" s="323"/>
      <c r="N29" s="286"/>
      <c r="O29" s="286"/>
      <c r="P29" s="286"/>
      <c r="Q29" s="286"/>
      <c r="R29" s="149"/>
      <c r="S29" s="149"/>
      <c r="T29" s="149"/>
      <c r="U29" s="149"/>
      <c r="V29" s="149"/>
      <c r="W29" s="149"/>
      <c r="X29" s="149"/>
      <c r="Y29" s="149"/>
    </row>
    <row r="30" spans="1:27" s="58" customFormat="1" ht="13.95" thickBot="1">
      <c r="A30" s="74" t="s">
        <v>10</v>
      </c>
      <c r="B30" s="324" t="s">
        <v>81</v>
      </c>
      <c r="C30" s="324"/>
      <c r="D30" s="324"/>
      <c r="E30" s="324"/>
      <c r="F30" s="324"/>
      <c r="G30" s="324"/>
      <c r="H30" s="324"/>
      <c r="I30" s="324"/>
      <c r="J30" s="324"/>
      <c r="K30" s="324"/>
      <c r="L30" s="324"/>
      <c r="M30" s="324"/>
      <c r="N30" s="325"/>
      <c r="O30" s="325"/>
      <c r="P30" s="325"/>
      <c r="Q30" s="326"/>
      <c r="R30" s="149"/>
      <c r="S30" s="149"/>
      <c r="T30" s="149"/>
      <c r="U30" s="149"/>
      <c r="V30" s="149"/>
      <c r="W30" s="149"/>
      <c r="X30" s="149"/>
      <c r="Y30" s="149"/>
      <c r="Z30" s="147"/>
      <c r="AA30" s="147"/>
    </row>
    <row r="31" spans="1:27" ht="28.45" customHeight="1">
      <c r="A31" s="266"/>
      <c r="B31" s="270" t="s">
        <v>53</v>
      </c>
      <c r="C31" s="270"/>
      <c r="D31" s="268" t="s">
        <v>82</v>
      </c>
      <c r="E31" s="131" t="s">
        <v>236</v>
      </c>
      <c r="F31" s="131" t="s">
        <v>238</v>
      </c>
      <c r="G31" s="121" t="s">
        <v>299</v>
      </c>
      <c r="H31" s="131" t="s">
        <v>83</v>
      </c>
      <c r="I31" s="121" t="s">
        <v>300</v>
      </c>
      <c r="J31" s="131" t="s">
        <v>237</v>
      </c>
      <c r="K31" s="121" t="s">
        <v>307</v>
      </c>
      <c r="L31" s="131" t="s">
        <v>83</v>
      </c>
      <c r="M31" s="121" t="s">
        <v>312</v>
      </c>
      <c r="N31" s="152" t="s">
        <v>313</v>
      </c>
      <c r="O31" s="121" t="s">
        <v>314</v>
      </c>
      <c r="P31" s="131" t="s">
        <v>83</v>
      </c>
      <c r="Q31" s="121" t="s">
        <v>315</v>
      </c>
      <c r="R31" s="149"/>
      <c r="S31" s="149"/>
      <c r="T31" s="149"/>
      <c r="U31" s="149"/>
      <c r="V31" s="149"/>
      <c r="W31" s="149"/>
      <c r="X31" s="149"/>
      <c r="Y31" s="149"/>
    </row>
    <row r="32" spans="1:27" ht="14.25" customHeight="1">
      <c r="A32" s="267"/>
      <c r="B32" s="271"/>
      <c r="C32" s="271"/>
      <c r="D32" s="269"/>
      <c r="E32" s="327" t="s">
        <v>84</v>
      </c>
      <c r="F32" s="328"/>
      <c r="G32" s="328"/>
      <c r="H32" s="328"/>
      <c r="I32" s="329"/>
      <c r="J32" s="327" t="s">
        <v>84</v>
      </c>
      <c r="K32" s="328"/>
      <c r="L32" s="328"/>
      <c r="M32" s="330"/>
      <c r="N32" s="331" t="s">
        <v>84</v>
      </c>
      <c r="O32" s="328"/>
      <c r="P32" s="328"/>
      <c r="Q32" s="330"/>
      <c r="R32" s="149"/>
      <c r="S32" s="149"/>
      <c r="T32" s="149"/>
      <c r="U32" s="149"/>
      <c r="V32" s="149"/>
      <c r="W32" s="149"/>
      <c r="X32" s="149"/>
      <c r="Y32" s="149"/>
    </row>
    <row r="33" spans="1:30" s="59" customFormat="1" ht="13.95" customHeight="1">
      <c r="A33" s="267"/>
      <c r="B33" s="308" t="s">
        <v>85</v>
      </c>
      <c r="C33" s="308"/>
      <c r="D33" s="309"/>
      <c r="E33" s="76"/>
      <c r="F33" s="77"/>
      <c r="G33" s="121" t="s">
        <v>301</v>
      </c>
      <c r="H33" s="310" t="s">
        <v>196</v>
      </c>
      <c r="I33" s="311"/>
      <c r="J33" s="93"/>
      <c r="K33" s="121" t="s">
        <v>308</v>
      </c>
      <c r="L33" s="310" t="s">
        <v>195</v>
      </c>
      <c r="M33" s="311"/>
      <c r="N33" s="93"/>
      <c r="O33" s="121" t="s">
        <v>316</v>
      </c>
      <c r="P33" s="310" t="s">
        <v>193</v>
      </c>
      <c r="Q33" s="311"/>
      <c r="R33" s="149"/>
      <c r="S33" s="149"/>
      <c r="T33" s="149"/>
      <c r="U33" s="149"/>
      <c r="V33" s="149"/>
      <c r="W33" s="149"/>
      <c r="X33" s="149"/>
      <c r="Y33" s="149"/>
      <c r="Z33" s="151"/>
      <c r="AA33" s="151"/>
    </row>
    <row r="34" spans="1:30" s="59" customFormat="1" ht="14.55" customHeight="1">
      <c r="A34" s="267"/>
      <c r="B34" s="308" t="s">
        <v>86</v>
      </c>
      <c r="C34" s="308"/>
      <c r="D34" s="308"/>
      <c r="E34" s="76"/>
      <c r="F34" s="78"/>
      <c r="G34" s="121" t="s">
        <v>302</v>
      </c>
      <c r="H34" s="310" t="s">
        <v>193</v>
      </c>
      <c r="I34" s="311"/>
      <c r="J34" s="93"/>
      <c r="K34" s="121" t="s">
        <v>309</v>
      </c>
      <c r="L34" s="310" t="s">
        <v>193</v>
      </c>
      <c r="M34" s="311"/>
      <c r="N34" s="93"/>
      <c r="O34" s="121" t="s">
        <v>317</v>
      </c>
      <c r="P34" s="310" t="s">
        <v>194</v>
      </c>
      <c r="Q34" s="311"/>
      <c r="R34" s="149"/>
      <c r="S34" s="149"/>
      <c r="T34" s="149"/>
      <c r="U34" s="149"/>
      <c r="V34" s="149"/>
      <c r="W34" s="149"/>
      <c r="X34" s="149"/>
      <c r="Y34" s="149"/>
      <c r="Z34" s="151"/>
      <c r="AA34" s="151"/>
    </row>
    <row r="35" spans="1:30" s="59" customFormat="1" ht="13.5" customHeight="1">
      <c r="A35" s="267"/>
      <c r="B35" s="289" t="s">
        <v>87</v>
      </c>
      <c r="C35" s="289"/>
      <c r="D35" s="289"/>
      <c r="E35" s="290"/>
      <c r="F35" s="290"/>
      <c r="G35" s="290"/>
      <c r="H35" s="290"/>
      <c r="I35" s="290"/>
      <c r="J35" s="285"/>
      <c r="K35" s="285"/>
      <c r="L35" s="285"/>
      <c r="M35" s="285"/>
      <c r="N35" s="285"/>
      <c r="O35" s="285"/>
      <c r="P35" s="285"/>
      <c r="Q35" s="285"/>
      <c r="R35" s="149"/>
      <c r="S35" s="149" t="s">
        <v>392</v>
      </c>
      <c r="T35" s="149" t="s">
        <v>393</v>
      </c>
      <c r="U35" s="149" t="s">
        <v>404</v>
      </c>
      <c r="V35" s="149" t="s">
        <v>405</v>
      </c>
      <c r="W35" s="149" t="s">
        <v>426</v>
      </c>
      <c r="X35" s="149" t="s">
        <v>427</v>
      </c>
      <c r="Y35" s="149"/>
      <c r="Z35" s="151"/>
      <c r="AA35" s="151"/>
    </row>
    <row r="36" spans="1:30" s="59" customFormat="1" ht="13.35" customHeight="1">
      <c r="A36" s="267"/>
      <c r="B36" s="289" t="s">
        <v>88</v>
      </c>
      <c r="C36" s="289"/>
      <c r="D36" s="289"/>
      <c r="E36" s="285"/>
      <c r="F36" s="285"/>
      <c r="G36" s="285"/>
      <c r="H36" s="285"/>
      <c r="I36" s="285"/>
      <c r="J36" s="285"/>
      <c r="K36" s="285"/>
      <c r="L36" s="285"/>
      <c r="M36" s="285"/>
      <c r="N36" s="285"/>
      <c r="O36" s="285"/>
      <c r="P36" s="285"/>
      <c r="Q36" s="285"/>
      <c r="R36" s="149"/>
      <c r="S36" s="149" t="s">
        <v>394</v>
      </c>
      <c r="T36" s="149" t="s">
        <v>395</v>
      </c>
      <c r="U36" s="149" t="s">
        <v>406</v>
      </c>
      <c r="V36" s="149" t="s">
        <v>407</v>
      </c>
      <c r="W36" s="149" t="s">
        <v>408</v>
      </c>
      <c r="X36" s="149" t="s">
        <v>409</v>
      </c>
      <c r="Y36" s="149"/>
      <c r="Z36" s="151"/>
      <c r="AA36" s="151"/>
    </row>
    <row r="37" spans="1:30" s="59" customFormat="1" ht="14.25" customHeight="1">
      <c r="A37" s="267"/>
      <c r="B37" s="289" t="s">
        <v>89</v>
      </c>
      <c r="C37" s="289"/>
      <c r="D37" s="289"/>
      <c r="E37" s="285"/>
      <c r="F37" s="285"/>
      <c r="G37" s="285"/>
      <c r="H37" s="285"/>
      <c r="I37" s="285"/>
      <c r="J37" s="307"/>
      <c r="K37" s="285"/>
      <c r="L37" s="307"/>
      <c r="M37" s="285"/>
      <c r="N37" s="307"/>
      <c r="O37" s="307"/>
      <c r="P37" s="307"/>
      <c r="Q37" s="285"/>
      <c r="R37" s="149"/>
      <c r="S37" s="149" t="s">
        <v>396</v>
      </c>
      <c r="T37" s="149" t="s">
        <v>397</v>
      </c>
      <c r="U37" s="149" t="s">
        <v>410</v>
      </c>
      <c r="V37" s="149" t="s">
        <v>411</v>
      </c>
      <c r="W37" s="149" t="s">
        <v>425</v>
      </c>
      <c r="X37" s="149" t="s">
        <v>412</v>
      </c>
      <c r="Y37" s="149"/>
      <c r="Z37" s="151"/>
      <c r="AA37" s="151"/>
    </row>
    <row r="38" spans="1:30" s="59" customFormat="1" ht="19.55" customHeight="1">
      <c r="A38" s="267"/>
      <c r="B38" s="304" t="s">
        <v>90</v>
      </c>
      <c r="C38" s="305"/>
      <c r="D38" s="306"/>
      <c r="E38" s="79"/>
      <c r="F38" s="80"/>
      <c r="G38" s="80" t="s">
        <v>303</v>
      </c>
      <c r="H38" s="81" t="s">
        <v>91</v>
      </c>
      <c r="I38" s="92"/>
      <c r="J38" s="75"/>
      <c r="K38" s="80" t="s">
        <v>310</v>
      </c>
      <c r="L38" s="94" t="s">
        <v>91</v>
      </c>
      <c r="M38" s="92"/>
      <c r="N38" s="130"/>
      <c r="O38" s="130" t="s">
        <v>318</v>
      </c>
      <c r="P38" s="94" t="s">
        <v>91</v>
      </c>
      <c r="Q38" s="130"/>
      <c r="R38" s="149"/>
      <c r="S38" s="149"/>
      <c r="T38" s="149"/>
      <c r="U38" s="149"/>
      <c r="V38" s="149"/>
      <c r="W38" s="149"/>
      <c r="X38" s="149"/>
      <c r="Y38" s="149"/>
      <c r="Z38" s="151" t="s">
        <v>92</v>
      </c>
      <c r="AA38" s="151"/>
    </row>
    <row r="39" spans="1:30" s="59" customFormat="1" ht="19.55" customHeight="1">
      <c r="A39" s="267"/>
      <c r="B39" s="289" t="s">
        <v>18</v>
      </c>
      <c r="C39" s="289"/>
      <c r="D39" s="289"/>
      <c r="E39" s="290"/>
      <c r="F39" s="290"/>
      <c r="G39" s="290"/>
      <c r="H39" s="290"/>
      <c r="I39" s="290"/>
      <c r="J39" s="303"/>
      <c r="K39" s="285"/>
      <c r="L39" s="303"/>
      <c r="M39" s="285"/>
      <c r="N39" s="303"/>
      <c r="O39" s="303"/>
      <c r="P39" s="303"/>
      <c r="Q39" s="285"/>
      <c r="R39" s="149"/>
      <c r="S39" s="149" t="s">
        <v>398</v>
      </c>
      <c r="T39" s="149" t="s">
        <v>399</v>
      </c>
      <c r="U39" s="149" t="s">
        <v>413</v>
      </c>
      <c r="V39" s="149" t="s">
        <v>414</v>
      </c>
      <c r="W39" s="149" t="s">
        <v>415</v>
      </c>
      <c r="X39" s="149" t="s">
        <v>416</v>
      </c>
      <c r="Y39" s="149"/>
      <c r="Z39" s="151">
        <v>96872971</v>
      </c>
      <c r="AA39" s="151">
        <v>96872972</v>
      </c>
      <c r="AB39" s="59">
        <v>96872973</v>
      </c>
    </row>
    <row r="40" spans="1:30" s="59" customFormat="1" ht="21.8" customHeight="1">
      <c r="A40" s="267"/>
      <c r="B40" s="289" t="s">
        <v>20</v>
      </c>
      <c r="C40" s="289"/>
      <c r="D40" s="289"/>
      <c r="E40" s="290"/>
      <c r="F40" s="290"/>
      <c r="G40" s="290"/>
      <c r="H40" s="290"/>
      <c r="I40" s="290"/>
      <c r="J40" s="303"/>
      <c r="K40" s="285"/>
      <c r="L40" s="303"/>
      <c r="M40" s="285"/>
      <c r="N40" s="303"/>
      <c r="O40" s="303"/>
      <c r="P40" s="303"/>
      <c r="Q40" s="285"/>
      <c r="R40" s="149"/>
      <c r="S40" s="149" t="s">
        <v>400</v>
      </c>
      <c r="T40" s="149" t="s">
        <v>401</v>
      </c>
      <c r="U40" s="149" t="s">
        <v>417</v>
      </c>
      <c r="V40" s="149" t="s">
        <v>418</v>
      </c>
      <c r="W40" s="149" t="s">
        <v>419</v>
      </c>
      <c r="X40" s="149" t="s">
        <v>420</v>
      </c>
      <c r="Y40" s="149"/>
      <c r="Z40" s="151">
        <v>2.8000000000000001E-2</v>
      </c>
      <c r="AA40" s="151">
        <v>2.9000000000000001E-2</v>
      </c>
      <c r="AB40" s="59">
        <v>2.7E-2</v>
      </c>
    </row>
    <row r="41" spans="1:30" s="59" customFormat="1" ht="18" customHeight="1">
      <c r="A41" s="267"/>
      <c r="B41" s="304" t="s">
        <v>93</v>
      </c>
      <c r="C41" s="305"/>
      <c r="D41" s="306"/>
      <c r="E41" s="79"/>
      <c r="F41" s="80"/>
      <c r="G41" s="80" t="s">
        <v>306</v>
      </c>
      <c r="H41" s="81" t="s">
        <v>305</v>
      </c>
      <c r="I41" s="124"/>
      <c r="J41" s="125"/>
      <c r="K41" s="80" t="s">
        <v>311</v>
      </c>
      <c r="L41" s="126" t="s">
        <v>304</v>
      </c>
      <c r="M41" s="127"/>
      <c r="N41" s="125"/>
      <c r="O41" s="80" t="s">
        <v>319</v>
      </c>
      <c r="P41" s="126" t="s">
        <v>305</v>
      </c>
      <c r="Q41" s="153"/>
      <c r="R41" s="149"/>
      <c r="S41" s="149"/>
      <c r="T41" s="149"/>
      <c r="U41" s="149"/>
      <c r="V41" s="149"/>
      <c r="W41" s="149"/>
      <c r="X41" s="149"/>
      <c r="Y41" s="149"/>
      <c r="Z41" s="151">
        <v>28</v>
      </c>
      <c r="AA41" s="151">
        <v>29</v>
      </c>
      <c r="AB41" s="59">
        <v>27</v>
      </c>
    </row>
    <row r="42" spans="1:30" s="59" customFormat="1" ht="21.8" customHeight="1">
      <c r="A42" s="267"/>
      <c r="B42" s="289" t="s">
        <v>16</v>
      </c>
      <c r="C42" s="289"/>
      <c r="D42" s="289"/>
      <c r="E42" s="290"/>
      <c r="F42" s="290"/>
      <c r="G42" s="290"/>
      <c r="H42" s="290"/>
      <c r="I42" s="290"/>
      <c r="J42" s="285"/>
      <c r="K42" s="285"/>
      <c r="L42" s="285"/>
      <c r="M42" s="285"/>
      <c r="N42" s="285"/>
      <c r="O42" s="285"/>
      <c r="P42" s="285"/>
      <c r="Q42" s="285"/>
      <c r="R42" s="149"/>
      <c r="S42" s="149"/>
      <c r="T42" s="149"/>
      <c r="U42" s="149"/>
      <c r="V42" s="149"/>
      <c r="W42" s="149"/>
      <c r="X42" s="149"/>
      <c r="Y42" s="149"/>
      <c r="Z42" s="151">
        <v>10</v>
      </c>
      <c r="AA42" s="151">
        <v>5</v>
      </c>
      <c r="AB42" s="59">
        <v>5</v>
      </c>
    </row>
    <row r="43" spans="1:30" ht="18.8" customHeight="1">
      <c r="A43" s="267"/>
      <c r="B43" s="288" t="s">
        <v>94</v>
      </c>
      <c r="C43" s="288"/>
      <c r="D43" s="288"/>
      <c r="E43" s="285" t="s">
        <v>95</v>
      </c>
      <c r="F43" s="286"/>
      <c r="G43" s="286"/>
      <c r="H43" s="286"/>
      <c r="I43" s="286"/>
      <c r="J43" s="285" t="s">
        <v>95</v>
      </c>
      <c r="K43" s="286"/>
      <c r="L43" s="286"/>
      <c r="M43" s="286"/>
      <c r="N43" s="285" t="s">
        <v>95</v>
      </c>
      <c r="O43" s="287"/>
      <c r="P43" s="287"/>
      <c r="Q43" s="287"/>
      <c r="R43" s="149"/>
      <c r="S43" s="149" t="s">
        <v>402</v>
      </c>
      <c r="T43" s="149" t="s">
        <v>403</v>
      </c>
      <c r="U43" s="149" t="s">
        <v>421</v>
      </c>
      <c r="V43" s="149" t="s">
        <v>422</v>
      </c>
      <c r="W43" s="149" t="s">
        <v>423</v>
      </c>
      <c r="X43" s="149" t="s">
        <v>424</v>
      </c>
      <c r="Y43" s="149"/>
      <c r="Z43" s="151">
        <v>1</v>
      </c>
      <c r="AA43" s="151">
        <v>0</v>
      </c>
      <c r="AB43" s="59">
        <v>0</v>
      </c>
      <c r="AC43" s="59">
        <v>0</v>
      </c>
      <c r="AD43" s="59"/>
    </row>
    <row r="44" spans="1:30" ht="13.5" customHeight="1">
      <c r="A44" s="267"/>
      <c r="B44" s="288"/>
      <c r="C44" s="288"/>
      <c r="D44" s="288"/>
      <c r="E44" s="286"/>
      <c r="F44" s="286"/>
      <c r="G44" s="286"/>
      <c r="H44" s="286"/>
      <c r="I44" s="286"/>
      <c r="J44" s="286"/>
      <c r="K44" s="286"/>
      <c r="L44" s="286"/>
      <c r="M44" s="286"/>
      <c r="N44" s="287"/>
      <c r="O44" s="287"/>
      <c r="P44" s="287"/>
      <c r="Q44" s="287"/>
      <c r="R44" s="149"/>
      <c r="S44" s="149"/>
      <c r="T44" s="149"/>
      <c r="U44" s="149"/>
      <c r="V44" s="149"/>
      <c r="W44" s="149"/>
      <c r="X44" s="149"/>
      <c r="Y44" s="149"/>
      <c r="Z44" s="151">
        <v>96872971</v>
      </c>
      <c r="AA44" s="151">
        <v>96872972</v>
      </c>
      <c r="AB44" s="59">
        <v>96872973</v>
      </c>
    </row>
    <row r="45" spans="1:30">
      <c r="A45" s="291"/>
      <c r="B45" s="292"/>
      <c r="C45" s="292"/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292"/>
      <c r="P45" s="292"/>
      <c r="Q45" s="293"/>
      <c r="Z45" s="145">
        <v>5</v>
      </c>
      <c r="AA45" s="145">
        <v>5</v>
      </c>
      <c r="AB45" s="61">
        <v>5</v>
      </c>
    </row>
    <row r="46" spans="1:30">
      <c r="A46" s="294" t="s">
        <v>3</v>
      </c>
      <c r="B46" s="295"/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6"/>
      <c r="Z46" s="145">
        <v>5</v>
      </c>
      <c r="AA46" s="145">
        <v>5</v>
      </c>
      <c r="AB46" s="61">
        <v>5</v>
      </c>
    </row>
    <row r="47" spans="1:30" ht="14.25" customHeight="1">
      <c r="A47" s="199"/>
      <c r="B47" s="297"/>
      <c r="C47" s="297"/>
      <c r="D47" s="297"/>
      <c r="E47" s="298"/>
      <c r="F47" s="299" t="s">
        <v>5</v>
      </c>
      <c r="G47" s="299"/>
      <c r="H47" s="300"/>
      <c r="I47" s="301"/>
      <c r="J47" s="301"/>
      <c r="K47" s="301"/>
      <c r="L47" s="301"/>
      <c r="M47" s="301"/>
      <c r="N47" s="301"/>
      <c r="O47" s="302"/>
      <c r="P47" s="95"/>
      <c r="Q47" s="154"/>
      <c r="Z47" s="145">
        <v>1</v>
      </c>
      <c r="AA47" s="145">
        <v>1</v>
      </c>
      <c r="AB47" s="61">
        <v>1</v>
      </c>
    </row>
    <row r="48" spans="1:30" ht="12.7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Z48" s="145">
        <v>0</v>
      </c>
      <c r="AA48" s="145">
        <v>0</v>
      </c>
      <c r="AB48" s="61">
        <v>0</v>
      </c>
      <c r="AC48" s="59">
        <v>0</v>
      </c>
    </row>
    <row r="49" spans="1:31" ht="12.7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X49" s="145">
        <v>10</v>
      </c>
      <c r="Y49" s="145">
        <v>1</v>
      </c>
      <c r="Z49" s="145">
        <v>96872971</v>
      </c>
      <c r="AA49" s="145">
        <v>96872972</v>
      </c>
      <c r="AB49" s="61">
        <v>96872973</v>
      </c>
      <c r="AC49" s="61">
        <v>1.385</v>
      </c>
      <c r="AD49" s="61">
        <v>1.014</v>
      </c>
      <c r="AE49" s="61">
        <v>1.4830000000000001</v>
      </c>
    </row>
    <row r="50" spans="1:31" ht="20.3" customHeight="1">
      <c r="A50" s="83" t="s">
        <v>96</v>
      </c>
      <c r="C50" s="84"/>
      <c r="D50" s="85"/>
      <c r="E50" s="84"/>
      <c r="Z50" s="145">
        <v>5</v>
      </c>
      <c r="AA50" s="145">
        <v>5</v>
      </c>
      <c r="AB50" s="61">
        <v>5</v>
      </c>
    </row>
    <row r="51" spans="1:31" ht="27.1" customHeight="1">
      <c r="A51" s="83" t="s">
        <v>97</v>
      </c>
      <c r="C51" s="84"/>
      <c r="D51" s="85"/>
      <c r="E51" s="84"/>
      <c r="Z51" s="145">
        <v>5</v>
      </c>
      <c r="AA51" s="145">
        <v>5</v>
      </c>
      <c r="AB51" s="61">
        <v>5</v>
      </c>
    </row>
    <row r="52" spans="1:31" ht="29.95" customHeight="1">
      <c r="A52" s="83" t="s">
        <v>98</v>
      </c>
      <c r="C52" s="86"/>
      <c r="D52" s="87"/>
      <c r="E52" s="86"/>
      <c r="Z52" s="145">
        <v>1</v>
      </c>
      <c r="AA52" s="145">
        <v>1</v>
      </c>
      <c r="AB52" s="61">
        <v>1</v>
      </c>
    </row>
    <row r="53" spans="1:31">
      <c r="Z53" s="145">
        <v>0</v>
      </c>
      <c r="AA53" s="145">
        <v>0</v>
      </c>
      <c r="AB53" s="61">
        <v>0</v>
      </c>
      <c r="AC53" s="59">
        <v>0</v>
      </c>
    </row>
    <row r="54" spans="1:31">
      <c r="X54" s="145">
        <v>10</v>
      </c>
      <c r="Y54" s="145">
        <v>1</v>
      </c>
      <c r="Z54" s="145">
        <v>96872971</v>
      </c>
      <c r="AA54" s="145">
        <v>96872972</v>
      </c>
      <c r="AB54" s="61">
        <v>96872973</v>
      </c>
    </row>
    <row r="55" spans="1:31" ht="12.7">
      <c r="A55" s="186" t="s">
        <v>99</v>
      </c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Z55" s="145">
        <v>5</v>
      </c>
      <c r="AA55" s="145">
        <v>5</v>
      </c>
      <c r="AB55" s="61">
        <v>5</v>
      </c>
    </row>
    <row r="56" spans="1:31" ht="12.7">
      <c r="A56" s="89" t="s">
        <v>100</v>
      </c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Z56" s="145">
        <v>5</v>
      </c>
      <c r="AA56" s="145">
        <v>5</v>
      </c>
      <c r="AB56" s="61">
        <v>5</v>
      </c>
    </row>
    <row r="57" spans="1:31" ht="62.35" customHeight="1">
      <c r="A57" s="257" t="s">
        <v>101</v>
      </c>
      <c r="B57" s="257"/>
      <c r="C57" s="257"/>
      <c r="D57" s="257"/>
      <c r="E57" s="257"/>
      <c r="F57" s="257"/>
      <c r="G57" s="257"/>
      <c r="H57" s="257"/>
      <c r="I57" s="257"/>
      <c r="J57" s="257"/>
      <c r="K57" s="257"/>
      <c r="L57" s="257"/>
      <c r="M57" s="257"/>
      <c r="N57" s="257"/>
      <c r="O57" s="257"/>
      <c r="P57" s="257"/>
      <c r="Q57" s="257"/>
      <c r="Z57" s="145">
        <v>1</v>
      </c>
      <c r="AA57" s="145">
        <v>1</v>
      </c>
      <c r="AB57" s="61">
        <v>1</v>
      </c>
    </row>
    <row r="58" spans="1:31" ht="39.049999999999997" customHeight="1">
      <c r="A58" s="258" t="s">
        <v>102</v>
      </c>
      <c r="B58" s="257"/>
      <c r="C58" s="257"/>
      <c r="D58" s="257"/>
      <c r="E58" s="257"/>
      <c r="F58" s="257"/>
      <c r="G58" s="257"/>
      <c r="H58" s="257"/>
      <c r="I58" s="257"/>
      <c r="J58" s="257"/>
      <c r="K58" s="257"/>
      <c r="L58" s="257"/>
      <c r="M58" s="257"/>
      <c r="N58" s="257"/>
      <c r="O58" s="257"/>
      <c r="P58" s="257"/>
      <c r="Q58" s="257"/>
      <c r="Z58" s="145">
        <v>0</v>
      </c>
      <c r="AA58" s="145">
        <v>0</v>
      </c>
      <c r="AB58" s="61">
        <v>0</v>
      </c>
      <c r="AC58" s="59">
        <v>0</v>
      </c>
    </row>
    <row r="59" spans="1:31" ht="26.35" customHeight="1">
      <c r="A59" s="257" t="s">
        <v>103</v>
      </c>
      <c r="B59" s="257"/>
      <c r="C59" s="257"/>
      <c r="D59" s="257"/>
      <c r="E59" s="257"/>
      <c r="F59" s="257"/>
      <c r="G59" s="257"/>
      <c r="H59" s="257"/>
      <c r="I59" s="257"/>
      <c r="J59" s="257"/>
      <c r="K59" s="257"/>
      <c r="L59" s="257"/>
      <c r="M59" s="257"/>
      <c r="N59" s="257"/>
      <c r="O59" s="257"/>
      <c r="P59" s="257"/>
      <c r="Q59" s="257"/>
      <c r="Y59" s="145">
        <v>22.5</v>
      </c>
      <c r="Z59" s="145">
        <v>96872971</v>
      </c>
      <c r="AA59" s="145">
        <v>96872972</v>
      </c>
      <c r="AB59" s="61">
        <v>96872973</v>
      </c>
    </row>
    <row r="60" spans="1:31" ht="12.7" customHeight="1">
      <c r="A60" s="259" t="s">
        <v>104</v>
      </c>
      <c r="B60" s="259"/>
      <c r="C60" s="259"/>
      <c r="D60" s="259"/>
      <c r="E60" s="259"/>
      <c r="F60" s="259"/>
      <c r="G60" s="259"/>
      <c r="H60" s="259"/>
      <c r="I60" s="259"/>
      <c r="J60" s="259"/>
      <c r="K60" s="88"/>
      <c r="L60" s="88"/>
      <c r="M60" s="88"/>
      <c r="N60" s="88"/>
      <c r="O60" s="88"/>
      <c r="P60" s="88"/>
      <c r="Q60" s="88"/>
      <c r="Z60" s="145">
        <v>41951.375999999997</v>
      </c>
      <c r="AA60" s="145">
        <v>47738.688000000002</v>
      </c>
      <c r="AB60" s="61">
        <v>39253.072</v>
      </c>
    </row>
    <row r="61" spans="1:31" ht="12.7" customHeight="1">
      <c r="A61" s="257" t="s">
        <v>105</v>
      </c>
      <c r="B61" s="257"/>
      <c r="C61" s="257"/>
      <c r="D61" s="257"/>
      <c r="E61" s="257"/>
      <c r="F61" s="257"/>
      <c r="G61" s="257"/>
      <c r="H61" s="257"/>
      <c r="I61" s="257"/>
      <c r="J61" s="257"/>
      <c r="K61" s="88"/>
      <c r="L61" s="88"/>
      <c r="M61" s="88"/>
      <c r="N61" s="88"/>
      <c r="O61" s="88"/>
      <c r="P61" s="88"/>
      <c r="Q61" s="88"/>
      <c r="Z61" s="145">
        <v>40.97</v>
      </c>
      <c r="AA61" s="145">
        <v>46.62</v>
      </c>
      <c r="AB61" s="61">
        <v>38.33</v>
      </c>
    </row>
    <row r="62" spans="1:31" ht="12.7">
      <c r="A62" s="88" t="s">
        <v>106</v>
      </c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Z62" s="145">
        <v>1</v>
      </c>
      <c r="AA62" s="145">
        <v>1</v>
      </c>
      <c r="AB62" s="61">
        <v>1</v>
      </c>
      <c r="AC62" s="59">
        <v>1</v>
      </c>
    </row>
    <row r="63" spans="1:31" ht="12.7">
      <c r="A63" s="90" t="s">
        <v>107</v>
      </c>
      <c r="Y63" s="145">
        <v>7.5</v>
      </c>
      <c r="Z63" s="145">
        <v>96872971</v>
      </c>
      <c r="AA63" s="145">
        <v>96872972</v>
      </c>
      <c r="AB63" s="61">
        <v>96872973</v>
      </c>
    </row>
    <row r="64" spans="1:31">
      <c r="A64" s="91" t="s">
        <v>108</v>
      </c>
      <c r="Z64" s="145">
        <v>8194.4159999999993</v>
      </c>
      <c r="AA64" s="145">
        <v>8323.8719999999994</v>
      </c>
      <c r="AB64" s="61">
        <v>8479.36</v>
      </c>
    </row>
    <row r="65" spans="1:33">
      <c r="A65" s="91" t="s">
        <v>109</v>
      </c>
      <c r="Z65" s="145">
        <v>8</v>
      </c>
      <c r="AA65" s="145">
        <v>8.1300000000000008</v>
      </c>
      <c r="AB65" s="61">
        <v>8.2799999999999994</v>
      </c>
    </row>
    <row r="66" spans="1:33">
      <c r="A66" s="91" t="s">
        <v>110</v>
      </c>
      <c r="Z66" s="145">
        <v>1</v>
      </c>
      <c r="AA66" s="145">
        <v>1</v>
      </c>
      <c r="AB66" s="61">
        <v>1</v>
      </c>
      <c r="AC66" s="59">
        <v>1</v>
      </c>
    </row>
    <row r="70" spans="1:33">
      <c r="Z70" s="145" t="s">
        <v>111</v>
      </c>
      <c r="AA70" s="145" t="s">
        <v>111</v>
      </c>
      <c r="AB70" s="61" t="s">
        <v>111</v>
      </c>
    </row>
    <row r="71" spans="1:33">
      <c r="Z71" s="145">
        <v>1</v>
      </c>
      <c r="AA71" s="145">
        <v>1</v>
      </c>
      <c r="AB71" s="61">
        <v>1</v>
      </c>
      <c r="AC71" s="59">
        <v>1</v>
      </c>
    </row>
    <row r="75" spans="1:33">
      <c r="Z75" s="145" t="s">
        <v>111</v>
      </c>
      <c r="AA75" s="145" t="s">
        <v>111</v>
      </c>
      <c r="AB75" s="61" t="s">
        <v>111</v>
      </c>
    </row>
    <row r="76" spans="1:33">
      <c r="Z76" s="145">
        <v>1</v>
      </c>
      <c r="AA76" s="145">
        <v>1</v>
      </c>
      <c r="AB76" s="61">
        <v>1</v>
      </c>
      <c r="AC76" s="59">
        <v>1</v>
      </c>
    </row>
    <row r="78" spans="1:33" ht="13.35">
      <c r="Z78" s="129" t="s">
        <v>112</v>
      </c>
      <c r="AA78" s="129" t="s">
        <v>113</v>
      </c>
      <c r="AB78" s="96" t="s">
        <v>114</v>
      </c>
      <c r="AC78" s="96" t="s">
        <v>115</v>
      </c>
      <c r="AD78" s="96" t="s">
        <v>116</v>
      </c>
      <c r="AE78" s="96" t="s">
        <v>117</v>
      </c>
      <c r="AF78" s="96" t="s">
        <v>118</v>
      </c>
      <c r="AG78" s="100"/>
    </row>
    <row r="79" spans="1:33" ht="13.35">
      <c r="Z79" s="129" t="s">
        <v>119</v>
      </c>
      <c r="AA79" s="97">
        <v>10</v>
      </c>
      <c r="AB79" s="97">
        <v>20</v>
      </c>
      <c r="AC79" s="97">
        <v>16</v>
      </c>
      <c r="AD79" s="97"/>
      <c r="AE79" s="97"/>
      <c r="AF79" s="97"/>
      <c r="AG79" s="100"/>
    </row>
    <row r="80" spans="1:33" ht="14.55">
      <c r="Z80" s="129" t="s">
        <v>120</v>
      </c>
      <c r="AA80" s="97">
        <v>0</v>
      </c>
      <c r="AB80" s="97">
        <v>11</v>
      </c>
      <c r="AC80" s="97">
        <v>6</v>
      </c>
      <c r="AD80" s="98"/>
      <c r="AE80" s="98"/>
      <c r="AF80" s="98"/>
      <c r="AG80" s="100"/>
    </row>
    <row r="81" spans="26:33" ht="14.55">
      <c r="Z81" s="129" t="s">
        <v>121</v>
      </c>
      <c r="AA81" s="97">
        <v>0</v>
      </c>
      <c r="AB81" s="97">
        <v>0</v>
      </c>
      <c r="AC81" s="97">
        <v>4</v>
      </c>
      <c r="AD81" s="98"/>
      <c r="AE81" s="98"/>
      <c r="AF81" s="98"/>
      <c r="AG81" s="100"/>
    </row>
    <row r="82" spans="26:33" ht="14.55">
      <c r="Z82" s="129" t="s">
        <v>122</v>
      </c>
      <c r="AA82" s="97">
        <v>0</v>
      </c>
      <c r="AB82" s="97">
        <v>3</v>
      </c>
      <c r="AC82" s="97">
        <v>0</v>
      </c>
      <c r="AD82" s="98"/>
      <c r="AE82" s="98"/>
      <c r="AF82" s="98"/>
      <c r="AG82" s="100"/>
    </row>
    <row r="83" spans="26:33" ht="13.35">
      <c r="Z83" s="129" t="s">
        <v>123</v>
      </c>
      <c r="AA83" s="129">
        <v>10</v>
      </c>
      <c r="AB83" s="96">
        <v>34</v>
      </c>
      <c r="AC83" s="96">
        <v>26</v>
      </c>
      <c r="AD83" s="96">
        <v>0</v>
      </c>
      <c r="AE83" s="96">
        <v>0</v>
      </c>
      <c r="AF83" s="96">
        <v>0</v>
      </c>
      <c r="AG83" s="100"/>
    </row>
    <row r="84" spans="26:33" ht="13.35">
      <c r="Z84" s="129"/>
      <c r="AA84" s="129">
        <v>0</v>
      </c>
      <c r="AB84" s="96">
        <v>0</v>
      </c>
      <c r="AC84" s="96">
        <v>0</v>
      </c>
      <c r="AD84" s="96">
        <v>0</v>
      </c>
      <c r="AE84" s="96">
        <v>0</v>
      </c>
      <c r="AF84" s="96">
        <v>0</v>
      </c>
      <c r="AG84" s="100"/>
    </row>
    <row r="85" spans="26:33" ht="14.55">
      <c r="Z85" s="129" t="s">
        <v>124</v>
      </c>
      <c r="AA85" s="260">
        <v>1</v>
      </c>
      <c r="AB85" s="260"/>
      <c r="AC85" s="260"/>
      <c r="AD85" s="99"/>
      <c r="AE85" s="99"/>
      <c r="AF85" s="99"/>
      <c r="AG85" s="100"/>
    </row>
    <row r="86" spans="26:33">
      <c r="Z86" s="145">
        <v>96872971</v>
      </c>
      <c r="AA86" s="145">
        <v>96872972</v>
      </c>
      <c r="AB86" s="61">
        <v>96872973</v>
      </c>
      <c r="AF86" s="61">
        <v>3</v>
      </c>
    </row>
    <row r="88" spans="26:33" ht="13.35">
      <c r="Z88" s="129" t="s">
        <v>112</v>
      </c>
      <c r="AA88" s="129" t="s">
        <v>113</v>
      </c>
      <c r="AB88" s="96" t="s">
        <v>114</v>
      </c>
      <c r="AC88" s="96" t="s">
        <v>115</v>
      </c>
      <c r="AD88" s="96" t="s">
        <v>116</v>
      </c>
      <c r="AE88" s="96" t="s">
        <v>117</v>
      </c>
      <c r="AF88" s="96" t="s">
        <v>118</v>
      </c>
      <c r="AG88" s="100"/>
    </row>
    <row r="89" spans="26:33" ht="13.35">
      <c r="Z89" s="129" t="s">
        <v>119</v>
      </c>
      <c r="AA89" s="97">
        <v>27</v>
      </c>
      <c r="AB89" s="97">
        <v>10</v>
      </c>
      <c r="AC89" s="97">
        <v>13</v>
      </c>
      <c r="AD89" s="97"/>
      <c r="AE89" s="97"/>
      <c r="AF89" s="97"/>
      <c r="AG89" s="100"/>
    </row>
    <row r="90" spans="26:33" ht="14.55">
      <c r="Z90" s="129" t="s">
        <v>120</v>
      </c>
      <c r="AA90" s="97">
        <v>5</v>
      </c>
      <c r="AB90" s="97">
        <v>18</v>
      </c>
      <c r="AC90" s="97">
        <v>7</v>
      </c>
      <c r="AD90" s="98"/>
      <c r="AE90" s="98"/>
      <c r="AF90" s="98"/>
      <c r="AG90" s="100"/>
    </row>
    <row r="91" spans="26:33" ht="14.55">
      <c r="Z91" s="129" t="s">
        <v>121</v>
      </c>
      <c r="AA91" s="97">
        <v>0</v>
      </c>
      <c r="AB91" s="97">
        <v>0</v>
      </c>
      <c r="AC91" s="97">
        <v>0</v>
      </c>
      <c r="AD91" s="98"/>
      <c r="AE91" s="98"/>
      <c r="AF91" s="98"/>
      <c r="AG91" s="100"/>
    </row>
    <row r="92" spans="26:33" ht="14.55">
      <c r="Z92" s="129" t="s">
        <v>122</v>
      </c>
      <c r="AA92" s="97">
        <v>0</v>
      </c>
      <c r="AB92" s="97">
        <v>0</v>
      </c>
      <c r="AC92" s="97">
        <v>0</v>
      </c>
      <c r="AD92" s="98"/>
      <c r="AE92" s="98"/>
      <c r="AF92" s="98"/>
      <c r="AG92" s="100"/>
    </row>
    <row r="93" spans="26:33" ht="13.35">
      <c r="Z93" s="129" t="s">
        <v>123</v>
      </c>
      <c r="AA93" s="129">
        <v>32</v>
      </c>
      <c r="AB93" s="96">
        <v>28</v>
      </c>
      <c r="AC93" s="96">
        <v>20</v>
      </c>
      <c r="AD93" s="96">
        <v>0</v>
      </c>
      <c r="AE93" s="96">
        <v>0</v>
      </c>
      <c r="AF93" s="96">
        <v>0</v>
      </c>
      <c r="AG93" s="100"/>
    </row>
    <row r="94" spans="26:33" ht="13.35">
      <c r="Z94" s="129"/>
      <c r="AA94" s="129">
        <v>0</v>
      </c>
      <c r="AB94" s="96">
        <v>0</v>
      </c>
      <c r="AC94" s="96">
        <v>0</v>
      </c>
      <c r="AD94" s="96">
        <v>0</v>
      </c>
      <c r="AE94" s="96">
        <v>0</v>
      </c>
      <c r="AF94" s="96">
        <v>0</v>
      </c>
      <c r="AG94" s="100"/>
    </row>
    <row r="95" spans="26:33" ht="14.55">
      <c r="Z95" s="129" t="s">
        <v>124</v>
      </c>
      <c r="AA95" s="260">
        <v>1</v>
      </c>
      <c r="AB95" s="260"/>
      <c r="AC95" s="260"/>
      <c r="AD95" s="99"/>
      <c r="AE95" s="99"/>
      <c r="AF95" s="99"/>
      <c r="AG95" s="100"/>
    </row>
    <row r="96" spans="26:33">
      <c r="Z96" s="145">
        <v>96872971</v>
      </c>
      <c r="AA96" s="145">
        <v>96872972</v>
      </c>
      <c r="AB96" s="61">
        <v>96872973</v>
      </c>
      <c r="AF96" s="61">
        <v>3</v>
      </c>
    </row>
    <row r="98" spans="26:27">
      <c r="Z98" s="145">
        <v>12</v>
      </c>
      <c r="AA98" s="145">
        <v>8</v>
      </c>
    </row>
    <row r="99" spans="26:27">
      <c r="Z99" s="145">
        <v>12</v>
      </c>
      <c r="AA99" s="145">
        <v>8</v>
      </c>
    </row>
    <row r="100" spans="26:27">
      <c r="Z100" s="145">
        <v>1</v>
      </c>
      <c r="AA100" s="145">
        <v>1</v>
      </c>
    </row>
    <row r="101" spans="26:27">
      <c r="Z101" s="145">
        <v>1</v>
      </c>
      <c r="AA101" s="145">
        <v>1</v>
      </c>
    </row>
    <row r="105" spans="26:27">
      <c r="Z105" s="145" t="s">
        <v>4</v>
      </c>
    </row>
  </sheetData>
  <mergeCells count="132">
    <mergeCell ref="A1:Q1"/>
    <mergeCell ref="A2:Q2"/>
    <mergeCell ref="B3:Q3"/>
    <mergeCell ref="B4:D4"/>
    <mergeCell ref="E4:Q4"/>
    <mergeCell ref="E5:G5"/>
    <mergeCell ref="H5:J5"/>
    <mergeCell ref="B7:D7"/>
    <mergeCell ref="K7:M7"/>
    <mergeCell ref="N7:Q7"/>
    <mergeCell ref="B8:D8"/>
    <mergeCell ref="E8:G8"/>
    <mergeCell ref="H8:J8"/>
    <mergeCell ref="K8:M8"/>
    <mergeCell ref="N8:Q8"/>
    <mergeCell ref="B9:D9"/>
    <mergeCell ref="E9:G9"/>
    <mergeCell ref="H9:J9"/>
    <mergeCell ref="K9:M9"/>
    <mergeCell ref="N9:Q9"/>
    <mergeCell ref="B10:D10"/>
    <mergeCell ref="K10:M10"/>
    <mergeCell ref="N10:Q10"/>
    <mergeCell ref="B11:D11"/>
    <mergeCell ref="K11:M11"/>
    <mergeCell ref="N11:Q11"/>
    <mergeCell ref="B12:D12"/>
    <mergeCell ref="K12:M12"/>
    <mergeCell ref="N12:Q12"/>
    <mergeCell ref="B13:D13"/>
    <mergeCell ref="K13:M13"/>
    <mergeCell ref="N13:Q13"/>
    <mergeCell ref="B14:Q14"/>
    <mergeCell ref="E15:G15"/>
    <mergeCell ref="H15:J15"/>
    <mergeCell ref="B17:D17"/>
    <mergeCell ref="N17:Q17"/>
    <mergeCell ref="B18:D18"/>
    <mergeCell ref="N18:Q18"/>
    <mergeCell ref="B19:D19"/>
    <mergeCell ref="N19:Q19"/>
    <mergeCell ref="B20:D20"/>
    <mergeCell ref="N20:Q20"/>
    <mergeCell ref="N21:Q21"/>
    <mergeCell ref="B22:D22"/>
    <mergeCell ref="N22:Q22"/>
    <mergeCell ref="N23:Q23"/>
    <mergeCell ref="B24:D24"/>
    <mergeCell ref="N24:Q24"/>
    <mergeCell ref="B25:D25"/>
    <mergeCell ref="N25:Q25"/>
    <mergeCell ref="B26:D26"/>
    <mergeCell ref="N26:Q26"/>
    <mergeCell ref="B27:D27"/>
    <mergeCell ref="E27:G27"/>
    <mergeCell ref="H27:J27"/>
    <mergeCell ref="K27:M27"/>
    <mergeCell ref="N27:Q27"/>
    <mergeCell ref="B28:D28"/>
    <mergeCell ref="E28:G28"/>
    <mergeCell ref="H28:J28"/>
    <mergeCell ref="K28:M28"/>
    <mergeCell ref="N28:Q28"/>
    <mergeCell ref="B29:D29"/>
    <mergeCell ref="E29:M29"/>
    <mergeCell ref="B30:Q30"/>
    <mergeCell ref="E32:I32"/>
    <mergeCell ref="J32:M32"/>
    <mergeCell ref="N32:Q32"/>
    <mergeCell ref="N29:Q29"/>
    <mergeCell ref="B33:D33"/>
    <mergeCell ref="H33:I33"/>
    <mergeCell ref="L33:M33"/>
    <mergeCell ref="P33:Q33"/>
    <mergeCell ref="B34:D34"/>
    <mergeCell ref="H34:I34"/>
    <mergeCell ref="L34:M34"/>
    <mergeCell ref="P34:Q34"/>
    <mergeCell ref="B35:D35"/>
    <mergeCell ref="E35:I35"/>
    <mergeCell ref="J35:M35"/>
    <mergeCell ref="N35:Q35"/>
    <mergeCell ref="B36:D36"/>
    <mergeCell ref="E36:I36"/>
    <mergeCell ref="J36:M36"/>
    <mergeCell ref="N36:Q36"/>
    <mergeCell ref="B37:D37"/>
    <mergeCell ref="E37:I37"/>
    <mergeCell ref="J37:M37"/>
    <mergeCell ref="N37:Q37"/>
    <mergeCell ref="B38:D38"/>
    <mergeCell ref="E42:I42"/>
    <mergeCell ref="J42:M42"/>
    <mergeCell ref="N42:Q42"/>
    <mergeCell ref="A45:Q45"/>
    <mergeCell ref="A46:Q46"/>
    <mergeCell ref="A47:E47"/>
    <mergeCell ref="F47:G47"/>
    <mergeCell ref="H47:O47"/>
    <mergeCell ref="B39:D39"/>
    <mergeCell ref="E39:I39"/>
    <mergeCell ref="J39:M39"/>
    <mergeCell ref="N39:Q39"/>
    <mergeCell ref="B40:D40"/>
    <mergeCell ref="E40:I40"/>
    <mergeCell ref="J40:M40"/>
    <mergeCell ref="N40:Q40"/>
    <mergeCell ref="B41:D41"/>
    <mergeCell ref="A55:Q55"/>
    <mergeCell ref="A57:Q57"/>
    <mergeCell ref="A58:Q58"/>
    <mergeCell ref="A59:Q59"/>
    <mergeCell ref="A60:J60"/>
    <mergeCell ref="A61:J61"/>
    <mergeCell ref="AA85:AC85"/>
    <mergeCell ref="AA95:AC95"/>
    <mergeCell ref="A4:A13"/>
    <mergeCell ref="A15:A29"/>
    <mergeCell ref="A31:A44"/>
    <mergeCell ref="D31:D32"/>
    <mergeCell ref="B31:C32"/>
    <mergeCell ref="N15:Q16"/>
    <mergeCell ref="B5:D6"/>
    <mergeCell ref="K5:M6"/>
    <mergeCell ref="N5:Q6"/>
    <mergeCell ref="B15:D16"/>
    <mergeCell ref="K15:M16"/>
    <mergeCell ref="J43:M44"/>
    <mergeCell ref="N43:Q44"/>
    <mergeCell ref="B43:D44"/>
    <mergeCell ref="E43:I44"/>
    <mergeCell ref="B42:D42"/>
  </mergeCells>
  <phoneticPr fontId="12" type="noConversion"/>
  <pageMargins left="0.3" right="0.2" top="0.78680555555555598" bottom="0.196527777777778" header="0.39305555555555599" footer="0.39305555555555599"/>
  <pageSetup paperSize="9" scale="69" fitToHeight="0" orientation="landscape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19" r:id="rId3" name="Check Box 223">
              <controlPr defaultSize="0" autoPict="0">
                <anchor moveWithCells="1">
                  <from>
                    <xdr:col>11</xdr:col>
                    <xdr:colOff>245889</xdr:colOff>
                    <xdr:row>42</xdr:row>
                    <xdr:rowOff>7684</xdr:rowOff>
                  </from>
                  <to>
                    <xdr:col>11</xdr:col>
                    <xdr:colOff>1283234</xdr:colOff>
                    <xdr:row>42</xdr:row>
                    <xdr:rowOff>184417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4" name="Check Box 224">
              <controlPr defaultSize="0" autoPict="0">
                <anchor moveWithCells="1">
                  <from>
                    <xdr:col>13</xdr:col>
                    <xdr:colOff>122945</xdr:colOff>
                    <xdr:row>42</xdr:row>
                    <xdr:rowOff>7684</xdr:rowOff>
                  </from>
                  <to>
                    <xdr:col>14</xdr:col>
                    <xdr:colOff>361150</xdr:colOff>
                    <xdr:row>42</xdr:row>
                    <xdr:rowOff>184417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5" name="Check Box 225">
              <controlPr defaultSize="0" autoPict="0">
                <anchor moveWithCells="1">
                  <from>
                    <xdr:col>15</xdr:col>
                    <xdr:colOff>161365</xdr:colOff>
                    <xdr:row>42</xdr:row>
                    <xdr:rowOff>15368</xdr:rowOff>
                  </from>
                  <to>
                    <xdr:col>16</xdr:col>
                    <xdr:colOff>430306</xdr:colOff>
                    <xdr:row>42</xdr:row>
                    <xdr:rowOff>184417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6" name="Check Box 251">
              <controlPr defaultSize="0" autoPict="0">
                <anchor moveWithCells="1">
                  <from>
                    <xdr:col>9</xdr:col>
                    <xdr:colOff>7684</xdr:colOff>
                    <xdr:row>42</xdr:row>
                    <xdr:rowOff>15368</xdr:rowOff>
                  </from>
                  <to>
                    <xdr:col>9</xdr:col>
                    <xdr:colOff>1052713</xdr:colOff>
                    <xdr:row>42</xdr:row>
                    <xdr:rowOff>184417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7" name="Check Box 435">
              <controlPr defaultSize="0" autoPict="0">
                <anchor moveWithCells="1">
                  <from>
                    <xdr:col>11</xdr:col>
                    <xdr:colOff>245889</xdr:colOff>
                    <xdr:row>42</xdr:row>
                    <xdr:rowOff>7684</xdr:rowOff>
                  </from>
                  <to>
                    <xdr:col>11</xdr:col>
                    <xdr:colOff>1283234</xdr:colOff>
                    <xdr:row>42</xdr:row>
                    <xdr:rowOff>184417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8" name="Check Box 436">
              <controlPr defaultSize="0" autoPict="0">
                <anchor moveWithCells="1">
                  <from>
                    <xdr:col>13</xdr:col>
                    <xdr:colOff>122945</xdr:colOff>
                    <xdr:row>42</xdr:row>
                    <xdr:rowOff>7684</xdr:rowOff>
                  </from>
                  <to>
                    <xdr:col>14</xdr:col>
                    <xdr:colOff>361150</xdr:colOff>
                    <xdr:row>42</xdr:row>
                    <xdr:rowOff>184417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9" name="Check Box 437">
              <controlPr defaultSize="0" autoPict="0">
                <anchor moveWithCells="1">
                  <from>
                    <xdr:col>15</xdr:col>
                    <xdr:colOff>161365</xdr:colOff>
                    <xdr:row>42</xdr:row>
                    <xdr:rowOff>15368</xdr:rowOff>
                  </from>
                  <to>
                    <xdr:col>16</xdr:col>
                    <xdr:colOff>430306</xdr:colOff>
                    <xdr:row>42</xdr:row>
                    <xdr:rowOff>184417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10" name="Check Box 441">
              <controlPr defaultSize="0" autoPict="0">
                <anchor moveWithCells="1">
                  <from>
                    <xdr:col>9</xdr:col>
                    <xdr:colOff>7684</xdr:colOff>
                    <xdr:row>42</xdr:row>
                    <xdr:rowOff>15368</xdr:rowOff>
                  </from>
                  <to>
                    <xdr:col>9</xdr:col>
                    <xdr:colOff>1052713</xdr:colOff>
                    <xdr:row>42</xdr:row>
                    <xdr:rowOff>184417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11" name="Check Box 550">
              <controlPr defaultSize="0" autoPict="0" altText="成功">
                <anchor moveWithCells="1">
                  <from>
                    <xdr:col>9</xdr:col>
                    <xdr:colOff>30736</xdr:colOff>
                    <xdr:row>33</xdr:row>
                    <xdr:rowOff>161365</xdr:rowOff>
                  </from>
                  <to>
                    <xdr:col>9</xdr:col>
                    <xdr:colOff>1075765</xdr:colOff>
                    <xdr:row>35</xdr:row>
                    <xdr:rowOff>30736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12" name="Check Box 556">
              <controlPr defaultSize="0" autoPict="0" altText="成功">
                <anchor moveWithCells="1">
                  <from>
                    <xdr:col>13</xdr:col>
                    <xdr:colOff>30736</xdr:colOff>
                    <xdr:row>33</xdr:row>
                    <xdr:rowOff>161365</xdr:rowOff>
                  </from>
                  <to>
                    <xdr:col>14</xdr:col>
                    <xdr:colOff>268941</xdr:colOff>
                    <xdr:row>35</xdr:row>
                    <xdr:rowOff>30736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13" name="Check Box 557">
              <controlPr defaultSize="0" autoPict="0" altText="不成功">
                <anchor moveWithCells="1">
                  <from>
                    <xdr:col>15</xdr:col>
                    <xdr:colOff>15368</xdr:colOff>
                    <xdr:row>33</xdr:row>
                    <xdr:rowOff>169049</xdr:rowOff>
                  </from>
                  <to>
                    <xdr:col>16</xdr:col>
                    <xdr:colOff>284309</xdr:colOff>
                    <xdr:row>35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1" r:id="rId14" name="Check Box 605">
              <controlPr defaultSize="0" autoPict="0" altText="成功">
                <anchor moveWithCells="1">
                  <from>
                    <xdr:col>9</xdr:col>
                    <xdr:colOff>30736</xdr:colOff>
                    <xdr:row>41</xdr:row>
                    <xdr:rowOff>0</xdr:rowOff>
                  </from>
                  <to>
                    <xdr:col>9</xdr:col>
                    <xdr:colOff>1075765</xdr:colOff>
                    <xdr:row>41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2" r:id="rId15" name="Check Box 606">
              <controlPr defaultSize="0" autoPict="0" altText="不成功">
                <anchor moveWithCells="1">
                  <from>
                    <xdr:col>11</xdr:col>
                    <xdr:colOff>15368</xdr:colOff>
                    <xdr:row>41</xdr:row>
                    <xdr:rowOff>0</xdr:rowOff>
                  </from>
                  <to>
                    <xdr:col>11</xdr:col>
                    <xdr:colOff>1060397</xdr:colOff>
                    <xdr:row>41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3" r:id="rId16" name="Check Box 607">
              <controlPr defaultSize="0" autoPict="0" altText="成功">
                <anchor moveWithCells="1">
                  <from>
                    <xdr:col>13</xdr:col>
                    <xdr:colOff>30736</xdr:colOff>
                    <xdr:row>41</xdr:row>
                    <xdr:rowOff>0</xdr:rowOff>
                  </from>
                  <to>
                    <xdr:col>14</xdr:col>
                    <xdr:colOff>268941</xdr:colOff>
                    <xdr:row>41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4" r:id="rId17" name="Check Box 608">
              <controlPr defaultSize="0" autoPict="0" altText="不成功">
                <anchor moveWithCells="1">
                  <from>
                    <xdr:col>15</xdr:col>
                    <xdr:colOff>15368</xdr:colOff>
                    <xdr:row>41</xdr:row>
                    <xdr:rowOff>0</xdr:rowOff>
                  </from>
                  <to>
                    <xdr:col>16</xdr:col>
                    <xdr:colOff>284309</xdr:colOff>
                    <xdr:row>41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7" r:id="rId18" name="Check Box 611">
              <controlPr defaultSize="0" autoPict="0" altText="成功">
                <anchor moveWithCells="1">
                  <from>
                    <xdr:col>9</xdr:col>
                    <xdr:colOff>30736</xdr:colOff>
                    <xdr:row>41</xdr:row>
                    <xdr:rowOff>0</xdr:rowOff>
                  </from>
                  <to>
                    <xdr:col>9</xdr:col>
                    <xdr:colOff>1075765</xdr:colOff>
                    <xdr:row>41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8" r:id="rId19" name="Check Box 612">
              <controlPr defaultSize="0" autoPict="0" altText="不成功">
                <anchor moveWithCells="1">
                  <from>
                    <xdr:col>11</xdr:col>
                    <xdr:colOff>15368</xdr:colOff>
                    <xdr:row>41</xdr:row>
                    <xdr:rowOff>0</xdr:rowOff>
                  </from>
                  <to>
                    <xdr:col>11</xdr:col>
                    <xdr:colOff>1060397</xdr:colOff>
                    <xdr:row>41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9" r:id="rId20" name="Check Box 613">
              <controlPr defaultSize="0" autoPict="0" altText="成功">
                <anchor moveWithCells="1">
                  <from>
                    <xdr:col>13</xdr:col>
                    <xdr:colOff>30736</xdr:colOff>
                    <xdr:row>41</xdr:row>
                    <xdr:rowOff>0</xdr:rowOff>
                  </from>
                  <to>
                    <xdr:col>14</xdr:col>
                    <xdr:colOff>268941</xdr:colOff>
                    <xdr:row>41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" r:id="rId21" name="Check Box 614">
              <controlPr defaultSize="0" autoPict="0" altText="不成功">
                <anchor moveWithCells="1">
                  <from>
                    <xdr:col>15</xdr:col>
                    <xdr:colOff>15368</xdr:colOff>
                    <xdr:row>41</xdr:row>
                    <xdr:rowOff>0</xdr:rowOff>
                  </from>
                  <to>
                    <xdr:col>16</xdr:col>
                    <xdr:colOff>284309</xdr:colOff>
                    <xdr:row>41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3" r:id="rId22" name="Check Box 617">
              <controlPr defaultSize="0" autoPict="0" altText="成功">
                <anchor moveWithCells="1">
                  <from>
                    <xdr:col>9</xdr:col>
                    <xdr:colOff>30736</xdr:colOff>
                    <xdr:row>39</xdr:row>
                    <xdr:rowOff>0</xdr:rowOff>
                  </from>
                  <to>
                    <xdr:col>9</xdr:col>
                    <xdr:colOff>1075765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4" r:id="rId23" name="Check Box 618">
              <controlPr defaultSize="0" autoPict="0" altText="不成功">
                <anchor moveWithCells="1">
                  <from>
                    <xdr:col>11</xdr:col>
                    <xdr:colOff>15368</xdr:colOff>
                    <xdr:row>39</xdr:row>
                    <xdr:rowOff>0</xdr:rowOff>
                  </from>
                  <to>
                    <xdr:col>11</xdr:col>
                    <xdr:colOff>1060397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" r:id="rId24" name="Check Box 619">
              <controlPr defaultSize="0" autoPict="0" altText="成功">
                <anchor moveWithCells="1">
                  <from>
                    <xdr:col>13</xdr:col>
                    <xdr:colOff>30736</xdr:colOff>
                    <xdr:row>39</xdr:row>
                    <xdr:rowOff>0</xdr:rowOff>
                  </from>
                  <to>
                    <xdr:col>14</xdr:col>
                    <xdr:colOff>268941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" r:id="rId25" name="Check Box 620">
              <controlPr defaultSize="0" autoPict="0" altText="不成功">
                <anchor moveWithCells="1">
                  <from>
                    <xdr:col>15</xdr:col>
                    <xdr:colOff>15368</xdr:colOff>
                    <xdr:row>39</xdr:row>
                    <xdr:rowOff>0</xdr:rowOff>
                  </from>
                  <to>
                    <xdr:col>16</xdr:col>
                    <xdr:colOff>284309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9" r:id="rId26" name="Check Box 623">
              <controlPr defaultSize="0" autoPict="0" altText="成功">
                <anchor moveWithCells="1">
                  <from>
                    <xdr:col>9</xdr:col>
                    <xdr:colOff>30736</xdr:colOff>
                    <xdr:row>39</xdr:row>
                    <xdr:rowOff>0</xdr:rowOff>
                  </from>
                  <to>
                    <xdr:col>9</xdr:col>
                    <xdr:colOff>1075765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" r:id="rId27" name="Check Box 624">
              <controlPr defaultSize="0" autoPict="0" altText="不成功">
                <anchor moveWithCells="1">
                  <from>
                    <xdr:col>11</xdr:col>
                    <xdr:colOff>15368</xdr:colOff>
                    <xdr:row>39</xdr:row>
                    <xdr:rowOff>0</xdr:rowOff>
                  </from>
                  <to>
                    <xdr:col>11</xdr:col>
                    <xdr:colOff>1060397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1" r:id="rId28" name="Check Box 625">
              <controlPr defaultSize="0" autoPict="0" altText="成功">
                <anchor moveWithCells="1">
                  <from>
                    <xdr:col>13</xdr:col>
                    <xdr:colOff>30736</xdr:colOff>
                    <xdr:row>39</xdr:row>
                    <xdr:rowOff>0</xdr:rowOff>
                  </from>
                  <to>
                    <xdr:col>14</xdr:col>
                    <xdr:colOff>268941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2" r:id="rId29" name="Check Box 626">
              <controlPr defaultSize="0" autoPict="0" altText="不成功">
                <anchor moveWithCells="1">
                  <from>
                    <xdr:col>15</xdr:col>
                    <xdr:colOff>15368</xdr:colOff>
                    <xdr:row>39</xdr:row>
                    <xdr:rowOff>0</xdr:rowOff>
                  </from>
                  <to>
                    <xdr:col>16</xdr:col>
                    <xdr:colOff>284309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4" r:id="rId30" name="Check Box 628">
              <controlPr defaultSize="0" autoPict="0" altText="不成功">
                <anchor moveWithCells="1">
                  <from>
                    <xdr:col>11</xdr:col>
                    <xdr:colOff>15368</xdr:colOff>
                    <xdr:row>39</xdr:row>
                    <xdr:rowOff>0</xdr:rowOff>
                  </from>
                  <to>
                    <xdr:col>11</xdr:col>
                    <xdr:colOff>1060397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5" r:id="rId31" name="Check Box 629">
              <controlPr defaultSize="0" autoPict="0" altText="不成功">
                <anchor moveWithCells="1">
                  <from>
                    <xdr:col>15</xdr:col>
                    <xdr:colOff>15368</xdr:colOff>
                    <xdr:row>39</xdr:row>
                    <xdr:rowOff>0</xdr:rowOff>
                  </from>
                  <to>
                    <xdr:col>16</xdr:col>
                    <xdr:colOff>284309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6" r:id="rId32" name="Check Box 630">
              <controlPr defaultSize="0" autoPict="0">
                <anchor moveWithCells="1">
                  <from>
                    <xdr:col>4</xdr:col>
                    <xdr:colOff>23052</xdr:colOff>
                    <xdr:row>42</xdr:row>
                    <xdr:rowOff>61472</xdr:rowOff>
                  </from>
                  <to>
                    <xdr:col>5</xdr:col>
                    <xdr:colOff>215153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8" r:id="rId33" name="Check Box 632">
              <controlPr defaultSize="0" autoPict="0">
                <anchor moveWithCells="1">
                  <from>
                    <xdr:col>6</xdr:col>
                    <xdr:colOff>376518</xdr:colOff>
                    <xdr:row>42</xdr:row>
                    <xdr:rowOff>61472</xdr:rowOff>
                  </from>
                  <to>
                    <xdr:col>7</xdr:col>
                    <xdr:colOff>476410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9" r:id="rId34" name="Check Box 633">
              <controlPr defaultSize="0" autoPict="0">
                <anchor moveWithCells="1">
                  <from>
                    <xdr:col>11</xdr:col>
                    <xdr:colOff>245889</xdr:colOff>
                    <xdr:row>42</xdr:row>
                    <xdr:rowOff>7684</xdr:rowOff>
                  </from>
                  <to>
                    <xdr:col>11</xdr:col>
                    <xdr:colOff>1283234</xdr:colOff>
                    <xdr:row>42</xdr:row>
                    <xdr:rowOff>184417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0" r:id="rId35" name="Check Box 634">
              <controlPr defaultSize="0" autoPict="0">
                <anchor moveWithCells="1">
                  <from>
                    <xdr:col>13</xdr:col>
                    <xdr:colOff>122945</xdr:colOff>
                    <xdr:row>42</xdr:row>
                    <xdr:rowOff>7684</xdr:rowOff>
                  </from>
                  <to>
                    <xdr:col>14</xdr:col>
                    <xdr:colOff>361150</xdr:colOff>
                    <xdr:row>42</xdr:row>
                    <xdr:rowOff>184417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1" r:id="rId36" name="Check Box 635">
              <controlPr defaultSize="0" autoPict="0">
                <anchor moveWithCells="1">
                  <from>
                    <xdr:col>15</xdr:col>
                    <xdr:colOff>161365</xdr:colOff>
                    <xdr:row>42</xdr:row>
                    <xdr:rowOff>15368</xdr:rowOff>
                  </from>
                  <to>
                    <xdr:col>16</xdr:col>
                    <xdr:colOff>430306</xdr:colOff>
                    <xdr:row>42</xdr:row>
                    <xdr:rowOff>184417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3" r:id="rId37" name="Check Box 637">
              <controlPr defaultSize="0" autoPict="0">
                <anchor moveWithCells="1">
                  <from>
                    <xdr:col>9</xdr:col>
                    <xdr:colOff>7684</xdr:colOff>
                    <xdr:row>42</xdr:row>
                    <xdr:rowOff>15368</xdr:rowOff>
                  </from>
                  <to>
                    <xdr:col>9</xdr:col>
                    <xdr:colOff>1052713</xdr:colOff>
                    <xdr:row>42</xdr:row>
                    <xdr:rowOff>184417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2" r:id="rId38" name="Check Box 646">
              <controlPr defaultSize="0" autoPict="0" altText="成功">
                <anchor moveWithCells="1">
                  <from>
                    <xdr:col>4</xdr:col>
                    <xdr:colOff>7684</xdr:colOff>
                    <xdr:row>33</xdr:row>
                    <xdr:rowOff>161365</xdr:rowOff>
                  </from>
                  <to>
                    <xdr:col>5</xdr:col>
                    <xdr:colOff>199785</xdr:colOff>
                    <xdr:row>35</xdr:row>
                    <xdr:rowOff>23052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3" r:id="rId39" name="Check Box 647">
              <controlPr defaultSize="0" autoPict="0" altText="不成功">
                <anchor moveWithCells="1">
                  <from>
                    <xdr:col>6</xdr:col>
                    <xdr:colOff>376518</xdr:colOff>
                    <xdr:row>33</xdr:row>
                    <xdr:rowOff>153681</xdr:rowOff>
                  </from>
                  <to>
                    <xdr:col>7</xdr:col>
                    <xdr:colOff>476410</xdr:colOff>
                    <xdr:row>35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4" r:id="rId40" name="Check Box 648">
              <controlPr defaultSize="0" autoPict="0" altText="成功">
                <anchor moveWithCells="1">
                  <from>
                    <xdr:col>4</xdr:col>
                    <xdr:colOff>15368</xdr:colOff>
                    <xdr:row>34</xdr:row>
                    <xdr:rowOff>122945</xdr:rowOff>
                  </from>
                  <to>
                    <xdr:col>5</xdr:col>
                    <xdr:colOff>207469</xdr:colOff>
                    <xdr:row>36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5" r:id="rId41" name="Check Box 649">
              <controlPr defaultSize="0" autoPict="0" altText="不成功">
                <anchor moveWithCells="1">
                  <from>
                    <xdr:col>6</xdr:col>
                    <xdr:colOff>368834</xdr:colOff>
                    <xdr:row>34</xdr:row>
                    <xdr:rowOff>138313</xdr:rowOff>
                  </from>
                  <to>
                    <xdr:col>7</xdr:col>
                    <xdr:colOff>468726</xdr:colOff>
                    <xdr:row>36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6" r:id="rId42" name="Check Box 650">
              <controlPr defaultSize="0" autoPict="0" altText="成功">
                <anchor moveWithCells="1">
                  <from>
                    <xdr:col>4</xdr:col>
                    <xdr:colOff>15368</xdr:colOff>
                    <xdr:row>35</xdr:row>
                    <xdr:rowOff>138313</xdr:rowOff>
                  </from>
                  <to>
                    <xdr:col>5</xdr:col>
                    <xdr:colOff>207469</xdr:colOff>
                    <xdr:row>37</xdr:row>
                    <xdr:rowOff>30736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7" r:id="rId43" name="Check Box 651">
              <controlPr defaultSize="0" autoPict="0" altText="不成功">
                <anchor moveWithCells="1">
                  <from>
                    <xdr:col>6</xdr:col>
                    <xdr:colOff>368834</xdr:colOff>
                    <xdr:row>35</xdr:row>
                    <xdr:rowOff>153681</xdr:rowOff>
                  </from>
                  <to>
                    <xdr:col>7</xdr:col>
                    <xdr:colOff>468726</xdr:colOff>
                    <xdr:row>37</xdr:row>
                    <xdr:rowOff>30736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8" r:id="rId44" name="Check Box 652">
              <controlPr defaultSize="0" autoPict="0" altText="成功">
                <anchor moveWithCells="1">
                  <from>
                    <xdr:col>9</xdr:col>
                    <xdr:colOff>30736</xdr:colOff>
                    <xdr:row>33</xdr:row>
                    <xdr:rowOff>161365</xdr:rowOff>
                  </from>
                  <to>
                    <xdr:col>9</xdr:col>
                    <xdr:colOff>1075765</xdr:colOff>
                    <xdr:row>35</xdr:row>
                    <xdr:rowOff>30736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9" r:id="rId45" name="Check Box 653">
              <controlPr defaultSize="0" autoPict="0" altText="不成功">
                <anchor moveWithCells="1">
                  <from>
                    <xdr:col>11</xdr:col>
                    <xdr:colOff>7684</xdr:colOff>
                    <xdr:row>33</xdr:row>
                    <xdr:rowOff>145997</xdr:rowOff>
                  </from>
                  <to>
                    <xdr:col>11</xdr:col>
                    <xdr:colOff>1052713</xdr:colOff>
                    <xdr:row>35</xdr:row>
                    <xdr:rowOff>15368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0" r:id="rId46" name="Check Box 654">
              <controlPr defaultSize="0" autoPict="0" altText="成功">
                <anchor moveWithCells="1">
                  <from>
                    <xdr:col>9</xdr:col>
                    <xdr:colOff>30736</xdr:colOff>
                    <xdr:row>34</xdr:row>
                    <xdr:rowOff>122945</xdr:rowOff>
                  </from>
                  <to>
                    <xdr:col>9</xdr:col>
                    <xdr:colOff>1075765</xdr:colOff>
                    <xdr:row>36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1" r:id="rId47" name="Check Box 655">
              <controlPr defaultSize="0" autoPict="0" altText="不成功">
                <anchor moveWithCells="1">
                  <from>
                    <xdr:col>11</xdr:col>
                    <xdr:colOff>15368</xdr:colOff>
                    <xdr:row>34</xdr:row>
                    <xdr:rowOff>130629</xdr:rowOff>
                  </from>
                  <to>
                    <xdr:col>11</xdr:col>
                    <xdr:colOff>1060397</xdr:colOff>
                    <xdr:row>36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2" r:id="rId48" name="Check Box 656">
              <controlPr defaultSize="0" autoPict="0" altText="成功">
                <anchor moveWithCells="1">
                  <from>
                    <xdr:col>9</xdr:col>
                    <xdr:colOff>38420</xdr:colOff>
                    <xdr:row>35</xdr:row>
                    <xdr:rowOff>145997</xdr:rowOff>
                  </from>
                  <to>
                    <xdr:col>9</xdr:col>
                    <xdr:colOff>1083449</xdr:colOff>
                    <xdr:row>37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3" r:id="rId49" name="Check Box 657">
              <controlPr defaultSize="0" autoPict="0" altText="不成功">
                <anchor moveWithCells="1">
                  <from>
                    <xdr:col>11</xdr:col>
                    <xdr:colOff>15368</xdr:colOff>
                    <xdr:row>35</xdr:row>
                    <xdr:rowOff>145997</xdr:rowOff>
                  </from>
                  <to>
                    <xdr:col>11</xdr:col>
                    <xdr:colOff>1060397</xdr:colOff>
                    <xdr:row>37</xdr:row>
                    <xdr:rowOff>23052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4" r:id="rId50" name="Check Box 658">
              <controlPr defaultSize="0" autoPict="0" altText="成功">
                <anchor moveWithCells="1">
                  <from>
                    <xdr:col>13</xdr:col>
                    <xdr:colOff>30736</xdr:colOff>
                    <xdr:row>33</xdr:row>
                    <xdr:rowOff>161365</xdr:rowOff>
                  </from>
                  <to>
                    <xdr:col>14</xdr:col>
                    <xdr:colOff>268941</xdr:colOff>
                    <xdr:row>35</xdr:row>
                    <xdr:rowOff>30736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5" r:id="rId51" name="Check Box 659">
              <controlPr defaultSize="0" autoPict="0" altText="不成功">
                <anchor moveWithCells="1">
                  <from>
                    <xdr:col>15</xdr:col>
                    <xdr:colOff>15368</xdr:colOff>
                    <xdr:row>33</xdr:row>
                    <xdr:rowOff>169049</xdr:rowOff>
                  </from>
                  <to>
                    <xdr:col>16</xdr:col>
                    <xdr:colOff>284309</xdr:colOff>
                    <xdr:row>35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6" r:id="rId52" name="Check Box 660">
              <controlPr defaultSize="0" autoPict="0" altText="成功">
                <anchor moveWithCells="1">
                  <from>
                    <xdr:col>13</xdr:col>
                    <xdr:colOff>38420</xdr:colOff>
                    <xdr:row>34</xdr:row>
                    <xdr:rowOff>122945</xdr:rowOff>
                  </from>
                  <to>
                    <xdr:col>14</xdr:col>
                    <xdr:colOff>276625</xdr:colOff>
                    <xdr:row>36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7" r:id="rId53" name="Check Box 661">
              <controlPr defaultSize="0" autoPict="0" altText="不成功">
                <anchor moveWithCells="1">
                  <from>
                    <xdr:col>15</xdr:col>
                    <xdr:colOff>15368</xdr:colOff>
                    <xdr:row>34</xdr:row>
                    <xdr:rowOff>130629</xdr:rowOff>
                  </from>
                  <to>
                    <xdr:col>16</xdr:col>
                    <xdr:colOff>284309</xdr:colOff>
                    <xdr:row>36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8" r:id="rId54" name="Check Box 662">
              <controlPr defaultSize="0" autoPict="0" altText="成功">
                <anchor moveWithCells="1">
                  <from>
                    <xdr:col>13</xdr:col>
                    <xdr:colOff>38420</xdr:colOff>
                    <xdr:row>35</xdr:row>
                    <xdr:rowOff>153681</xdr:rowOff>
                  </from>
                  <to>
                    <xdr:col>14</xdr:col>
                    <xdr:colOff>276625</xdr:colOff>
                    <xdr:row>37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9" r:id="rId55" name="Check Box 663">
              <controlPr defaultSize="0" autoPict="0" altText="不成功">
                <anchor moveWithCells="1">
                  <from>
                    <xdr:col>15</xdr:col>
                    <xdr:colOff>15368</xdr:colOff>
                    <xdr:row>35</xdr:row>
                    <xdr:rowOff>145997</xdr:rowOff>
                  </from>
                  <to>
                    <xdr:col>16</xdr:col>
                    <xdr:colOff>284309</xdr:colOff>
                    <xdr:row>37</xdr:row>
                    <xdr:rowOff>23052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0" r:id="rId56" name="Check Box 664">
              <controlPr defaultSize="0" autoPict="0" altText="成功">
                <anchor moveWithCells="1">
                  <from>
                    <xdr:col>4</xdr:col>
                    <xdr:colOff>23052</xdr:colOff>
                    <xdr:row>41</xdr:row>
                    <xdr:rowOff>15368</xdr:rowOff>
                  </from>
                  <to>
                    <xdr:col>5</xdr:col>
                    <xdr:colOff>215153</xdr:colOff>
                    <xdr:row>41</xdr:row>
                    <xdr:rowOff>245889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1" r:id="rId57" name="Check Box 665">
              <controlPr defaultSize="0" autoPict="0" altText="不成功">
                <anchor moveWithCells="1">
                  <from>
                    <xdr:col>6</xdr:col>
                    <xdr:colOff>368834</xdr:colOff>
                    <xdr:row>41</xdr:row>
                    <xdr:rowOff>15368</xdr:rowOff>
                  </from>
                  <to>
                    <xdr:col>7</xdr:col>
                    <xdr:colOff>468726</xdr:colOff>
                    <xdr:row>41</xdr:row>
                    <xdr:rowOff>245889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2" r:id="rId58" name="Check Box 666">
              <controlPr defaultSize="0" autoPict="0" altText="成功">
                <anchor moveWithCells="1">
                  <from>
                    <xdr:col>9</xdr:col>
                    <xdr:colOff>30736</xdr:colOff>
                    <xdr:row>41</xdr:row>
                    <xdr:rowOff>0</xdr:rowOff>
                  </from>
                  <to>
                    <xdr:col>9</xdr:col>
                    <xdr:colOff>1075765</xdr:colOff>
                    <xdr:row>41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3" r:id="rId59" name="Check Box 667">
              <controlPr defaultSize="0" autoPict="0" altText="不成功">
                <anchor moveWithCells="1">
                  <from>
                    <xdr:col>11</xdr:col>
                    <xdr:colOff>15368</xdr:colOff>
                    <xdr:row>41</xdr:row>
                    <xdr:rowOff>0</xdr:rowOff>
                  </from>
                  <to>
                    <xdr:col>11</xdr:col>
                    <xdr:colOff>1060397</xdr:colOff>
                    <xdr:row>41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4" r:id="rId60" name="Check Box 668">
              <controlPr defaultSize="0" autoPict="0" altText="成功">
                <anchor moveWithCells="1">
                  <from>
                    <xdr:col>13</xdr:col>
                    <xdr:colOff>30736</xdr:colOff>
                    <xdr:row>41</xdr:row>
                    <xdr:rowOff>0</xdr:rowOff>
                  </from>
                  <to>
                    <xdr:col>14</xdr:col>
                    <xdr:colOff>268941</xdr:colOff>
                    <xdr:row>41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5" r:id="rId61" name="Check Box 669">
              <controlPr defaultSize="0" autoPict="0" altText="不成功">
                <anchor moveWithCells="1">
                  <from>
                    <xdr:col>15</xdr:col>
                    <xdr:colOff>15368</xdr:colOff>
                    <xdr:row>41</xdr:row>
                    <xdr:rowOff>0</xdr:rowOff>
                  </from>
                  <to>
                    <xdr:col>16</xdr:col>
                    <xdr:colOff>284309</xdr:colOff>
                    <xdr:row>41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2" r:id="rId62" name="Check Box 676">
              <controlPr defaultSize="0" autoPict="0" altText="成功">
                <anchor moveWithCells="1">
                  <from>
                    <xdr:col>4</xdr:col>
                    <xdr:colOff>7684</xdr:colOff>
                    <xdr:row>39</xdr:row>
                    <xdr:rowOff>23052</xdr:rowOff>
                  </from>
                  <to>
                    <xdr:col>5</xdr:col>
                    <xdr:colOff>199785</xdr:colOff>
                    <xdr:row>39</xdr:row>
                    <xdr:rowOff>253573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3" r:id="rId63" name="Check Box 677">
              <controlPr defaultSize="0" autoPict="0" altText="不成功">
                <anchor moveWithCells="1">
                  <from>
                    <xdr:col>6</xdr:col>
                    <xdr:colOff>368834</xdr:colOff>
                    <xdr:row>39</xdr:row>
                    <xdr:rowOff>38420</xdr:rowOff>
                  </from>
                  <to>
                    <xdr:col>7</xdr:col>
                    <xdr:colOff>468726</xdr:colOff>
                    <xdr:row>39</xdr:row>
                    <xdr:rowOff>268941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4" r:id="rId64" name="Check Box 678">
              <controlPr defaultSize="0" autoPict="0" altText="成功">
                <anchor moveWithCells="1">
                  <from>
                    <xdr:col>9</xdr:col>
                    <xdr:colOff>30736</xdr:colOff>
                    <xdr:row>39</xdr:row>
                    <xdr:rowOff>0</xdr:rowOff>
                  </from>
                  <to>
                    <xdr:col>9</xdr:col>
                    <xdr:colOff>1075765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5" r:id="rId65" name="Check Box 679">
              <controlPr defaultSize="0" autoPict="0" altText="不成功">
                <anchor moveWithCells="1">
                  <from>
                    <xdr:col>11</xdr:col>
                    <xdr:colOff>15368</xdr:colOff>
                    <xdr:row>39</xdr:row>
                    <xdr:rowOff>0</xdr:rowOff>
                  </from>
                  <to>
                    <xdr:col>11</xdr:col>
                    <xdr:colOff>1060397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6" r:id="rId66" name="Check Box 680">
              <controlPr defaultSize="0" autoPict="0" altText="成功">
                <anchor moveWithCells="1">
                  <from>
                    <xdr:col>13</xdr:col>
                    <xdr:colOff>30736</xdr:colOff>
                    <xdr:row>39</xdr:row>
                    <xdr:rowOff>0</xdr:rowOff>
                  </from>
                  <to>
                    <xdr:col>14</xdr:col>
                    <xdr:colOff>268941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7" r:id="rId67" name="Check Box 681">
              <controlPr defaultSize="0" autoPict="0" altText="不成功">
                <anchor moveWithCells="1">
                  <from>
                    <xdr:col>15</xdr:col>
                    <xdr:colOff>15368</xdr:colOff>
                    <xdr:row>39</xdr:row>
                    <xdr:rowOff>0</xdr:rowOff>
                  </from>
                  <to>
                    <xdr:col>16</xdr:col>
                    <xdr:colOff>284309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1" r:id="rId68" name="Check Box 705">
              <controlPr defaultSize="0" autoPict="0" altText="成功">
                <anchor moveWithCells="1">
                  <from>
                    <xdr:col>9</xdr:col>
                    <xdr:colOff>30736</xdr:colOff>
                    <xdr:row>38</xdr:row>
                    <xdr:rowOff>0</xdr:rowOff>
                  </from>
                  <to>
                    <xdr:col>9</xdr:col>
                    <xdr:colOff>1075765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2" r:id="rId69" name="Check Box 706">
              <controlPr defaultSize="0" autoPict="0" altText="不成功">
                <anchor moveWithCells="1">
                  <from>
                    <xdr:col>11</xdr:col>
                    <xdr:colOff>15368</xdr:colOff>
                    <xdr:row>38</xdr:row>
                    <xdr:rowOff>0</xdr:rowOff>
                  </from>
                  <to>
                    <xdr:col>11</xdr:col>
                    <xdr:colOff>1060397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3" r:id="rId70" name="Check Box 707">
              <controlPr defaultSize="0" autoPict="0" altText="成功">
                <anchor moveWithCells="1">
                  <from>
                    <xdr:col>13</xdr:col>
                    <xdr:colOff>30736</xdr:colOff>
                    <xdr:row>38</xdr:row>
                    <xdr:rowOff>0</xdr:rowOff>
                  </from>
                  <to>
                    <xdr:col>14</xdr:col>
                    <xdr:colOff>268941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4" r:id="rId71" name="Check Box 708">
              <controlPr defaultSize="0" autoPict="0" altText="不成功">
                <anchor moveWithCells="1">
                  <from>
                    <xdr:col>15</xdr:col>
                    <xdr:colOff>15368</xdr:colOff>
                    <xdr:row>38</xdr:row>
                    <xdr:rowOff>0</xdr:rowOff>
                  </from>
                  <to>
                    <xdr:col>16</xdr:col>
                    <xdr:colOff>284309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7" r:id="rId72" name="Check Box 711">
              <controlPr defaultSize="0" autoPict="0" altText="成功">
                <anchor moveWithCells="1">
                  <from>
                    <xdr:col>9</xdr:col>
                    <xdr:colOff>30736</xdr:colOff>
                    <xdr:row>38</xdr:row>
                    <xdr:rowOff>0</xdr:rowOff>
                  </from>
                  <to>
                    <xdr:col>9</xdr:col>
                    <xdr:colOff>1075765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8" r:id="rId73" name="Check Box 712">
              <controlPr defaultSize="0" autoPict="0" altText="不成功">
                <anchor moveWithCells="1">
                  <from>
                    <xdr:col>11</xdr:col>
                    <xdr:colOff>15368</xdr:colOff>
                    <xdr:row>38</xdr:row>
                    <xdr:rowOff>0</xdr:rowOff>
                  </from>
                  <to>
                    <xdr:col>11</xdr:col>
                    <xdr:colOff>1060397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9" r:id="rId74" name="Check Box 713">
              <controlPr defaultSize="0" autoPict="0" altText="成功">
                <anchor moveWithCells="1">
                  <from>
                    <xdr:col>13</xdr:col>
                    <xdr:colOff>30736</xdr:colOff>
                    <xdr:row>38</xdr:row>
                    <xdr:rowOff>0</xdr:rowOff>
                  </from>
                  <to>
                    <xdr:col>14</xdr:col>
                    <xdr:colOff>268941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0" r:id="rId75" name="Check Box 714">
              <controlPr defaultSize="0" autoPict="0" altText="不成功">
                <anchor moveWithCells="1">
                  <from>
                    <xdr:col>15</xdr:col>
                    <xdr:colOff>15368</xdr:colOff>
                    <xdr:row>38</xdr:row>
                    <xdr:rowOff>0</xdr:rowOff>
                  </from>
                  <to>
                    <xdr:col>16</xdr:col>
                    <xdr:colOff>284309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2" r:id="rId76" name="Check Box 716">
              <controlPr defaultSize="0" autoPict="0" altText="不成功">
                <anchor moveWithCells="1">
                  <from>
                    <xdr:col>11</xdr:col>
                    <xdr:colOff>15368</xdr:colOff>
                    <xdr:row>38</xdr:row>
                    <xdr:rowOff>0</xdr:rowOff>
                  </from>
                  <to>
                    <xdr:col>11</xdr:col>
                    <xdr:colOff>1060397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" r:id="rId77" name="Check Box 717">
              <controlPr defaultSize="0" autoPict="0" altText="不成功">
                <anchor moveWithCells="1">
                  <from>
                    <xdr:col>15</xdr:col>
                    <xdr:colOff>15368</xdr:colOff>
                    <xdr:row>38</xdr:row>
                    <xdr:rowOff>0</xdr:rowOff>
                  </from>
                  <to>
                    <xdr:col>16</xdr:col>
                    <xdr:colOff>284309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5" r:id="rId78" name="Check Box 719">
              <controlPr defaultSize="0" autoPict="0" altText="不成功">
                <anchor moveWithCells="1">
                  <from>
                    <xdr:col>6</xdr:col>
                    <xdr:colOff>376518</xdr:colOff>
                    <xdr:row>38</xdr:row>
                    <xdr:rowOff>23052</xdr:rowOff>
                  </from>
                  <to>
                    <xdr:col>7</xdr:col>
                    <xdr:colOff>476410</xdr:colOff>
                    <xdr:row>39</xdr:row>
                    <xdr:rowOff>7684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6" r:id="rId79" name="Check Box 720">
              <controlPr defaultSize="0" autoPict="0" altText="成功">
                <anchor moveWithCells="1">
                  <from>
                    <xdr:col>9</xdr:col>
                    <xdr:colOff>30736</xdr:colOff>
                    <xdr:row>38</xdr:row>
                    <xdr:rowOff>0</xdr:rowOff>
                  </from>
                  <to>
                    <xdr:col>9</xdr:col>
                    <xdr:colOff>1075765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7" r:id="rId80" name="Check Box 721">
              <controlPr defaultSize="0" autoPict="0" altText="不成功">
                <anchor moveWithCells="1">
                  <from>
                    <xdr:col>11</xdr:col>
                    <xdr:colOff>15368</xdr:colOff>
                    <xdr:row>38</xdr:row>
                    <xdr:rowOff>0</xdr:rowOff>
                  </from>
                  <to>
                    <xdr:col>11</xdr:col>
                    <xdr:colOff>1060397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8" r:id="rId81" name="Check Box 722">
              <controlPr defaultSize="0" autoPict="0" altText="成功">
                <anchor moveWithCells="1">
                  <from>
                    <xdr:col>13</xdr:col>
                    <xdr:colOff>30736</xdr:colOff>
                    <xdr:row>38</xdr:row>
                    <xdr:rowOff>0</xdr:rowOff>
                  </from>
                  <to>
                    <xdr:col>14</xdr:col>
                    <xdr:colOff>268941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9" r:id="rId82" name="Check Box 723">
              <controlPr defaultSize="0" autoPict="0" altText="不成功">
                <anchor moveWithCells="1">
                  <from>
                    <xdr:col>15</xdr:col>
                    <xdr:colOff>15368</xdr:colOff>
                    <xdr:row>38</xdr:row>
                    <xdr:rowOff>0</xdr:rowOff>
                  </from>
                  <to>
                    <xdr:col>16</xdr:col>
                    <xdr:colOff>284309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9" r:id="rId83" name="Check Box 733">
              <controlPr defaultSize="0" autoPict="0">
                <anchor moveWithCells="1">
                  <from>
                    <xdr:col>10</xdr:col>
                    <xdr:colOff>46104</xdr:colOff>
                    <xdr:row>5</xdr:row>
                    <xdr:rowOff>130629</xdr:rowOff>
                  </from>
                  <to>
                    <xdr:col>10</xdr:col>
                    <xdr:colOff>645459</xdr:colOff>
                    <xdr:row>7</xdr:row>
                    <xdr:rowOff>92208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0" r:id="rId84" name="Check Box 734">
              <controlPr defaultSize="0" autoPict="0">
                <anchor moveWithCells="1">
                  <from>
                    <xdr:col>11</xdr:col>
                    <xdr:colOff>130629</xdr:colOff>
                    <xdr:row>5</xdr:row>
                    <xdr:rowOff>130629</xdr:rowOff>
                  </from>
                  <to>
                    <xdr:col>11</xdr:col>
                    <xdr:colOff>729983</xdr:colOff>
                    <xdr:row>7</xdr:row>
                    <xdr:rowOff>92208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1" r:id="rId85" name="Check Box 735">
              <controlPr defaultSize="0" autoPict="0">
                <anchor moveWithCells="1">
                  <from>
                    <xdr:col>10</xdr:col>
                    <xdr:colOff>46104</xdr:colOff>
                    <xdr:row>6</xdr:row>
                    <xdr:rowOff>130629</xdr:rowOff>
                  </from>
                  <to>
                    <xdr:col>10</xdr:col>
                    <xdr:colOff>645459</xdr:colOff>
                    <xdr:row>8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2" r:id="rId86" name="Check Box 736">
              <controlPr defaultSize="0" autoPict="0">
                <anchor moveWithCells="1">
                  <from>
                    <xdr:col>11</xdr:col>
                    <xdr:colOff>130629</xdr:colOff>
                    <xdr:row>6</xdr:row>
                    <xdr:rowOff>130629</xdr:rowOff>
                  </from>
                  <to>
                    <xdr:col>11</xdr:col>
                    <xdr:colOff>729983</xdr:colOff>
                    <xdr:row>8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3" r:id="rId87" name="Check Box 737">
              <controlPr defaultSize="0" autoPict="0">
                <anchor moveWithCells="1">
                  <from>
                    <xdr:col>10</xdr:col>
                    <xdr:colOff>46104</xdr:colOff>
                    <xdr:row>7</xdr:row>
                    <xdr:rowOff>130629</xdr:rowOff>
                  </from>
                  <to>
                    <xdr:col>10</xdr:col>
                    <xdr:colOff>645459</xdr:colOff>
                    <xdr:row>9</xdr:row>
                    <xdr:rowOff>76840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4" r:id="rId88" name="Check Box 738">
              <controlPr defaultSize="0" autoPict="0">
                <anchor moveWithCells="1">
                  <from>
                    <xdr:col>11</xdr:col>
                    <xdr:colOff>130629</xdr:colOff>
                    <xdr:row>7</xdr:row>
                    <xdr:rowOff>130629</xdr:rowOff>
                  </from>
                  <to>
                    <xdr:col>11</xdr:col>
                    <xdr:colOff>729983</xdr:colOff>
                    <xdr:row>9</xdr:row>
                    <xdr:rowOff>76840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5" r:id="rId89" name="Check Box 739">
              <controlPr defaultSize="0" autoPict="0">
                <anchor moveWithCells="1">
                  <from>
                    <xdr:col>10</xdr:col>
                    <xdr:colOff>46104</xdr:colOff>
                    <xdr:row>8</xdr:row>
                    <xdr:rowOff>130629</xdr:rowOff>
                  </from>
                  <to>
                    <xdr:col>10</xdr:col>
                    <xdr:colOff>645459</xdr:colOff>
                    <xdr:row>10</xdr:row>
                    <xdr:rowOff>115261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6" r:id="rId90" name="Check Box 740">
              <controlPr defaultSize="0" autoPict="0">
                <anchor moveWithCells="1">
                  <from>
                    <xdr:col>11</xdr:col>
                    <xdr:colOff>130629</xdr:colOff>
                    <xdr:row>8</xdr:row>
                    <xdr:rowOff>130629</xdr:rowOff>
                  </from>
                  <to>
                    <xdr:col>11</xdr:col>
                    <xdr:colOff>729983</xdr:colOff>
                    <xdr:row>10</xdr:row>
                    <xdr:rowOff>115261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7" r:id="rId91" name="Check Box 741">
              <controlPr defaultSize="0" autoPict="0">
                <anchor moveWithCells="1">
                  <from>
                    <xdr:col>10</xdr:col>
                    <xdr:colOff>46104</xdr:colOff>
                    <xdr:row>9</xdr:row>
                    <xdr:rowOff>130629</xdr:rowOff>
                  </from>
                  <to>
                    <xdr:col>10</xdr:col>
                    <xdr:colOff>645459</xdr:colOff>
                    <xdr:row>11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8" r:id="rId92" name="Check Box 742">
              <controlPr defaultSize="0" autoPict="0">
                <anchor moveWithCells="1">
                  <from>
                    <xdr:col>11</xdr:col>
                    <xdr:colOff>130629</xdr:colOff>
                    <xdr:row>9</xdr:row>
                    <xdr:rowOff>130629</xdr:rowOff>
                  </from>
                  <to>
                    <xdr:col>11</xdr:col>
                    <xdr:colOff>729983</xdr:colOff>
                    <xdr:row>11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9" r:id="rId93" name="Check Box 743">
              <controlPr defaultSize="0" autoPict="0">
                <anchor moveWithCells="1">
                  <from>
                    <xdr:col>10</xdr:col>
                    <xdr:colOff>46104</xdr:colOff>
                    <xdr:row>10</xdr:row>
                    <xdr:rowOff>130629</xdr:rowOff>
                  </from>
                  <to>
                    <xdr:col>10</xdr:col>
                    <xdr:colOff>645459</xdr:colOff>
                    <xdr:row>12</xdr:row>
                    <xdr:rowOff>15368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0" r:id="rId94" name="Check Box 744">
              <controlPr defaultSize="0" autoPict="0">
                <anchor moveWithCells="1">
                  <from>
                    <xdr:col>11</xdr:col>
                    <xdr:colOff>130629</xdr:colOff>
                    <xdr:row>10</xdr:row>
                    <xdr:rowOff>130629</xdr:rowOff>
                  </from>
                  <to>
                    <xdr:col>11</xdr:col>
                    <xdr:colOff>729983</xdr:colOff>
                    <xdr:row>12</xdr:row>
                    <xdr:rowOff>15368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1" r:id="rId95" name="Check Box 745">
              <controlPr defaultSize="0" autoPict="0">
                <anchor moveWithCells="1">
                  <from>
                    <xdr:col>10</xdr:col>
                    <xdr:colOff>46104</xdr:colOff>
                    <xdr:row>11</xdr:row>
                    <xdr:rowOff>130629</xdr:rowOff>
                  </from>
                  <to>
                    <xdr:col>10</xdr:col>
                    <xdr:colOff>645459</xdr:colOff>
                    <xdr:row>13</xdr:row>
                    <xdr:rowOff>15368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2" r:id="rId96" name="Check Box 746">
              <controlPr defaultSize="0" autoPict="0">
                <anchor moveWithCells="1">
                  <from>
                    <xdr:col>11</xdr:col>
                    <xdr:colOff>130629</xdr:colOff>
                    <xdr:row>11</xdr:row>
                    <xdr:rowOff>130629</xdr:rowOff>
                  </from>
                  <to>
                    <xdr:col>11</xdr:col>
                    <xdr:colOff>729983</xdr:colOff>
                    <xdr:row>13</xdr:row>
                    <xdr:rowOff>15368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9" r:id="rId97" name="Check Box 783">
              <controlPr defaultSize="0" autoPict="0">
                <anchor moveWithCells="1">
                  <from>
                    <xdr:col>10</xdr:col>
                    <xdr:colOff>46104</xdr:colOff>
                    <xdr:row>15</xdr:row>
                    <xdr:rowOff>130629</xdr:rowOff>
                  </from>
                  <to>
                    <xdr:col>10</xdr:col>
                    <xdr:colOff>645459</xdr:colOff>
                    <xdr:row>17</xdr:row>
                    <xdr:rowOff>76840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1" r:id="rId98" name="Check Box 785">
              <controlPr defaultSize="0" autoPict="0">
                <anchor moveWithCells="1">
                  <from>
                    <xdr:col>10</xdr:col>
                    <xdr:colOff>46104</xdr:colOff>
                    <xdr:row>16</xdr:row>
                    <xdr:rowOff>130629</xdr:rowOff>
                  </from>
                  <to>
                    <xdr:col>10</xdr:col>
                    <xdr:colOff>645459</xdr:colOff>
                    <xdr:row>18</xdr:row>
                    <xdr:rowOff>76840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3" r:id="rId99" name="Check Box 787">
              <controlPr defaultSize="0" autoPict="0">
                <anchor moveWithCells="1">
                  <from>
                    <xdr:col>10</xdr:col>
                    <xdr:colOff>46104</xdr:colOff>
                    <xdr:row>17</xdr:row>
                    <xdr:rowOff>107576</xdr:rowOff>
                  </from>
                  <to>
                    <xdr:col>10</xdr:col>
                    <xdr:colOff>645459</xdr:colOff>
                    <xdr:row>19</xdr:row>
                    <xdr:rowOff>69156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5" r:id="rId100" name="Check Box 789">
              <controlPr defaultSize="0" autoPict="0">
                <anchor moveWithCells="1">
                  <from>
                    <xdr:col>10</xdr:col>
                    <xdr:colOff>46104</xdr:colOff>
                    <xdr:row>18</xdr:row>
                    <xdr:rowOff>122945</xdr:rowOff>
                  </from>
                  <to>
                    <xdr:col>10</xdr:col>
                    <xdr:colOff>645459</xdr:colOff>
                    <xdr:row>20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7" r:id="rId101" name="Check Box 791">
              <controlPr defaultSize="0" autoPict="0">
                <anchor moveWithCells="1">
                  <from>
                    <xdr:col>10</xdr:col>
                    <xdr:colOff>46104</xdr:colOff>
                    <xdr:row>19</xdr:row>
                    <xdr:rowOff>130629</xdr:rowOff>
                  </from>
                  <to>
                    <xdr:col>10</xdr:col>
                    <xdr:colOff>645459</xdr:colOff>
                    <xdr:row>21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9" r:id="rId102" name="Check Box 793">
              <controlPr defaultSize="0" autoPict="0">
                <anchor moveWithCells="1">
                  <from>
                    <xdr:col>10</xdr:col>
                    <xdr:colOff>46104</xdr:colOff>
                    <xdr:row>20</xdr:row>
                    <xdr:rowOff>130629</xdr:rowOff>
                  </from>
                  <to>
                    <xdr:col>10</xdr:col>
                    <xdr:colOff>645459</xdr:colOff>
                    <xdr:row>22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1" r:id="rId103" name="Check Box 795">
              <controlPr defaultSize="0" autoPict="0">
                <anchor moveWithCells="1">
                  <from>
                    <xdr:col>10</xdr:col>
                    <xdr:colOff>46104</xdr:colOff>
                    <xdr:row>21</xdr:row>
                    <xdr:rowOff>130629</xdr:rowOff>
                  </from>
                  <to>
                    <xdr:col>10</xdr:col>
                    <xdr:colOff>645459</xdr:colOff>
                    <xdr:row>23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3" r:id="rId104" name="Check Box 797">
              <controlPr defaultSize="0" autoPict="0">
                <anchor moveWithCells="1">
                  <from>
                    <xdr:col>10</xdr:col>
                    <xdr:colOff>46104</xdr:colOff>
                    <xdr:row>22</xdr:row>
                    <xdr:rowOff>130629</xdr:rowOff>
                  </from>
                  <to>
                    <xdr:col>10</xdr:col>
                    <xdr:colOff>645459</xdr:colOff>
                    <xdr:row>24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5" r:id="rId105" name="Check Box 799">
              <controlPr defaultSize="0" autoPict="0">
                <anchor moveWithCells="1">
                  <from>
                    <xdr:col>10</xdr:col>
                    <xdr:colOff>46104</xdr:colOff>
                    <xdr:row>23</xdr:row>
                    <xdr:rowOff>130629</xdr:rowOff>
                  </from>
                  <to>
                    <xdr:col>10</xdr:col>
                    <xdr:colOff>645459</xdr:colOff>
                    <xdr:row>25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7" r:id="rId106" name="Check Box 801">
              <controlPr defaultSize="0" autoPict="0">
                <anchor moveWithCells="1">
                  <from>
                    <xdr:col>10</xdr:col>
                    <xdr:colOff>46104</xdr:colOff>
                    <xdr:row>24</xdr:row>
                    <xdr:rowOff>130629</xdr:rowOff>
                  </from>
                  <to>
                    <xdr:col>10</xdr:col>
                    <xdr:colOff>645459</xdr:colOff>
                    <xdr:row>26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9" r:id="rId107" name="Check Box 803">
              <controlPr defaultSize="0" autoPict="0">
                <anchor moveWithCells="1">
                  <from>
                    <xdr:col>10</xdr:col>
                    <xdr:colOff>46104</xdr:colOff>
                    <xdr:row>25</xdr:row>
                    <xdr:rowOff>130629</xdr:rowOff>
                  </from>
                  <to>
                    <xdr:col>10</xdr:col>
                    <xdr:colOff>645459</xdr:colOff>
                    <xdr:row>27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1" r:id="rId108" name="Check Box 805">
              <controlPr defaultSize="0" autoPict="0">
                <anchor moveWithCells="1">
                  <from>
                    <xdr:col>10</xdr:col>
                    <xdr:colOff>46104</xdr:colOff>
                    <xdr:row>26</xdr:row>
                    <xdr:rowOff>130629</xdr:rowOff>
                  </from>
                  <to>
                    <xdr:col>10</xdr:col>
                    <xdr:colOff>645459</xdr:colOff>
                    <xdr:row>28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3" r:id="rId109" name="Check Box 807">
              <controlPr defaultSize="0" autoPict="0">
                <anchor moveWithCells="1">
                  <from>
                    <xdr:col>4</xdr:col>
                    <xdr:colOff>38420</xdr:colOff>
                    <xdr:row>27</xdr:row>
                    <xdr:rowOff>130629</xdr:rowOff>
                  </from>
                  <to>
                    <xdr:col>4</xdr:col>
                    <xdr:colOff>668511</xdr:colOff>
                    <xdr:row>29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4" r:id="rId110" name="Check Box 808">
              <controlPr defaultSize="0" autoPict="0">
                <anchor moveWithCells="1">
                  <from>
                    <xdr:col>5</xdr:col>
                    <xdr:colOff>230521</xdr:colOff>
                    <xdr:row>27</xdr:row>
                    <xdr:rowOff>130629</xdr:rowOff>
                  </from>
                  <to>
                    <xdr:col>5</xdr:col>
                    <xdr:colOff>860612</xdr:colOff>
                    <xdr:row>29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5" r:id="rId111" name="Check Box 809">
              <controlPr defaultSize="0" autoPict="0">
                <anchor moveWithCells="1">
                  <from>
                    <xdr:col>6</xdr:col>
                    <xdr:colOff>161365</xdr:colOff>
                    <xdr:row>27</xdr:row>
                    <xdr:rowOff>130629</xdr:rowOff>
                  </from>
                  <to>
                    <xdr:col>6</xdr:col>
                    <xdr:colOff>791455</xdr:colOff>
                    <xdr:row>29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6" r:id="rId112" name="Check Box 810">
              <controlPr defaultSize="0" autoPict="0">
                <anchor moveWithCells="1">
                  <from>
                    <xdr:col>7</xdr:col>
                    <xdr:colOff>545566</xdr:colOff>
                    <xdr:row>45</xdr:row>
                    <xdr:rowOff>122945</xdr:rowOff>
                  </from>
                  <to>
                    <xdr:col>7</xdr:col>
                    <xdr:colOff>1144921</xdr:colOff>
                    <xdr:row>47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7" r:id="rId113" name="Check Box 811">
              <controlPr defaultSize="0" autoPict="0">
                <anchor moveWithCells="1">
                  <from>
                    <xdr:col>10</xdr:col>
                    <xdr:colOff>69156</xdr:colOff>
                    <xdr:row>45</xdr:row>
                    <xdr:rowOff>122945</xdr:rowOff>
                  </from>
                  <to>
                    <xdr:col>10</xdr:col>
                    <xdr:colOff>668511</xdr:colOff>
                    <xdr:row>47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2" r:id="rId114" name="Check Box 816">
              <controlPr defaultSize="0" autoPict="0">
                <anchor moveWithCells="1">
                  <from>
                    <xdr:col>1</xdr:col>
                    <xdr:colOff>92208</xdr:colOff>
                    <xdr:row>46</xdr:row>
                    <xdr:rowOff>38420</xdr:rowOff>
                  </from>
                  <to>
                    <xdr:col>3</xdr:col>
                    <xdr:colOff>69156</xdr:colOff>
                    <xdr:row>46</xdr:row>
                    <xdr:rowOff>169049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" r:id="rId115" name="Check Box 819">
              <controlPr defaultSize="0" autoPict="0">
                <anchor moveWithCells="1">
                  <from>
                    <xdr:col>3</xdr:col>
                    <xdr:colOff>468726</xdr:colOff>
                    <xdr:row>46</xdr:row>
                    <xdr:rowOff>15368</xdr:rowOff>
                  </from>
                  <to>
                    <xdr:col>4</xdr:col>
                    <xdr:colOff>30736</xdr:colOff>
                    <xdr:row>46</xdr:row>
                    <xdr:rowOff>169049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" r:id="rId116" name="Check Box 820">
              <controlPr defaultSize="0" autoPict="0">
                <anchor moveWithCells="1">
                  <from>
                    <xdr:col>10</xdr:col>
                    <xdr:colOff>745351</xdr:colOff>
                    <xdr:row>15</xdr:row>
                    <xdr:rowOff>122945</xdr:rowOff>
                  </from>
                  <to>
                    <xdr:col>10</xdr:col>
                    <xdr:colOff>1344706</xdr:colOff>
                    <xdr:row>17</xdr:row>
                    <xdr:rowOff>69156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7" r:id="rId117" name="Check Box 821">
              <controlPr defaultSize="0" autoPict="0">
                <anchor moveWithCells="1">
                  <from>
                    <xdr:col>10</xdr:col>
                    <xdr:colOff>745351</xdr:colOff>
                    <xdr:row>16</xdr:row>
                    <xdr:rowOff>122945</xdr:rowOff>
                  </from>
                  <to>
                    <xdr:col>10</xdr:col>
                    <xdr:colOff>1344706</xdr:colOff>
                    <xdr:row>18</xdr:row>
                    <xdr:rowOff>69156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8" r:id="rId118" name="Check Box 822">
              <controlPr defaultSize="0" autoPict="0">
                <anchor moveWithCells="1">
                  <from>
                    <xdr:col>10</xdr:col>
                    <xdr:colOff>745351</xdr:colOff>
                    <xdr:row>17</xdr:row>
                    <xdr:rowOff>92208</xdr:rowOff>
                  </from>
                  <to>
                    <xdr:col>10</xdr:col>
                    <xdr:colOff>1344706</xdr:colOff>
                    <xdr:row>19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9" r:id="rId119" name="Check Box 823">
              <controlPr defaultSize="0" autoPict="0">
                <anchor moveWithCells="1">
                  <from>
                    <xdr:col>10</xdr:col>
                    <xdr:colOff>745351</xdr:colOff>
                    <xdr:row>18</xdr:row>
                    <xdr:rowOff>115261</xdr:rowOff>
                  </from>
                  <to>
                    <xdr:col>10</xdr:col>
                    <xdr:colOff>1344706</xdr:colOff>
                    <xdr:row>20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0" r:id="rId120" name="Check Box 824">
              <controlPr defaultSize="0" autoPict="0">
                <anchor moveWithCells="1">
                  <from>
                    <xdr:col>10</xdr:col>
                    <xdr:colOff>745351</xdr:colOff>
                    <xdr:row>19</xdr:row>
                    <xdr:rowOff>122945</xdr:rowOff>
                  </from>
                  <to>
                    <xdr:col>10</xdr:col>
                    <xdr:colOff>1344706</xdr:colOff>
                    <xdr:row>21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1" r:id="rId121" name="Check Box 825">
              <controlPr defaultSize="0" autoPict="0">
                <anchor moveWithCells="1">
                  <from>
                    <xdr:col>10</xdr:col>
                    <xdr:colOff>745351</xdr:colOff>
                    <xdr:row>20</xdr:row>
                    <xdr:rowOff>122945</xdr:rowOff>
                  </from>
                  <to>
                    <xdr:col>10</xdr:col>
                    <xdr:colOff>1344706</xdr:colOff>
                    <xdr:row>22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2" r:id="rId122" name="Check Box 826">
              <controlPr defaultSize="0" autoPict="0">
                <anchor moveWithCells="1">
                  <from>
                    <xdr:col>10</xdr:col>
                    <xdr:colOff>745351</xdr:colOff>
                    <xdr:row>21</xdr:row>
                    <xdr:rowOff>122945</xdr:rowOff>
                  </from>
                  <to>
                    <xdr:col>10</xdr:col>
                    <xdr:colOff>1344706</xdr:colOff>
                    <xdr:row>23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3" r:id="rId123" name="Check Box 827">
              <controlPr defaultSize="0" autoPict="0">
                <anchor moveWithCells="1">
                  <from>
                    <xdr:col>10</xdr:col>
                    <xdr:colOff>745351</xdr:colOff>
                    <xdr:row>22</xdr:row>
                    <xdr:rowOff>122945</xdr:rowOff>
                  </from>
                  <to>
                    <xdr:col>10</xdr:col>
                    <xdr:colOff>1344706</xdr:colOff>
                    <xdr:row>24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4" r:id="rId124" name="Check Box 828">
              <controlPr defaultSize="0" autoPict="0">
                <anchor moveWithCells="1">
                  <from>
                    <xdr:col>10</xdr:col>
                    <xdr:colOff>745351</xdr:colOff>
                    <xdr:row>23</xdr:row>
                    <xdr:rowOff>122945</xdr:rowOff>
                  </from>
                  <to>
                    <xdr:col>10</xdr:col>
                    <xdr:colOff>1344706</xdr:colOff>
                    <xdr:row>25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5" r:id="rId125" name="Check Box 829">
              <controlPr defaultSize="0" autoPict="0">
                <anchor moveWithCells="1">
                  <from>
                    <xdr:col>10</xdr:col>
                    <xdr:colOff>745351</xdr:colOff>
                    <xdr:row>24</xdr:row>
                    <xdr:rowOff>122945</xdr:rowOff>
                  </from>
                  <to>
                    <xdr:col>10</xdr:col>
                    <xdr:colOff>1344706</xdr:colOff>
                    <xdr:row>26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6" r:id="rId126" name="Check Box 830">
              <controlPr defaultSize="0" autoPict="0">
                <anchor moveWithCells="1">
                  <from>
                    <xdr:col>10</xdr:col>
                    <xdr:colOff>745351</xdr:colOff>
                    <xdr:row>25</xdr:row>
                    <xdr:rowOff>122945</xdr:rowOff>
                  </from>
                  <to>
                    <xdr:col>10</xdr:col>
                    <xdr:colOff>1344706</xdr:colOff>
                    <xdr:row>27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7" r:id="rId127" name="Check Box 831">
              <controlPr defaultSize="0" autoPict="0">
                <anchor moveWithCells="1">
                  <from>
                    <xdr:col>10</xdr:col>
                    <xdr:colOff>753035</xdr:colOff>
                    <xdr:row>26</xdr:row>
                    <xdr:rowOff>122945</xdr:rowOff>
                  </from>
                  <to>
                    <xdr:col>10</xdr:col>
                    <xdr:colOff>1352390</xdr:colOff>
                    <xdr:row>28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8" r:id="rId128" name="Check Box 832">
              <controlPr defaultSize="0" autoPict="0">
                <anchor moveWithCells="1">
                  <from>
                    <xdr:col>11</xdr:col>
                    <xdr:colOff>69156</xdr:colOff>
                    <xdr:row>15</xdr:row>
                    <xdr:rowOff>122945</xdr:rowOff>
                  </from>
                  <to>
                    <xdr:col>11</xdr:col>
                    <xdr:colOff>668511</xdr:colOff>
                    <xdr:row>17</xdr:row>
                    <xdr:rowOff>69156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9" r:id="rId129" name="Check Box 833">
              <controlPr defaultSize="0" autoPict="0">
                <anchor moveWithCells="1">
                  <from>
                    <xdr:col>11</xdr:col>
                    <xdr:colOff>69156</xdr:colOff>
                    <xdr:row>16</xdr:row>
                    <xdr:rowOff>122945</xdr:rowOff>
                  </from>
                  <to>
                    <xdr:col>11</xdr:col>
                    <xdr:colOff>668511</xdr:colOff>
                    <xdr:row>18</xdr:row>
                    <xdr:rowOff>69156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30" r:id="rId130" name="Check Box 834">
              <controlPr defaultSize="0" autoPict="0">
                <anchor moveWithCells="1">
                  <from>
                    <xdr:col>11</xdr:col>
                    <xdr:colOff>69156</xdr:colOff>
                    <xdr:row>17</xdr:row>
                    <xdr:rowOff>92208</xdr:rowOff>
                  </from>
                  <to>
                    <xdr:col>11</xdr:col>
                    <xdr:colOff>668511</xdr:colOff>
                    <xdr:row>19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31" r:id="rId131" name="Check Box 835">
              <controlPr defaultSize="0" autoPict="0">
                <anchor moveWithCells="1">
                  <from>
                    <xdr:col>11</xdr:col>
                    <xdr:colOff>69156</xdr:colOff>
                    <xdr:row>18</xdr:row>
                    <xdr:rowOff>115261</xdr:rowOff>
                  </from>
                  <to>
                    <xdr:col>11</xdr:col>
                    <xdr:colOff>668511</xdr:colOff>
                    <xdr:row>20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32" r:id="rId132" name="Check Box 836">
              <controlPr defaultSize="0" autoPict="0">
                <anchor moveWithCells="1">
                  <from>
                    <xdr:col>11</xdr:col>
                    <xdr:colOff>69156</xdr:colOff>
                    <xdr:row>19</xdr:row>
                    <xdr:rowOff>122945</xdr:rowOff>
                  </from>
                  <to>
                    <xdr:col>11</xdr:col>
                    <xdr:colOff>668511</xdr:colOff>
                    <xdr:row>21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33" r:id="rId133" name="Check Box 837">
              <controlPr defaultSize="0" autoPict="0">
                <anchor moveWithCells="1">
                  <from>
                    <xdr:col>11</xdr:col>
                    <xdr:colOff>69156</xdr:colOff>
                    <xdr:row>20</xdr:row>
                    <xdr:rowOff>122945</xdr:rowOff>
                  </from>
                  <to>
                    <xdr:col>11</xdr:col>
                    <xdr:colOff>668511</xdr:colOff>
                    <xdr:row>22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34" r:id="rId134" name="Check Box 838">
              <controlPr defaultSize="0" autoPict="0">
                <anchor moveWithCells="1">
                  <from>
                    <xdr:col>11</xdr:col>
                    <xdr:colOff>69156</xdr:colOff>
                    <xdr:row>21</xdr:row>
                    <xdr:rowOff>122945</xdr:rowOff>
                  </from>
                  <to>
                    <xdr:col>11</xdr:col>
                    <xdr:colOff>668511</xdr:colOff>
                    <xdr:row>23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35" r:id="rId135" name="Check Box 839">
              <controlPr defaultSize="0" autoPict="0">
                <anchor moveWithCells="1">
                  <from>
                    <xdr:col>11</xdr:col>
                    <xdr:colOff>69156</xdr:colOff>
                    <xdr:row>22</xdr:row>
                    <xdr:rowOff>122945</xdr:rowOff>
                  </from>
                  <to>
                    <xdr:col>11</xdr:col>
                    <xdr:colOff>668511</xdr:colOff>
                    <xdr:row>24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36" r:id="rId136" name="Check Box 840">
              <controlPr defaultSize="0" autoPict="0">
                <anchor moveWithCells="1">
                  <from>
                    <xdr:col>11</xdr:col>
                    <xdr:colOff>69156</xdr:colOff>
                    <xdr:row>23</xdr:row>
                    <xdr:rowOff>122945</xdr:rowOff>
                  </from>
                  <to>
                    <xdr:col>11</xdr:col>
                    <xdr:colOff>668511</xdr:colOff>
                    <xdr:row>25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37" r:id="rId137" name="Check Box 841">
              <controlPr defaultSize="0" autoPict="0">
                <anchor moveWithCells="1">
                  <from>
                    <xdr:col>11</xdr:col>
                    <xdr:colOff>69156</xdr:colOff>
                    <xdr:row>24</xdr:row>
                    <xdr:rowOff>122945</xdr:rowOff>
                  </from>
                  <to>
                    <xdr:col>11</xdr:col>
                    <xdr:colOff>668511</xdr:colOff>
                    <xdr:row>26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0" r:id="rId138" name="Check Box 844">
              <controlPr defaultSize="0" autoPict="0">
                <anchor moveWithCells="1">
                  <from>
                    <xdr:col>11</xdr:col>
                    <xdr:colOff>760719</xdr:colOff>
                    <xdr:row>15</xdr:row>
                    <xdr:rowOff>115261</xdr:rowOff>
                  </from>
                  <to>
                    <xdr:col>11</xdr:col>
                    <xdr:colOff>1360074</xdr:colOff>
                    <xdr:row>17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1" r:id="rId139" name="Check Box 845">
              <controlPr defaultSize="0" autoPict="0">
                <anchor moveWithCells="1">
                  <from>
                    <xdr:col>11</xdr:col>
                    <xdr:colOff>760719</xdr:colOff>
                    <xdr:row>16</xdr:row>
                    <xdr:rowOff>115261</xdr:rowOff>
                  </from>
                  <to>
                    <xdr:col>11</xdr:col>
                    <xdr:colOff>1360074</xdr:colOff>
                    <xdr:row>18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2" r:id="rId140" name="Check Box 846">
              <controlPr defaultSize="0" autoPict="0">
                <anchor moveWithCells="1">
                  <from>
                    <xdr:col>11</xdr:col>
                    <xdr:colOff>760719</xdr:colOff>
                    <xdr:row>17</xdr:row>
                    <xdr:rowOff>84524</xdr:rowOff>
                  </from>
                  <to>
                    <xdr:col>11</xdr:col>
                    <xdr:colOff>1360074</xdr:colOff>
                    <xdr:row>19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3" r:id="rId141" name="Check Box 847">
              <controlPr defaultSize="0" autoPict="0">
                <anchor moveWithCells="1">
                  <from>
                    <xdr:col>11</xdr:col>
                    <xdr:colOff>760719</xdr:colOff>
                    <xdr:row>18</xdr:row>
                    <xdr:rowOff>107576</xdr:rowOff>
                  </from>
                  <to>
                    <xdr:col>11</xdr:col>
                    <xdr:colOff>1360074</xdr:colOff>
                    <xdr:row>20</xdr:row>
                    <xdr:rowOff>30736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4" r:id="rId142" name="Check Box 848">
              <controlPr defaultSize="0" autoPict="0">
                <anchor moveWithCells="1">
                  <from>
                    <xdr:col>11</xdr:col>
                    <xdr:colOff>760719</xdr:colOff>
                    <xdr:row>19</xdr:row>
                    <xdr:rowOff>115261</xdr:rowOff>
                  </from>
                  <to>
                    <xdr:col>11</xdr:col>
                    <xdr:colOff>1360074</xdr:colOff>
                    <xdr:row>21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5" r:id="rId143" name="Check Box 849">
              <controlPr defaultSize="0" autoPict="0">
                <anchor moveWithCells="1">
                  <from>
                    <xdr:col>11</xdr:col>
                    <xdr:colOff>760719</xdr:colOff>
                    <xdr:row>20</xdr:row>
                    <xdr:rowOff>115261</xdr:rowOff>
                  </from>
                  <to>
                    <xdr:col>11</xdr:col>
                    <xdr:colOff>1360074</xdr:colOff>
                    <xdr:row>22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6" r:id="rId144" name="Check Box 850">
              <controlPr defaultSize="0" autoPict="0">
                <anchor moveWithCells="1">
                  <from>
                    <xdr:col>11</xdr:col>
                    <xdr:colOff>760719</xdr:colOff>
                    <xdr:row>21</xdr:row>
                    <xdr:rowOff>115261</xdr:rowOff>
                  </from>
                  <to>
                    <xdr:col>11</xdr:col>
                    <xdr:colOff>1360074</xdr:colOff>
                    <xdr:row>23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7" r:id="rId145" name="Check Box 851">
              <controlPr defaultSize="0" autoPict="0">
                <anchor moveWithCells="1">
                  <from>
                    <xdr:col>11</xdr:col>
                    <xdr:colOff>760719</xdr:colOff>
                    <xdr:row>22</xdr:row>
                    <xdr:rowOff>115261</xdr:rowOff>
                  </from>
                  <to>
                    <xdr:col>11</xdr:col>
                    <xdr:colOff>1360074</xdr:colOff>
                    <xdr:row>24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8" r:id="rId146" name="Check Box 852">
              <controlPr defaultSize="0" autoPict="0">
                <anchor moveWithCells="1">
                  <from>
                    <xdr:col>11</xdr:col>
                    <xdr:colOff>760719</xdr:colOff>
                    <xdr:row>23</xdr:row>
                    <xdr:rowOff>115261</xdr:rowOff>
                  </from>
                  <to>
                    <xdr:col>11</xdr:col>
                    <xdr:colOff>1360074</xdr:colOff>
                    <xdr:row>25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9" r:id="rId147" name="Check Box 853">
              <controlPr defaultSize="0" autoPict="0">
                <anchor moveWithCells="1">
                  <from>
                    <xdr:col>11</xdr:col>
                    <xdr:colOff>760719</xdr:colOff>
                    <xdr:row>24</xdr:row>
                    <xdr:rowOff>115261</xdr:rowOff>
                  </from>
                  <to>
                    <xdr:col>11</xdr:col>
                    <xdr:colOff>1360074</xdr:colOff>
                    <xdr:row>26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2" r:id="rId148" name="Check Box 856">
              <controlPr defaultSize="0" autoPict="0">
                <anchor moveWithCells="1">
                  <from>
                    <xdr:col>12</xdr:col>
                    <xdr:colOff>7684</xdr:colOff>
                    <xdr:row>15</xdr:row>
                    <xdr:rowOff>130629</xdr:rowOff>
                  </from>
                  <to>
                    <xdr:col>12</xdr:col>
                    <xdr:colOff>607039</xdr:colOff>
                    <xdr:row>17</xdr:row>
                    <xdr:rowOff>76840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3" r:id="rId149" name="Check Box 857">
              <controlPr defaultSize="0" autoPict="0">
                <anchor moveWithCells="1">
                  <from>
                    <xdr:col>12</xdr:col>
                    <xdr:colOff>7684</xdr:colOff>
                    <xdr:row>16</xdr:row>
                    <xdr:rowOff>130629</xdr:rowOff>
                  </from>
                  <to>
                    <xdr:col>12</xdr:col>
                    <xdr:colOff>607039</xdr:colOff>
                    <xdr:row>18</xdr:row>
                    <xdr:rowOff>76840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4" r:id="rId150" name="Check Box 858">
              <controlPr defaultSize="0" autoPict="0">
                <anchor moveWithCells="1">
                  <from>
                    <xdr:col>12</xdr:col>
                    <xdr:colOff>7684</xdr:colOff>
                    <xdr:row>17</xdr:row>
                    <xdr:rowOff>107576</xdr:rowOff>
                  </from>
                  <to>
                    <xdr:col>12</xdr:col>
                    <xdr:colOff>607039</xdr:colOff>
                    <xdr:row>19</xdr:row>
                    <xdr:rowOff>69156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5" r:id="rId151" name="Check Box 859">
              <controlPr defaultSize="0" autoPict="0">
                <anchor moveWithCells="1">
                  <from>
                    <xdr:col>12</xdr:col>
                    <xdr:colOff>7684</xdr:colOff>
                    <xdr:row>18</xdr:row>
                    <xdr:rowOff>122945</xdr:rowOff>
                  </from>
                  <to>
                    <xdr:col>12</xdr:col>
                    <xdr:colOff>607039</xdr:colOff>
                    <xdr:row>20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6" r:id="rId152" name="Check Box 860">
              <controlPr defaultSize="0" autoPict="0">
                <anchor moveWithCells="1">
                  <from>
                    <xdr:col>12</xdr:col>
                    <xdr:colOff>7684</xdr:colOff>
                    <xdr:row>19</xdr:row>
                    <xdr:rowOff>130629</xdr:rowOff>
                  </from>
                  <to>
                    <xdr:col>12</xdr:col>
                    <xdr:colOff>607039</xdr:colOff>
                    <xdr:row>21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7" r:id="rId153" name="Check Box 861">
              <controlPr defaultSize="0" autoPict="0">
                <anchor moveWithCells="1">
                  <from>
                    <xdr:col>12</xdr:col>
                    <xdr:colOff>7684</xdr:colOff>
                    <xdr:row>20</xdr:row>
                    <xdr:rowOff>130629</xdr:rowOff>
                  </from>
                  <to>
                    <xdr:col>12</xdr:col>
                    <xdr:colOff>607039</xdr:colOff>
                    <xdr:row>22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8" r:id="rId154" name="Check Box 862">
              <controlPr defaultSize="0" autoPict="0">
                <anchor moveWithCells="1">
                  <from>
                    <xdr:col>12</xdr:col>
                    <xdr:colOff>7684</xdr:colOff>
                    <xdr:row>21</xdr:row>
                    <xdr:rowOff>130629</xdr:rowOff>
                  </from>
                  <to>
                    <xdr:col>12</xdr:col>
                    <xdr:colOff>607039</xdr:colOff>
                    <xdr:row>23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9" r:id="rId155" name="Check Box 863">
              <controlPr defaultSize="0" autoPict="0">
                <anchor moveWithCells="1">
                  <from>
                    <xdr:col>12</xdr:col>
                    <xdr:colOff>7684</xdr:colOff>
                    <xdr:row>22</xdr:row>
                    <xdr:rowOff>130629</xdr:rowOff>
                  </from>
                  <to>
                    <xdr:col>12</xdr:col>
                    <xdr:colOff>607039</xdr:colOff>
                    <xdr:row>24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60" r:id="rId156" name="Check Box 864">
              <controlPr defaultSize="0" autoPict="0">
                <anchor moveWithCells="1">
                  <from>
                    <xdr:col>12</xdr:col>
                    <xdr:colOff>7684</xdr:colOff>
                    <xdr:row>23</xdr:row>
                    <xdr:rowOff>130629</xdr:rowOff>
                  </from>
                  <to>
                    <xdr:col>12</xdr:col>
                    <xdr:colOff>607039</xdr:colOff>
                    <xdr:row>25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61" r:id="rId157" name="Check Box 865">
              <controlPr defaultSize="0" autoPict="0">
                <anchor moveWithCells="1">
                  <from>
                    <xdr:col>12</xdr:col>
                    <xdr:colOff>7684</xdr:colOff>
                    <xdr:row>24</xdr:row>
                    <xdr:rowOff>130629</xdr:rowOff>
                  </from>
                  <to>
                    <xdr:col>12</xdr:col>
                    <xdr:colOff>607039</xdr:colOff>
                    <xdr:row>26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64" r:id="rId158" name="Check Box 868">
              <controlPr defaultSize="0" autoPict="0">
                <anchor moveWithCells="1">
                  <from>
                    <xdr:col>12</xdr:col>
                    <xdr:colOff>706931</xdr:colOff>
                    <xdr:row>15</xdr:row>
                    <xdr:rowOff>122945</xdr:rowOff>
                  </from>
                  <to>
                    <xdr:col>12</xdr:col>
                    <xdr:colOff>1306286</xdr:colOff>
                    <xdr:row>17</xdr:row>
                    <xdr:rowOff>69156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65" r:id="rId159" name="Check Box 869">
              <controlPr defaultSize="0" autoPict="0">
                <anchor moveWithCells="1">
                  <from>
                    <xdr:col>12</xdr:col>
                    <xdr:colOff>706931</xdr:colOff>
                    <xdr:row>16</xdr:row>
                    <xdr:rowOff>122945</xdr:rowOff>
                  </from>
                  <to>
                    <xdr:col>12</xdr:col>
                    <xdr:colOff>1306286</xdr:colOff>
                    <xdr:row>18</xdr:row>
                    <xdr:rowOff>69156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66" r:id="rId160" name="Check Box 870">
              <controlPr defaultSize="0" autoPict="0">
                <anchor moveWithCells="1">
                  <from>
                    <xdr:col>12</xdr:col>
                    <xdr:colOff>706931</xdr:colOff>
                    <xdr:row>17</xdr:row>
                    <xdr:rowOff>92208</xdr:rowOff>
                  </from>
                  <to>
                    <xdr:col>12</xdr:col>
                    <xdr:colOff>1306286</xdr:colOff>
                    <xdr:row>19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67" r:id="rId161" name="Check Box 871">
              <controlPr defaultSize="0" autoPict="0">
                <anchor moveWithCells="1">
                  <from>
                    <xdr:col>12</xdr:col>
                    <xdr:colOff>706931</xdr:colOff>
                    <xdr:row>18</xdr:row>
                    <xdr:rowOff>115261</xdr:rowOff>
                  </from>
                  <to>
                    <xdr:col>12</xdr:col>
                    <xdr:colOff>1306286</xdr:colOff>
                    <xdr:row>20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68" r:id="rId162" name="Check Box 872">
              <controlPr defaultSize="0" autoPict="0">
                <anchor moveWithCells="1">
                  <from>
                    <xdr:col>12</xdr:col>
                    <xdr:colOff>706931</xdr:colOff>
                    <xdr:row>19</xdr:row>
                    <xdr:rowOff>122945</xdr:rowOff>
                  </from>
                  <to>
                    <xdr:col>12</xdr:col>
                    <xdr:colOff>1306286</xdr:colOff>
                    <xdr:row>21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69" r:id="rId163" name="Check Box 873">
              <controlPr defaultSize="0" autoPict="0">
                <anchor moveWithCells="1">
                  <from>
                    <xdr:col>12</xdr:col>
                    <xdr:colOff>706931</xdr:colOff>
                    <xdr:row>20</xdr:row>
                    <xdr:rowOff>122945</xdr:rowOff>
                  </from>
                  <to>
                    <xdr:col>12</xdr:col>
                    <xdr:colOff>1306286</xdr:colOff>
                    <xdr:row>22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70" r:id="rId164" name="Check Box 874">
              <controlPr defaultSize="0" autoPict="0">
                <anchor moveWithCells="1">
                  <from>
                    <xdr:col>12</xdr:col>
                    <xdr:colOff>706931</xdr:colOff>
                    <xdr:row>21</xdr:row>
                    <xdr:rowOff>122945</xdr:rowOff>
                  </from>
                  <to>
                    <xdr:col>12</xdr:col>
                    <xdr:colOff>1306286</xdr:colOff>
                    <xdr:row>23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71" r:id="rId165" name="Check Box 875">
              <controlPr defaultSize="0" autoPict="0">
                <anchor moveWithCells="1">
                  <from>
                    <xdr:col>12</xdr:col>
                    <xdr:colOff>706931</xdr:colOff>
                    <xdr:row>22</xdr:row>
                    <xdr:rowOff>122945</xdr:rowOff>
                  </from>
                  <to>
                    <xdr:col>12</xdr:col>
                    <xdr:colOff>1306286</xdr:colOff>
                    <xdr:row>24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72" r:id="rId166" name="Check Box 876">
              <controlPr defaultSize="0" autoPict="0">
                <anchor moveWithCells="1">
                  <from>
                    <xdr:col>12</xdr:col>
                    <xdr:colOff>706931</xdr:colOff>
                    <xdr:row>23</xdr:row>
                    <xdr:rowOff>122945</xdr:rowOff>
                  </from>
                  <to>
                    <xdr:col>12</xdr:col>
                    <xdr:colOff>1306286</xdr:colOff>
                    <xdr:row>25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73" r:id="rId167" name="Check Box 877">
              <controlPr defaultSize="0" autoPict="0">
                <anchor moveWithCells="1">
                  <from>
                    <xdr:col>12</xdr:col>
                    <xdr:colOff>706931</xdr:colOff>
                    <xdr:row>24</xdr:row>
                    <xdr:rowOff>122945</xdr:rowOff>
                  </from>
                  <to>
                    <xdr:col>12</xdr:col>
                    <xdr:colOff>1306286</xdr:colOff>
                    <xdr:row>26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74" r:id="rId168" name="Check Box 878">
              <controlPr defaultSize="0" autoPict="0" altText="成功">
                <anchor moveWithCells="1">
                  <from>
                    <xdr:col>4</xdr:col>
                    <xdr:colOff>7684</xdr:colOff>
                    <xdr:row>38</xdr:row>
                    <xdr:rowOff>0</xdr:rowOff>
                  </from>
                  <to>
                    <xdr:col>5</xdr:col>
                    <xdr:colOff>199785</xdr:colOff>
                    <xdr:row>39</xdr:row>
                    <xdr:rowOff>15368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"/>
  <sheetViews>
    <sheetView workbookViewId="0">
      <selection activeCell="E4" sqref="E4"/>
    </sheetView>
  </sheetViews>
  <sheetFormatPr defaultColWidth="9" defaultRowHeight="13.95"/>
  <cols>
    <col min="1" max="1" width="17.5" customWidth="1"/>
    <col min="2" max="2" width="54.59765625" customWidth="1"/>
    <col min="10" max="10" width="10.09765625" customWidth="1"/>
  </cols>
  <sheetData>
    <row r="1" spans="1:17" ht="20.149999999999999" customHeight="1">
      <c r="A1" s="387" t="s">
        <v>128</v>
      </c>
      <c r="B1" s="51" t="s">
        <v>129</v>
      </c>
      <c r="C1" s="52" t="s">
        <v>130</v>
      </c>
    </row>
    <row r="2" spans="1:17" ht="20.149999999999999" customHeight="1">
      <c r="A2" s="388"/>
      <c r="B2" s="51" t="s">
        <v>131</v>
      </c>
      <c r="C2" s="53"/>
      <c r="D2" s="54" t="s">
        <v>132</v>
      </c>
    </row>
    <row r="3" spans="1:17" ht="51" customHeight="1">
      <c r="A3" s="389" t="s">
        <v>133</v>
      </c>
      <c r="B3" s="55" t="s">
        <v>134</v>
      </c>
      <c r="C3" s="52"/>
    </row>
    <row r="4" spans="1:17" ht="51" customHeight="1">
      <c r="A4" s="390"/>
      <c r="B4" s="55" t="s">
        <v>135</v>
      </c>
      <c r="C4" s="53"/>
      <c r="D4" s="56" t="s">
        <v>136</v>
      </c>
    </row>
    <row r="5" spans="1:17">
      <c r="A5" s="53"/>
      <c r="B5" s="53"/>
      <c r="C5" s="53"/>
    </row>
    <row r="6" spans="1:17" ht="37.549999999999997" customHeight="1">
      <c r="A6" s="382" t="s">
        <v>137</v>
      </c>
      <c r="B6" s="383"/>
      <c r="C6" s="383"/>
      <c r="D6" s="383"/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3"/>
      <c r="P6" s="383"/>
      <c r="Q6" s="383"/>
    </row>
    <row r="7" spans="1:17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</row>
    <row r="8" spans="1:17">
      <c r="A8" s="384" t="s">
        <v>138</v>
      </c>
      <c r="B8" s="385"/>
      <c r="C8" s="385"/>
      <c r="D8" s="385"/>
      <c r="E8" s="385"/>
      <c r="F8" s="385"/>
      <c r="G8" s="385"/>
      <c r="H8" s="385"/>
      <c r="I8" s="385"/>
      <c r="J8" s="385"/>
      <c r="K8" s="385"/>
      <c r="L8" s="385"/>
      <c r="M8" s="385"/>
    </row>
    <row r="9" spans="1:17">
      <c r="A9" s="386" t="s">
        <v>139</v>
      </c>
      <c r="B9" s="383"/>
      <c r="C9" s="383"/>
      <c r="D9" s="383"/>
      <c r="E9" s="383"/>
      <c r="F9" s="383"/>
      <c r="G9" s="383"/>
      <c r="H9" s="383"/>
      <c r="I9" s="383"/>
      <c r="J9" s="383"/>
      <c r="K9" s="383"/>
      <c r="L9" s="383"/>
      <c r="M9" s="383"/>
    </row>
  </sheetData>
  <mergeCells count="5">
    <mergeCell ref="A6:Q6"/>
    <mergeCell ref="A8:M8"/>
    <mergeCell ref="A9:M9"/>
    <mergeCell ref="A1:A2"/>
    <mergeCell ref="A3:A4"/>
  </mergeCells>
  <phoneticPr fontId="12" type="noConversion"/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0"/>
  <sheetViews>
    <sheetView workbookViewId="0">
      <selection activeCell="X4" sqref="X4"/>
    </sheetView>
  </sheetViews>
  <sheetFormatPr defaultColWidth="9" defaultRowHeight="13.95"/>
  <cols>
    <col min="1" max="1" width="19.3984375" customWidth="1"/>
    <col min="2" max="2" width="6.69921875" customWidth="1"/>
    <col min="3" max="3" width="10.69921875" customWidth="1"/>
    <col min="4" max="4" width="11.09765625" customWidth="1"/>
    <col min="5" max="5" width="10.19921875" customWidth="1"/>
    <col min="6" max="6" width="8.5" customWidth="1"/>
    <col min="7" max="8" width="6.69921875" customWidth="1"/>
    <col min="9" max="9" width="7" customWidth="1"/>
    <col min="10" max="10" width="4.5" customWidth="1"/>
    <col min="11" max="11" width="6.5" customWidth="1"/>
    <col min="12" max="12" width="7.5" customWidth="1"/>
    <col min="13" max="13" width="5.8984375" customWidth="1"/>
    <col min="14" max="14" width="7.59765625" customWidth="1"/>
    <col min="15" max="15" width="5.8984375" customWidth="1"/>
    <col min="16" max="17" width="7" customWidth="1"/>
    <col min="18" max="18" width="7.59765625" customWidth="1"/>
    <col min="19" max="20" width="5.8984375" customWidth="1"/>
    <col min="21" max="21" width="7.59765625" customWidth="1"/>
    <col min="22" max="22" width="11" customWidth="1"/>
  </cols>
  <sheetData>
    <row r="1" spans="1:27" s="1" customFormat="1" ht="48.4">
      <c r="A1" s="5" t="s">
        <v>140</v>
      </c>
      <c r="B1" s="6" t="s">
        <v>125</v>
      </c>
      <c r="C1" s="6" t="s">
        <v>141</v>
      </c>
      <c r="D1" s="6" t="s">
        <v>142</v>
      </c>
      <c r="E1" s="6" t="s">
        <v>143</v>
      </c>
      <c r="F1" s="6" t="s">
        <v>144</v>
      </c>
      <c r="G1" s="6" t="s">
        <v>145</v>
      </c>
      <c r="H1" s="6" t="s">
        <v>146</v>
      </c>
      <c r="I1" s="6" t="s">
        <v>147</v>
      </c>
      <c r="J1" s="6" t="s">
        <v>67</v>
      </c>
      <c r="K1" s="6" t="s">
        <v>148</v>
      </c>
      <c r="L1" s="6" t="s">
        <v>149</v>
      </c>
      <c r="M1" s="6" t="s">
        <v>150</v>
      </c>
      <c r="N1" s="6" t="s">
        <v>151</v>
      </c>
      <c r="O1" s="6" t="s">
        <v>152</v>
      </c>
      <c r="P1" s="6" t="s">
        <v>153</v>
      </c>
      <c r="Q1" s="6" t="s">
        <v>154</v>
      </c>
      <c r="R1" s="35" t="s">
        <v>144</v>
      </c>
      <c r="S1" s="36" t="s">
        <v>155</v>
      </c>
      <c r="T1" s="36" t="s">
        <v>156</v>
      </c>
      <c r="U1" s="36" t="s">
        <v>157</v>
      </c>
    </row>
    <row r="2" spans="1:27" s="2" customFormat="1" ht="16.5" customHeight="1">
      <c r="A2" s="7" t="s">
        <v>158</v>
      </c>
      <c r="B2" s="8">
        <f>IF(A2="","",1)</f>
        <v>1</v>
      </c>
      <c r="C2" s="9">
        <v>378410</v>
      </c>
      <c r="D2" s="9">
        <v>112.85154</v>
      </c>
      <c r="E2" s="9">
        <v>35.484489000000004</v>
      </c>
      <c r="F2" s="8">
        <v>50</v>
      </c>
      <c r="G2" s="8">
        <v>3</v>
      </c>
      <c r="H2" s="8">
        <v>6</v>
      </c>
      <c r="I2" s="8">
        <v>0</v>
      </c>
      <c r="J2" s="9">
        <v>204</v>
      </c>
      <c r="K2" s="9">
        <v>64</v>
      </c>
      <c r="L2" s="8">
        <v>121</v>
      </c>
      <c r="M2" s="8">
        <v>18150</v>
      </c>
      <c r="N2" s="9">
        <v>13926</v>
      </c>
      <c r="O2" s="8" t="str">
        <f>IF(A2="","","8")</f>
        <v>8</v>
      </c>
      <c r="P2" s="8">
        <v>-3</v>
      </c>
      <c r="Q2" s="8">
        <v>1</v>
      </c>
      <c r="R2" s="8">
        <v>50</v>
      </c>
      <c r="S2" s="8">
        <v>3</v>
      </c>
      <c r="T2" s="8">
        <v>6</v>
      </c>
      <c r="U2" s="37">
        <v>0</v>
      </c>
      <c r="V2" s="38" t="s">
        <v>1</v>
      </c>
      <c r="W2" s="39"/>
      <c r="X2" s="8">
        <v>20</v>
      </c>
      <c r="Y2" s="50">
        <f>IF($A$2="","",0)</f>
        <v>0</v>
      </c>
      <c r="Z2" s="50" t="str">
        <f>IF($A$2="","","45.8")</f>
        <v>45.8</v>
      </c>
      <c r="AA2" s="50">
        <f>IF($A$2="","",0)</f>
        <v>0</v>
      </c>
    </row>
    <row r="3" spans="1:27" s="2" customFormat="1" ht="16.5" customHeight="1">
      <c r="A3" s="7" t="s">
        <v>159</v>
      </c>
      <c r="B3" s="8">
        <f>IF(A3="","",2)</f>
        <v>2</v>
      </c>
      <c r="C3" s="9">
        <v>378410</v>
      </c>
      <c r="D3" s="9">
        <v>112.85154</v>
      </c>
      <c r="E3" s="9">
        <v>35.484489000000004</v>
      </c>
      <c r="F3" s="8">
        <v>240</v>
      </c>
      <c r="G3" s="8">
        <v>3</v>
      </c>
      <c r="H3" s="8">
        <v>6</v>
      </c>
      <c r="I3" s="8">
        <v>0</v>
      </c>
      <c r="J3" s="9">
        <v>205</v>
      </c>
      <c r="K3" s="9">
        <v>64</v>
      </c>
      <c r="L3" s="8">
        <v>121</v>
      </c>
      <c r="M3" s="8">
        <v>18150</v>
      </c>
      <c r="N3" s="9">
        <v>13926</v>
      </c>
      <c r="O3" s="8" t="str">
        <f>IF(A3="","","8")</f>
        <v>8</v>
      </c>
      <c r="P3" s="8">
        <v>-3</v>
      </c>
      <c r="Q3" s="8">
        <v>1</v>
      </c>
      <c r="R3" s="8">
        <v>240</v>
      </c>
      <c r="S3" s="8">
        <v>3</v>
      </c>
      <c r="T3" s="8">
        <v>6</v>
      </c>
      <c r="U3" s="37">
        <v>0</v>
      </c>
      <c r="V3" s="38" t="s">
        <v>1</v>
      </c>
      <c r="W3" s="39"/>
      <c r="X3" s="8">
        <v>20</v>
      </c>
      <c r="Y3" s="50">
        <f>IF($A$3="","",0)</f>
        <v>0</v>
      </c>
      <c r="Z3" s="50" t="str">
        <f>IF($A$3="","","45.8")</f>
        <v>45.8</v>
      </c>
      <c r="AA3" s="50">
        <f>IF($A$3="","",0)</f>
        <v>0</v>
      </c>
    </row>
    <row r="4" spans="1:27" s="2" customFormat="1" ht="16.5" customHeight="1">
      <c r="A4" s="7" t="s">
        <v>160</v>
      </c>
      <c r="B4" s="8">
        <f>IF(A4="","",3)</f>
        <v>3</v>
      </c>
      <c r="C4" s="9">
        <v>378410</v>
      </c>
      <c r="D4" s="9">
        <v>112.85154</v>
      </c>
      <c r="E4" s="9">
        <v>35.484489000000004</v>
      </c>
      <c r="F4" s="8">
        <v>310</v>
      </c>
      <c r="G4" s="8">
        <v>3</v>
      </c>
      <c r="H4" s="8">
        <v>6</v>
      </c>
      <c r="I4" s="8">
        <v>0</v>
      </c>
      <c r="J4" s="9">
        <v>206</v>
      </c>
      <c r="K4" s="9">
        <v>64</v>
      </c>
      <c r="L4" s="8">
        <v>121</v>
      </c>
      <c r="M4" s="8">
        <v>18150</v>
      </c>
      <c r="N4" s="9">
        <v>13926</v>
      </c>
      <c r="O4" s="8" t="str">
        <f>IF(A4="","","8")</f>
        <v>8</v>
      </c>
      <c r="P4" s="8">
        <v>-3</v>
      </c>
      <c r="Q4" s="8">
        <v>1</v>
      </c>
      <c r="R4" s="8">
        <v>310</v>
      </c>
      <c r="S4" s="8">
        <v>3</v>
      </c>
      <c r="T4" s="8">
        <v>6</v>
      </c>
      <c r="U4" s="37">
        <v>0</v>
      </c>
      <c r="V4" s="38" t="s">
        <v>1</v>
      </c>
      <c r="W4" s="39"/>
      <c r="X4" s="8">
        <v>20</v>
      </c>
      <c r="Y4" s="50">
        <f>IF($A$4="","",0)</f>
        <v>0</v>
      </c>
      <c r="Z4" s="50" t="str">
        <f>IF($A$4="","","45.8")</f>
        <v>45.8</v>
      </c>
      <c r="AA4" s="50">
        <f>IF($A$4="","",0)</f>
        <v>0</v>
      </c>
    </row>
    <row r="5" spans="1:27">
      <c r="C5" s="10">
        <v>96872971</v>
      </c>
      <c r="F5" s="11"/>
    </row>
    <row r="6" spans="1:27">
      <c r="C6" s="10">
        <v>96872972</v>
      </c>
    </row>
    <row r="7" spans="1:27">
      <c r="C7" s="10">
        <v>96872973</v>
      </c>
    </row>
    <row r="8" spans="1:27" s="3" customFormat="1" ht="12.1">
      <c r="A8" s="12" t="s">
        <v>161</v>
      </c>
      <c r="B8" s="391" t="s">
        <v>161</v>
      </c>
      <c r="C8" s="403" t="s">
        <v>162</v>
      </c>
      <c r="D8" s="404"/>
      <c r="E8" s="404"/>
      <c r="F8" s="405"/>
      <c r="G8" s="403" t="s">
        <v>162</v>
      </c>
      <c r="H8" s="404"/>
      <c r="I8" s="404"/>
      <c r="J8" s="405"/>
      <c r="K8" s="403" t="s">
        <v>162</v>
      </c>
      <c r="L8" s="404"/>
      <c r="M8" s="404"/>
      <c r="N8" s="405"/>
      <c r="O8" s="406"/>
      <c r="P8" s="406"/>
      <c r="Q8" s="406"/>
      <c r="R8" s="406"/>
      <c r="S8" s="40"/>
      <c r="T8" s="41"/>
      <c r="U8" s="41"/>
      <c r="V8" s="42"/>
    </row>
    <row r="9" spans="1:27" s="3" customFormat="1" ht="12.1">
      <c r="A9" s="13"/>
      <c r="B9" s="392"/>
      <c r="C9" s="14" t="s">
        <v>84</v>
      </c>
      <c r="D9" s="14" t="s">
        <v>163</v>
      </c>
      <c r="E9" s="14" t="s">
        <v>164</v>
      </c>
      <c r="F9" s="14" t="s">
        <v>165</v>
      </c>
      <c r="G9" s="14" t="s">
        <v>84</v>
      </c>
      <c r="H9" s="14" t="s">
        <v>163</v>
      </c>
      <c r="I9" s="14" t="s">
        <v>164</v>
      </c>
      <c r="J9" s="14" t="s">
        <v>165</v>
      </c>
      <c r="K9" s="14" t="s">
        <v>84</v>
      </c>
      <c r="L9" s="14" t="s">
        <v>163</v>
      </c>
      <c r="M9" s="14" t="s">
        <v>164</v>
      </c>
      <c r="N9" s="14" t="s">
        <v>165</v>
      </c>
      <c r="O9" s="406"/>
      <c r="P9" s="406"/>
      <c r="Q9" s="406"/>
      <c r="R9" s="406"/>
      <c r="S9" s="40"/>
      <c r="T9" s="41"/>
      <c r="U9" s="41"/>
      <c r="V9" s="42"/>
    </row>
    <row r="10" spans="1:27" s="3" customFormat="1" ht="12.1">
      <c r="A10" s="15" t="s">
        <v>166</v>
      </c>
      <c r="B10" s="15" t="s">
        <v>166</v>
      </c>
      <c r="C10" s="393"/>
      <c r="D10" s="394"/>
      <c r="E10" s="394"/>
      <c r="F10" s="394"/>
      <c r="G10" s="394"/>
      <c r="H10" s="394"/>
      <c r="I10" s="394"/>
      <c r="J10" s="394"/>
      <c r="K10" s="394"/>
      <c r="L10" s="394"/>
      <c r="M10" s="394"/>
      <c r="N10" s="394"/>
      <c r="O10" s="394"/>
      <c r="P10" s="394"/>
      <c r="Q10" s="394"/>
      <c r="R10" s="395"/>
      <c r="S10" s="40"/>
      <c r="T10" s="41"/>
      <c r="U10" s="41"/>
      <c r="V10" s="42"/>
    </row>
    <row r="11" spans="1:27" s="3" customFormat="1" ht="11.5">
      <c r="A11" s="16" t="s">
        <v>167</v>
      </c>
      <c r="B11" s="16" t="s">
        <v>167</v>
      </c>
      <c r="C11" s="17"/>
      <c r="D11" s="18" t="s">
        <v>168</v>
      </c>
      <c r="E11" s="17"/>
      <c r="F11" s="17"/>
      <c r="G11" s="17"/>
      <c r="H11" s="18" t="s">
        <v>168</v>
      </c>
      <c r="I11" s="17"/>
      <c r="J11" s="31"/>
      <c r="K11" s="17"/>
      <c r="L11" s="18" t="s">
        <v>168</v>
      </c>
      <c r="M11" s="17"/>
      <c r="N11" s="17"/>
      <c r="O11" s="393"/>
      <c r="P11" s="394"/>
      <c r="Q11" s="394"/>
      <c r="R11" s="395"/>
      <c r="S11" s="43"/>
      <c r="T11" s="44"/>
      <c r="U11" s="44"/>
      <c r="V11" s="42"/>
    </row>
    <row r="12" spans="1:27" s="4" customFormat="1" ht="11.5">
      <c r="A12" s="19" t="s">
        <v>126</v>
      </c>
      <c r="B12" s="19" t="s">
        <v>126</v>
      </c>
      <c r="C12" s="20"/>
      <c r="D12" s="21">
        <v>-68.87</v>
      </c>
      <c r="E12" s="20"/>
      <c r="F12" s="20"/>
      <c r="G12" s="20"/>
      <c r="H12" s="21">
        <v>-56.151000000000003</v>
      </c>
      <c r="I12" s="20"/>
      <c r="J12" s="23"/>
      <c r="K12" s="20"/>
      <c r="L12" s="21">
        <v>-64.486000000000004</v>
      </c>
      <c r="M12" s="20"/>
      <c r="N12" s="20"/>
      <c r="O12" s="396"/>
      <c r="P12" s="397"/>
      <c r="Q12" s="397"/>
      <c r="R12" s="398"/>
      <c r="S12" s="45"/>
      <c r="T12" s="46"/>
      <c r="U12" s="46"/>
      <c r="V12" s="47"/>
    </row>
    <row r="13" spans="1:27" s="4" customFormat="1" ht="11.5">
      <c r="A13" s="19" t="s">
        <v>169</v>
      </c>
      <c r="B13" s="19" t="s">
        <v>169</v>
      </c>
      <c r="C13" s="20"/>
      <c r="D13" s="21">
        <v>2.7389999999999999</v>
      </c>
      <c r="E13" s="20"/>
      <c r="F13" s="20"/>
      <c r="G13" s="20"/>
      <c r="H13" s="21">
        <v>22.553000000000001</v>
      </c>
      <c r="I13" s="20"/>
      <c r="J13" s="23"/>
      <c r="K13" s="20"/>
      <c r="L13" s="21">
        <v>15.404999999999999</v>
      </c>
      <c r="M13" s="20"/>
      <c r="N13" s="20"/>
      <c r="O13" s="32" t="s">
        <v>170</v>
      </c>
      <c r="P13" s="32" t="s">
        <v>171</v>
      </c>
      <c r="Q13" s="32" t="s">
        <v>172</v>
      </c>
      <c r="R13" s="32" t="str">
        <f>"-5~0"</f>
        <v>-5~0</v>
      </c>
      <c r="S13" s="48"/>
      <c r="T13" s="46"/>
      <c r="U13" s="46"/>
      <c r="V13" s="47"/>
    </row>
    <row r="14" spans="1:27" s="4" customFormat="1" ht="11.5">
      <c r="A14" s="22" t="s">
        <v>173</v>
      </c>
      <c r="B14" s="22" t="s">
        <v>173</v>
      </c>
      <c r="C14" s="23"/>
      <c r="D14" s="21">
        <f>IF(D26="","",ROUND(D28,1))</f>
        <v>41</v>
      </c>
      <c r="E14" s="23"/>
      <c r="F14" s="23"/>
      <c r="G14" s="23"/>
      <c r="H14" s="21">
        <f>IF(E26="","",ROUND(E28,1))</f>
        <v>46.6</v>
      </c>
      <c r="I14" s="23"/>
      <c r="J14" s="23"/>
      <c r="K14" s="23"/>
      <c r="L14" s="21">
        <f>IF(F26="","",ROUND(F28,1))</f>
        <v>38.299999999999997</v>
      </c>
      <c r="M14" s="23"/>
      <c r="N14" s="23"/>
      <c r="O14" s="32" t="s">
        <v>174</v>
      </c>
      <c r="P14" s="32" t="s">
        <v>175</v>
      </c>
      <c r="Q14" s="32" t="s">
        <v>176</v>
      </c>
      <c r="R14" s="32" t="s">
        <v>177</v>
      </c>
      <c r="S14" s="49"/>
      <c r="T14" s="49"/>
      <c r="U14" s="49"/>
      <c r="V14" s="47"/>
    </row>
    <row r="15" spans="1:27" s="4" customFormat="1" ht="11.5">
      <c r="A15" s="22" t="s">
        <v>178</v>
      </c>
      <c r="B15" s="22" t="s">
        <v>178</v>
      </c>
      <c r="C15" s="24"/>
      <c r="D15" s="21" t="s">
        <v>168</v>
      </c>
      <c r="E15" s="24"/>
      <c r="F15" s="24"/>
      <c r="G15" s="24"/>
      <c r="H15" s="21" t="s">
        <v>168</v>
      </c>
      <c r="I15" s="24"/>
      <c r="J15" s="24"/>
      <c r="K15" s="24"/>
      <c r="L15" s="21" t="s">
        <v>168</v>
      </c>
      <c r="M15" s="24"/>
      <c r="N15" s="24"/>
      <c r="O15" s="399"/>
      <c r="P15" s="400"/>
      <c r="Q15" s="400"/>
      <c r="R15" s="401"/>
      <c r="S15" s="45"/>
      <c r="T15" s="46"/>
      <c r="U15" s="46"/>
      <c r="V15" s="47"/>
    </row>
    <row r="16" spans="1:27" s="4" customFormat="1" ht="11.5">
      <c r="A16" s="22" t="s">
        <v>179</v>
      </c>
      <c r="B16" s="22" t="s">
        <v>179</v>
      </c>
      <c r="C16" s="24"/>
      <c r="D16" s="21" t="s">
        <v>168</v>
      </c>
      <c r="E16" s="24"/>
      <c r="F16" s="24"/>
      <c r="G16" s="24"/>
      <c r="H16" s="21" t="s">
        <v>168</v>
      </c>
      <c r="I16" s="24"/>
      <c r="J16" s="24"/>
      <c r="K16" s="24"/>
      <c r="L16" s="21" t="s">
        <v>168</v>
      </c>
      <c r="M16" s="24"/>
      <c r="N16" s="24"/>
      <c r="O16" s="33" t="s">
        <v>180</v>
      </c>
      <c r="P16" s="33" t="s">
        <v>181</v>
      </c>
      <c r="Q16" s="32" t="s">
        <v>182</v>
      </c>
      <c r="R16" s="32" t="s">
        <v>183</v>
      </c>
      <c r="S16" s="49"/>
      <c r="T16" s="49"/>
      <c r="U16" s="49"/>
      <c r="V16" s="47"/>
    </row>
    <row r="17" spans="1:22" s="4" customFormat="1" ht="12.1">
      <c r="A17" s="25" t="s">
        <v>184</v>
      </c>
      <c r="B17" s="25" t="s">
        <v>184</v>
      </c>
      <c r="C17" s="402"/>
      <c r="D17" s="402"/>
      <c r="E17" s="402"/>
      <c r="F17" s="402"/>
      <c r="G17" s="402"/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5"/>
      <c r="T17" s="46"/>
      <c r="U17" s="46"/>
      <c r="V17" s="47"/>
    </row>
    <row r="18" spans="1:22" s="4" customFormat="1" ht="11.5">
      <c r="A18" s="19" t="s">
        <v>167</v>
      </c>
      <c r="B18" s="19" t="s">
        <v>167</v>
      </c>
      <c r="C18" s="20"/>
      <c r="D18" s="27"/>
      <c r="E18" s="28"/>
      <c r="F18" s="28"/>
      <c r="G18" s="28"/>
      <c r="H18" s="27"/>
      <c r="I18" s="28"/>
      <c r="J18" s="34"/>
      <c r="K18" s="28"/>
      <c r="L18" s="27"/>
      <c r="M18" s="20"/>
      <c r="N18" s="20"/>
      <c r="O18" s="26"/>
      <c r="P18" s="26"/>
      <c r="Q18" s="26"/>
      <c r="R18" s="26"/>
      <c r="S18" s="45"/>
      <c r="T18" s="46"/>
      <c r="U18" s="46"/>
      <c r="V18" s="47"/>
    </row>
    <row r="19" spans="1:22" s="4" customFormat="1" ht="11.5">
      <c r="A19" s="19" t="s">
        <v>126</v>
      </c>
      <c r="B19" s="19" t="s">
        <v>126</v>
      </c>
      <c r="C19" s="20"/>
      <c r="D19" s="21">
        <v>-67.98</v>
      </c>
      <c r="E19" s="20"/>
      <c r="F19" s="20"/>
      <c r="G19" s="20"/>
      <c r="H19" s="21">
        <v>-59.235999999999997</v>
      </c>
      <c r="I19" s="20"/>
      <c r="J19" s="23"/>
      <c r="K19" s="20"/>
      <c r="L19" s="21">
        <v>-64.763000000000005</v>
      </c>
      <c r="M19" s="20"/>
      <c r="N19" s="20"/>
      <c r="O19" s="26"/>
      <c r="P19" s="26"/>
      <c r="Q19" s="26"/>
      <c r="R19" s="26"/>
      <c r="S19" s="45"/>
      <c r="T19" s="46"/>
      <c r="U19" s="46"/>
      <c r="V19" s="47"/>
    </row>
    <row r="20" spans="1:22" s="4" customFormat="1" ht="11.5">
      <c r="A20" s="19" t="s">
        <v>169</v>
      </c>
      <c r="B20" s="19" t="s">
        <v>169</v>
      </c>
      <c r="C20" s="20"/>
      <c r="D20" s="21">
        <v>4.8849999999999998</v>
      </c>
      <c r="E20" s="20"/>
      <c r="F20" s="20"/>
      <c r="G20" s="20"/>
      <c r="H20" s="21">
        <v>20.204000000000001</v>
      </c>
      <c r="I20" s="20"/>
      <c r="J20" s="23"/>
      <c r="K20" s="20"/>
      <c r="L20" s="21">
        <v>16.058</v>
      </c>
      <c r="M20" s="20"/>
      <c r="N20" s="20"/>
      <c r="O20" s="32" t="s">
        <v>170</v>
      </c>
      <c r="P20" s="32" t="s">
        <v>171</v>
      </c>
      <c r="Q20" s="32" t="s">
        <v>172</v>
      </c>
      <c r="R20" s="32" t="str">
        <f>"-5~0"</f>
        <v>-5~0</v>
      </c>
      <c r="S20" s="45"/>
      <c r="T20" s="46"/>
      <c r="U20" s="46"/>
      <c r="V20" s="47"/>
    </row>
    <row r="21" spans="1:22" s="4" customFormat="1" ht="11.5">
      <c r="A21" s="22" t="s">
        <v>173</v>
      </c>
      <c r="B21" s="22" t="s">
        <v>173</v>
      </c>
      <c r="C21" s="23"/>
      <c r="D21" s="21">
        <f>IF(D25="","",ROUND(D31,1))</f>
        <v>8</v>
      </c>
      <c r="E21" s="23"/>
      <c r="F21" s="23"/>
      <c r="G21" s="23"/>
      <c r="H21" s="21">
        <f>IF(E25="","",ROUND(E31,1))</f>
        <v>8.1</v>
      </c>
      <c r="I21" s="23"/>
      <c r="J21" s="23"/>
      <c r="K21" s="23"/>
      <c r="L21" s="21">
        <f>IF(F25="","",ROUND(F31,1))</f>
        <v>8.3000000000000007</v>
      </c>
      <c r="M21" s="23"/>
      <c r="N21" s="23"/>
      <c r="O21" s="33" t="s">
        <v>185</v>
      </c>
      <c r="P21" s="33" t="s">
        <v>186</v>
      </c>
      <c r="Q21" s="32" t="s">
        <v>187</v>
      </c>
      <c r="R21" s="32" t="s">
        <v>188</v>
      </c>
      <c r="S21" s="49"/>
      <c r="T21" s="49"/>
      <c r="U21" s="49"/>
      <c r="V21" s="47"/>
    </row>
    <row r="22" spans="1:22" s="4" customFormat="1" ht="11.5">
      <c r="A22" s="22" t="s">
        <v>189</v>
      </c>
      <c r="B22" s="22" t="s">
        <v>189</v>
      </c>
      <c r="C22" s="24"/>
      <c r="D22" s="29" t="s">
        <v>190</v>
      </c>
      <c r="E22" s="24"/>
      <c r="F22" s="24"/>
      <c r="G22" s="24"/>
      <c r="H22" s="29" t="s">
        <v>190</v>
      </c>
      <c r="I22" s="24"/>
      <c r="J22" s="24"/>
      <c r="K22" s="24"/>
      <c r="L22" s="29" t="s">
        <v>190</v>
      </c>
      <c r="M22" s="24"/>
      <c r="N22" s="24"/>
      <c r="O22" s="33" t="s">
        <v>180</v>
      </c>
      <c r="P22" s="33" t="s">
        <v>180</v>
      </c>
      <c r="Q22" s="32" t="s">
        <v>191</v>
      </c>
      <c r="R22" s="32" t="s">
        <v>181</v>
      </c>
      <c r="S22" s="49"/>
      <c r="T22" s="49"/>
      <c r="U22" s="49"/>
      <c r="V22" s="47"/>
    </row>
    <row r="23" spans="1:22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2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10"/>
      <c r="L24" s="10"/>
      <c r="M24" s="10"/>
      <c r="N24" s="10"/>
    </row>
    <row r="25" spans="1:22">
      <c r="A25" s="30"/>
      <c r="B25" s="10"/>
      <c r="C25" s="10">
        <f>COUNTA(D25:F25)</f>
        <v>3</v>
      </c>
      <c r="D25" s="10">
        <v>96872971</v>
      </c>
      <c r="E25" s="10">
        <v>96872972</v>
      </c>
      <c r="F25" s="10">
        <v>96872973</v>
      </c>
      <c r="G25" s="10"/>
      <c r="H25" s="10"/>
      <c r="I25" s="10"/>
      <c r="J25" s="10" t="s">
        <v>127</v>
      </c>
      <c r="K25" s="10"/>
      <c r="L25" s="10"/>
      <c r="M25" s="10"/>
      <c r="N25" s="10"/>
    </row>
    <row r="26" spans="1:22">
      <c r="A26" s="30"/>
      <c r="B26" s="10"/>
      <c r="C26" s="10">
        <f>COUNTA(D26:F26)</f>
        <v>3</v>
      </c>
      <c r="D26" s="10">
        <v>96872971</v>
      </c>
      <c r="E26" s="10">
        <v>96872972</v>
      </c>
      <c r="F26" s="10">
        <v>96872973</v>
      </c>
      <c r="G26" s="10"/>
      <c r="H26" s="10"/>
      <c r="I26" s="10"/>
      <c r="J26" s="10"/>
      <c r="K26" s="10"/>
      <c r="L26" s="10"/>
      <c r="M26" s="10"/>
      <c r="N26" s="10"/>
    </row>
    <row r="27" spans="1:22">
      <c r="A27" s="30"/>
      <c r="B27" s="10"/>
      <c r="C27" s="10"/>
      <c r="D27" s="10">
        <v>41951.375999999997</v>
      </c>
      <c r="E27" s="10">
        <v>47738.688000000002</v>
      </c>
      <c r="F27" s="10">
        <v>39253.072</v>
      </c>
      <c r="G27" s="10"/>
      <c r="H27" s="10"/>
      <c r="I27" s="10"/>
      <c r="J27" s="10"/>
      <c r="K27" s="10"/>
      <c r="L27" s="10"/>
      <c r="M27" s="10"/>
      <c r="N27" s="10"/>
    </row>
    <row r="28" spans="1:22">
      <c r="A28" s="30"/>
      <c r="B28" s="10"/>
      <c r="C28" s="10"/>
      <c r="D28" s="10">
        <f>IFERROR(D27/1024,"")</f>
        <v>40.968140624999997</v>
      </c>
      <c r="E28" s="10">
        <f t="shared" ref="E28:F28" si="0">IFERROR(E27/1024,"")</f>
        <v>46.619812500000002</v>
      </c>
      <c r="F28" s="10">
        <f t="shared" si="0"/>
        <v>38.333078125</v>
      </c>
      <c r="G28" s="10"/>
      <c r="H28" s="10"/>
      <c r="I28" s="10"/>
      <c r="J28" s="10"/>
      <c r="K28" s="10"/>
      <c r="L28" s="10"/>
      <c r="M28" s="10"/>
      <c r="N28" s="10"/>
    </row>
    <row r="29" spans="1:22">
      <c r="A29" s="30"/>
      <c r="B29" s="10">
        <f>IF(D29+E29+F29=3,1,0)</f>
        <v>1</v>
      </c>
      <c r="C29" s="10">
        <v>30</v>
      </c>
      <c r="D29" s="10">
        <f>IF(OR($D$26="",D28&gt;=C29),1,0)</f>
        <v>1</v>
      </c>
      <c r="E29" s="10">
        <f>IF(OR($E$26="",E28&gt;=D29),1,0)</f>
        <v>1</v>
      </c>
      <c r="F29" s="10">
        <f>IF(OR($F$26="",F28&gt;=E29),1,0)</f>
        <v>1</v>
      </c>
      <c r="G29" s="10"/>
      <c r="H29" s="10"/>
      <c r="I29" s="10"/>
      <c r="J29" s="10"/>
      <c r="K29" s="10"/>
      <c r="L29" s="10"/>
      <c r="M29" s="10"/>
      <c r="N29" s="10"/>
    </row>
    <row r="30" spans="1:22">
      <c r="A30" s="30"/>
      <c r="B30" s="10"/>
      <c r="C30" s="10"/>
      <c r="D30" s="10">
        <v>8194.4159999999993</v>
      </c>
      <c r="E30" s="10">
        <v>8323.8719999999994</v>
      </c>
      <c r="F30" s="10">
        <v>8479.36</v>
      </c>
      <c r="G30" s="10"/>
      <c r="H30" s="10"/>
      <c r="I30" s="10"/>
      <c r="J30" s="10"/>
      <c r="K30" s="10"/>
      <c r="L30" s="10"/>
      <c r="M30" s="10"/>
      <c r="N30" s="10"/>
    </row>
    <row r="31" spans="1:22">
      <c r="A31" s="30"/>
      <c r="B31" s="10"/>
      <c r="C31" s="10"/>
      <c r="D31" s="10">
        <f>IFERROR(D30/1024,"")</f>
        <v>8.0023593749999993</v>
      </c>
      <c r="E31" s="10">
        <f t="shared" ref="E31" si="1">IFERROR(E30/1024,"")</f>
        <v>8.1287812499999994</v>
      </c>
      <c r="F31" s="10">
        <f t="shared" ref="F31" si="2">IFERROR(F30/1024,"")</f>
        <v>8.2806250000000006</v>
      </c>
      <c r="G31" s="10"/>
      <c r="H31" s="10"/>
      <c r="I31" s="10"/>
      <c r="J31" s="10"/>
      <c r="K31" s="10"/>
      <c r="L31" s="10"/>
      <c r="M31" s="10"/>
      <c r="N31" s="10"/>
    </row>
    <row r="32" spans="1:22">
      <c r="A32" s="30"/>
      <c r="B32" s="10">
        <f>IF(D32+E32+F32=3,1,0)</f>
        <v>0</v>
      </c>
      <c r="C32" s="10">
        <v>10</v>
      </c>
      <c r="D32" s="10">
        <f>IF(OR($D$26="",D31&gt;=C32),1,0)</f>
        <v>0</v>
      </c>
      <c r="E32" s="10">
        <f>IF(OR($E$26="",E31&gt;=D32),1,0)</f>
        <v>1</v>
      </c>
      <c r="F32" s="10">
        <f>IF(OR($F$26="",F31&gt;=E32),1,0)</f>
        <v>1</v>
      </c>
      <c r="G32" s="10"/>
      <c r="H32" s="10"/>
      <c r="I32" s="10"/>
      <c r="J32" s="10"/>
      <c r="K32" s="10"/>
      <c r="L32" s="10"/>
      <c r="M32" s="10"/>
      <c r="N32" s="10"/>
    </row>
    <row r="33" spans="1:14">
      <c r="A33" s="3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>
      <c r="A34" s="3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>
      <c r="A35" s="30"/>
      <c r="B35" s="10"/>
      <c r="C35" s="10"/>
      <c r="D35" s="10">
        <f>(D28+E28+F28)/C26</f>
        <v>41.973677083333335</v>
      </c>
      <c r="E35" s="10">
        <f>(D31+E31+F31)/C25</f>
        <v>8.1372552083333343</v>
      </c>
      <c r="F35" s="10"/>
      <c r="G35" s="10"/>
      <c r="H35" s="10"/>
      <c r="I35" s="10"/>
      <c r="J35" s="10"/>
      <c r="K35" s="10"/>
      <c r="L35" s="10"/>
      <c r="M35" s="10"/>
      <c r="N35" s="10"/>
    </row>
    <row r="36" spans="1:14">
      <c r="A36" s="3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>
      <c r="A37" s="3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>
      <c r="A38" s="30"/>
      <c r="B38" s="30"/>
      <c r="C38" s="30"/>
      <c r="D38" s="30"/>
      <c r="E38" s="30"/>
      <c r="F38" s="30"/>
      <c r="G38" s="30"/>
      <c r="H38" s="30"/>
      <c r="I38" s="30"/>
      <c r="J38" s="30"/>
    </row>
    <row r="39" spans="1:14">
      <c r="A39" s="30"/>
      <c r="B39" s="30"/>
      <c r="C39" s="30"/>
      <c r="D39" s="30"/>
      <c r="E39" s="30"/>
      <c r="F39" s="30"/>
      <c r="G39" s="30"/>
      <c r="H39" s="30"/>
      <c r="I39" s="30"/>
      <c r="J39" s="30"/>
    </row>
    <row r="40" spans="1:14">
      <c r="A40" s="30"/>
      <c r="B40" s="30"/>
      <c r="C40" s="30"/>
      <c r="D40" s="30"/>
      <c r="E40" s="30"/>
      <c r="F40" s="30"/>
      <c r="G40" s="30"/>
      <c r="H40" s="30"/>
      <c r="I40" s="30"/>
      <c r="J40" s="30"/>
    </row>
  </sheetData>
  <mergeCells count="11">
    <mergeCell ref="C17:R17"/>
    <mergeCell ref="C8:F8"/>
    <mergeCell ref="G8:J8"/>
    <mergeCell ref="K8:N8"/>
    <mergeCell ref="O8:R8"/>
    <mergeCell ref="O9:R9"/>
    <mergeCell ref="B8:B9"/>
    <mergeCell ref="C10:R10"/>
    <mergeCell ref="O11:R11"/>
    <mergeCell ref="O12:R12"/>
    <mergeCell ref="O15:R15"/>
  </mergeCells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3DMIMO反开单站验证总体结果</vt:lpstr>
      <vt:lpstr>3DMIMO反开单站验证报告</vt:lpstr>
      <vt:lpstr>相关Log文件</vt:lpstr>
      <vt:lpstr>Sheet1</vt:lpstr>
    </vt:vector>
  </TitlesOfParts>
  <Company>TD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Aliyun User</dc:creator>
  <cp:lastModifiedBy>lucheng</cp:lastModifiedBy>
  <cp:lastPrinted>2013-12-10T01:17:00Z</cp:lastPrinted>
  <dcterms:created xsi:type="dcterms:W3CDTF">2007-04-11T10:29:00Z</dcterms:created>
  <dcterms:modified xsi:type="dcterms:W3CDTF">2020-04-03T08:04:27Z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