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90" windowHeight="8085" tabRatio="415" activeTab="1"/>
  </bookViews>
  <sheets>
    <sheet name="Sheet1" sheetId="1" r:id="rId1"/>
    <sheet name="time vs Rangesize" sheetId="2" r:id="rId2"/>
    <sheet name="Sheet3" sheetId="3" r:id="rId3"/>
  </sheets>
  <calcPr calcId="124519" iterateDelta="1E-4"/>
</workbook>
</file>

<file path=xl/calcChain.xml><?xml version="1.0" encoding="utf-8"?>
<calcChain xmlns="http://schemas.openxmlformats.org/spreadsheetml/2006/main">
  <c r="M38" i="1"/>
  <c r="M37"/>
  <c r="M36"/>
  <c r="M35"/>
  <c r="M34"/>
  <c r="M33"/>
  <c r="M32"/>
  <c r="L38"/>
  <c r="L37"/>
  <c r="L36"/>
  <c r="L35"/>
  <c r="L34"/>
  <c r="L33"/>
  <c r="L32"/>
  <c r="K38"/>
  <c r="K37"/>
  <c r="K36"/>
  <c r="K35"/>
  <c r="K34"/>
  <c r="K33"/>
  <c r="K32"/>
  <c r="P21"/>
  <c r="P20"/>
  <c r="P19"/>
  <c r="P18"/>
  <c r="P17"/>
  <c r="P16"/>
  <c r="P15"/>
  <c r="P14"/>
  <c r="O21"/>
  <c r="O20"/>
  <c r="O19"/>
  <c r="O18"/>
  <c r="O17"/>
  <c r="O16"/>
  <c r="O15"/>
  <c r="O14"/>
  <c r="N21"/>
  <c r="N20"/>
  <c r="N19"/>
  <c r="N18"/>
  <c r="N17"/>
  <c r="N16"/>
  <c r="N15"/>
  <c r="N14"/>
</calcChain>
</file>

<file path=xl/sharedStrings.xml><?xml version="1.0" encoding="utf-8"?>
<sst xmlns="http://schemas.openxmlformats.org/spreadsheetml/2006/main" count="52" uniqueCount="30">
  <si>
    <t>Cardinality 1024 [0- 1023]</t>
  </si>
  <si>
    <t>Data Points 500000</t>
  </si>
  <si>
    <t>(Range query- [64- 512])</t>
  </si>
  <si>
    <t>Data Points 500000  [Size vs cardinality]</t>
  </si>
  <si>
    <t>Time</t>
  </si>
  <si>
    <t>Space</t>
  </si>
  <si>
    <t>cardinality</t>
  </si>
  <si>
    <t>Optimal Tree (128)</t>
  </si>
  <si>
    <t>Sub Optimal Tree (128)</t>
  </si>
  <si>
    <t>B+Tree (256)</t>
  </si>
  <si>
    <t>B+Tree (512)</t>
  </si>
  <si>
    <t>size vs branch factor</t>
  </si>
  <si>
    <t>Cardinality 1024</t>
  </si>
  <si>
    <t>Time VS Range size</t>
  </si>
  <si>
    <t>Avg. Time</t>
  </si>
  <si>
    <t>Range size</t>
  </si>
  <si>
    <t>X-axis----&gt; Range size</t>
  </si>
  <si>
    <t>Y-axis----&gt; Avg. query response time</t>
  </si>
  <si>
    <t>Query response time VS Range size</t>
  </si>
  <si>
    <t>Branch factor</t>
  </si>
  <si>
    <t xml:space="preserve">B+Tree </t>
  </si>
  <si>
    <t xml:space="preserve">Optimal Tree </t>
  </si>
  <si>
    <t>Sub Optimal Tree</t>
  </si>
  <si>
    <t>Data Points 70k -500k</t>
  </si>
  <si>
    <t>Blocks read</t>
  </si>
  <si>
    <t>B+ Tree (256)</t>
  </si>
  <si>
    <t>No. of records</t>
  </si>
  <si>
    <t xml:space="preserve">Cardinality 512 </t>
  </si>
  <si>
    <t>Data Points 50k -500k</t>
  </si>
  <si>
    <t>(Range query- [100k- 200k])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</si>
</sst>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Sheet1!$N$13</c:f>
              <c:strCache>
                <c:ptCount val="1"/>
                <c:pt idx="0">
                  <c:v>B+ Tree (256)</c:v>
                </c:pt>
              </c:strCache>
            </c:strRef>
          </c:tx>
          <c:marker>
            <c:symbol val="none"/>
          </c:marker>
          <c:cat>
            <c:numRef>
              <c:f>Sheet1!$M$14:$M$21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Sheet1!$N$14:$N$21</c:f>
              <c:numCache>
                <c:formatCode>General</c:formatCode>
                <c:ptCount val="8"/>
                <c:pt idx="0">
                  <c:v>32.113687499999997</c:v>
                </c:pt>
                <c:pt idx="1">
                  <c:v>32.112031250000001</c:v>
                </c:pt>
                <c:pt idx="2">
                  <c:v>32.10878125</c:v>
                </c:pt>
                <c:pt idx="3">
                  <c:v>32.104468750000002</c:v>
                </c:pt>
                <c:pt idx="4">
                  <c:v>32.097906250000001</c:v>
                </c:pt>
                <c:pt idx="5">
                  <c:v>32.08353125</c:v>
                </c:pt>
                <c:pt idx="6">
                  <c:v>32.049624999999999</c:v>
                </c:pt>
                <c:pt idx="7">
                  <c:v>31.973500000000001</c:v>
                </c:pt>
              </c:numCache>
            </c:numRef>
          </c:val>
        </c:ser>
        <c:ser>
          <c:idx val="2"/>
          <c:order val="1"/>
          <c:tx>
            <c:strRef>
              <c:f>Sheet1!$O$13</c:f>
              <c:strCache>
                <c:ptCount val="1"/>
                <c:pt idx="0">
                  <c:v>Optimal Tree (128)</c:v>
                </c:pt>
              </c:strCache>
            </c:strRef>
          </c:tx>
          <c:marker>
            <c:symbol val="none"/>
          </c:marker>
          <c:cat>
            <c:numRef>
              <c:f>Sheet1!$M$14:$M$21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Sheet1!$O$14:$O$21</c:f>
              <c:numCache>
                <c:formatCode>General</c:formatCode>
                <c:ptCount val="8"/>
                <c:pt idx="0">
                  <c:v>0.95176660156250004</c:v>
                </c:pt>
                <c:pt idx="1">
                  <c:v>1.859580078125</c:v>
                </c:pt>
                <c:pt idx="2">
                  <c:v>3.2921289062499999</c:v>
                </c:pt>
                <c:pt idx="3">
                  <c:v>4.8346582031249996</c:v>
                </c:pt>
                <c:pt idx="4">
                  <c:v>6.0269726562499999</c:v>
                </c:pt>
                <c:pt idx="5">
                  <c:v>12.801074218749999</c:v>
                </c:pt>
                <c:pt idx="6">
                  <c:v>13.23525390625</c:v>
                </c:pt>
                <c:pt idx="7">
                  <c:v>13.47509765625</c:v>
                </c:pt>
              </c:numCache>
            </c:numRef>
          </c:val>
        </c:ser>
        <c:ser>
          <c:idx val="3"/>
          <c:order val="2"/>
          <c:tx>
            <c:strRef>
              <c:f>Sheet1!$P$13</c:f>
              <c:strCache>
                <c:ptCount val="1"/>
                <c:pt idx="0">
                  <c:v>Sub Optimal Tree (128)</c:v>
                </c:pt>
              </c:strCache>
            </c:strRef>
          </c:tx>
          <c:marker>
            <c:symbol val="none"/>
          </c:marker>
          <c:cat>
            <c:numRef>
              <c:f>Sheet1!$M$14:$M$21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Sheet1!$P$14:$P$21</c:f>
              <c:numCache>
                <c:formatCode>General</c:formatCode>
                <c:ptCount val="8"/>
                <c:pt idx="0">
                  <c:v>0.95176660156250004</c:v>
                </c:pt>
                <c:pt idx="1">
                  <c:v>1.859580078125</c:v>
                </c:pt>
                <c:pt idx="2">
                  <c:v>3.2921289062499999</c:v>
                </c:pt>
                <c:pt idx="3">
                  <c:v>4.8346582031249996</c:v>
                </c:pt>
                <c:pt idx="4">
                  <c:v>6.0269726562499999</c:v>
                </c:pt>
                <c:pt idx="5">
                  <c:v>12.7984375</c:v>
                </c:pt>
                <c:pt idx="6">
                  <c:v>13.226171875</c:v>
                </c:pt>
                <c:pt idx="7">
                  <c:v>13.474804687500001</c:v>
                </c:pt>
              </c:numCache>
            </c:numRef>
          </c:val>
        </c:ser>
        <c:marker val="1"/>
        <c:axId val="63002496"/>
        <c:axId val="63007360"/>
      </c:lineChart>
      <c:catAx>
        <c:axId val="63002496"/>
        <c:scaling>
          <c:orientation val="minMax"/>
        </c:scaling>
        <c:axPos val="b"/>
        <c:numFmt formatCode="General" sourceLinked="1"/>
        <c:tickLblPos val="nextTo"/>
        <c:crossAx val="63007360"/>
        <c:crosses val="autoZero"/>
        <c:auto val="1"/>
        <c:lblAlgn val="ctr"/>
        <c:lblOffset val="100"/>
      </c:catAx>
      <c:valAx>
        <c:axId val="63007360"/>
        <c:scaling>
          <c:orientation val="minMax"/>
        </c:scaling>
        <c:axPos val="l"/>
        <c:majorGridlines/>
        <c:numFmt formatCode="General" sourceLinked="1"/>
        <c:tickLblPos val="nextTo"/>
        <c:crossAx val="63002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Sheet1!$C$40</c:f>
              <c:strCache>
                <c:ptCount val="1"/>
                <c:pt idx="0">
                  <c:v>B+Tree </c:v>
                </c:pt>
              </c:strCache>
            </c:strRef>
          </c:tx>
          <c:marker>
            <c:symbol val="none"/>
          </c:marker>
          <c:cat>
            <c:numRef>
              <c:f>Sheet1!$B$41:$B$47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Sheet1!$C$41:$C$47</c:f>
              <c:numCache>
                <c:formatCode>General</c:formatCode>
                <c:ptCount val="7"/>
                <c:pt idx="0">
                  <c:v>39.236062500000003</c:v>
                </c:pt>
                <c:pt idx="1">
                  <c:v>38.788437500000001</c:v>
                </c:pt>
                <c:pt idx="2">
                  <c:v>38.788437500000001</c:v>
                </c:pt>
                <c:pt idx="3">
                  <c:v>34.767749999999999</c:v>
                </c:pt>
                <c:pt idx="4">
                  <c:v>32.959499999999998</c:v>
                </c:pt>
                <c:pt idx="5">
                  <c:v>32.083968749999997</c:v>
                </c:pt>
                <c:pt idx="6">
                  <c:v>31.645031249999999</c:v>
                </c:pt>
              </c:numCache>
            </c:numRef>
          </c:val>
        </c:ser>
        <c:ser>
          <c:idx val="1"/>
          <c:order val="1"/>
          <c:tx>
            <c:strRef>
              <c:f>Sheet1!$D$40</c:f>
              <c:strCache>
                <c:ptCount val="1"/>
                <c:pt idx="0">
                  <c:v>Optimal Tree </c:v>
                </c:pt>
              </c:strCache>
            </c:strRef>
          </c:tx>
          <c:marker>
            <c:symbol val="none"/>
          </c:marker>
          <c:cat>
            <c:numRef>
              <c:f>Sheet1!$B$41:$B$47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Sheet1!$D$41:$D$47</c:f>
              <c:numCache>
                <c:formatCode>General</c:formatCode>
                <c:ptCount val="7"/>
                <c:pt idx="0">
                  <c:v>13.4955078125</c:v>
                </c:pt>
                <c:pt idx="1">
                  <c:v>14.594140625</c:v>
                </c:pt>
                <c:pt idx="2">
                  <c:v>10.138964843749999</c:v>
                </c:pt>
                <c:pt idx="3">
                  <c:v>11.62314453125</c:v>
                </c:pt>
                <c:pt idx="4">
                  <c:v>12.7861328125</c:v>
                </c:pt>
                <c:pt idx="5">
                  <c:v>6.7659765624999997</c:v>
                </c:pt>
                <c:pt idx="6">
                  <c:v>6.7659765624999997</c:v>
                </c:pt>
              </c:numCache>
            </c:numRef>
          </c:val>
        </c:ser>
        <c:ser>
          <c:idx val="2"/>
          <c:order val="2"/>
          <c:tx>
            <c:strRef>
              <c:f>Sheet1!$E$40</c:f>
              <c:strCache>
                <c:ptCount val="1"/>
                <c:pt idx="0">
                  <c:v>Sub Optimal Tree</c:v>
                </c:pt>
              </c:strCache>
            </c:strRef>
          </c:tx>
          <c:marker>
            <c:symbol val="none"/>
          </c:marker>
          <c:cat>
            <c:numRef>
              <c:f>Sheet1!$B$41:$B$47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Sheet1!$E$41:$E$47</c:f>
              <c:numCache>
                <c:formatCode>General</c:formatCode>
                <c:ptCount val="7"/>
                <c:pt idx="0">
                  <c:v>12.56787109375</c:v>
                </c:pt>
                <c:pt idx="1">
                  <c:v>8.6422656250000003</c:v>
                </c:pt>
                <c:pt idx="2">
                  <c:v>10.079882812499999</c:v>
                </c:pt>
                <c:pt idx="3">
                  <c:v>11.61416015625</c:v>
                </c:pt>
                <c:pt idx="4">
                  <c:v>12.7861328125</c:v>
                </c:pt>
                <c:pt idx="5">
                  <c:v>6.7659765624999997</c:v>
                </c:pt>
                <c:pt idx="6">
                  <c:v>6.7659765624999997</c:v>
                </c:pt>
              </c:numCache>
            </c:numRef>
          </c:val>
        </c:ser>
        <c:marker val="1"/>
        <c:axId val="63030400"/>
        <c:axId val="63049728"/>
      </c:lineChart>
      <c:catAx>
        <c:axId val="63030400"/>
        <c:scaling>
          <c:orientation val="minMax"/>
        </c:scaling>
        <c:axPos val="b"/>
        <c:numFmt formatCode="General" sourceLinked="1"/>
        <c:majorTickMark val="none"/>
        <c:tickLblPos val="nextTo"/>
        <c:crossAx val="63049728"/>
        <c:crosses val="autoZero"/>
        <c:auto val="1"/>
        <c:lblAlgn val="ctr"/>
        <c:lblOffset val="100"/>
      </c:catAx>
      <c:valAx>
        <c:axId val="630497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6303040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0"/>
          <c:order val="0"/>
          <c:tx>
            <c:strRef>
              <c:f>'time vs Rangesize'!$C$4</c:f>
              <c:strCache>
                <c:ptCount val="1"/>
                <c:pt idx="0">
                  <c:v>Optimal Tree (128)</c:v>
                </c:pt>
              </c:strCache>
            </c:strRef>
          </c:tx>
          <c:marker>
            <c:symbol val="none"/>
          </c:marker>
          <c:cat>
            <c:numRef>
              <c:f>'time vs Rangesize'!$B$5:$B$15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'time vs Rangesize'!$C$5:$C$15</c:f>
              <c:numCache>
                <c:formatCode>General</c:formatCode>
                <c:ptCount val="11"/>
                <c:pt idx="0">
                  <c:v>0.37609999999999999</c:v>
                </c:pt>
                <c:pt idx="1">
                  <c:v>1.7749999999999999</c:v>
                </c:pt>
                <c:pt idx="2">
                  <c:v>5.0999999999999996</c:v>
                </c:pt>
                <c:pt idx="3">
                  <c:v>13.64</c:v>
                </c:pt>
                <c:pt idx="4">
                  <c:v>11.882</c:v>
                </c:pt>
                <c:pt idx="5">
                  <c:v>16.29</c:v>
                </c:pt>
                <c:pt idx="6">
                  <c:v>22.17</c:v>
                </c:pt>
                <c:pt idx="7">
                  <c:v>46</c:v>
                </c:pt>
                <c:pt idx="8">
                  <c:v>49.99</c:v>
                </c:pt>
                <c:pt idx="9">
                  <c:v>155.69999999999999</c:v>
                </c:pt>
                <c:pt idx="10">
                  <c:v>4.2000000000000003E-2</c:v>
                </c:pt>
              </c:numCache>
            </c:numRef>
          </c:val>
        </c:ser>
        <c:ser>
          <c:idx val="1"/>
          <c:order val="1"/>
          <c:tx>
            <c:strRef>
              <c:f>'time vs Rangesize'!$D$4</c:f>
              <c:strCache>
                <c:ptCount val="1"/>
                <c:pt idx="0">
                  <c:v>Sub Optimal Tree (128)</c:v>
                </c:pt>
              </c:strCache>
            </c:strRef>
          </c:tx>
          <c:marker>
            <c:symbol val="none"/>
          </c:marker>
          <c:cat>
            <c:numRef>
              <c:f>'time vs Rangesize'!$B$5:$B$15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'time vs Rangesize'!$D$5:$D$15</c:f>
              <c:numCache>
                <c:formatCode>General</c:formatCode>
                <c:ptCount val="11"/>
                <c:pt idx="0">
                  <c:v>0.33160000000000001</c:v>
                </c:pt>
                <c:pt idx="1">
                  <c:v>1.6719999999999999</c:v>
                </c:pt>
                <c:pt idx="2">
                  <c:v>4.2</c:v>
                </c:pt>
                <c:pt idx="3">
                  <c:v>7.5369999999999999</c:v>
                </c:pt>
                <c:pt idx="4">
                  <c:v>11.348000000000001</c:v>
                </c:pt>
                <c:pt idx="5">
                  <c:v>17.28</c:v>
                </c:pt>
                <c:pt idx="6">
                  <c:v>21.7</c:v>
                </c:pt>
                <c:pt idx="7">
                  <c:v>35</c:v>
                </c:pt>
                <c:pt idx="8">
                  <c:v>49.52</c:v>
                </c:pt>
                <c:pt idx="9">
                  <c:v>114.4</c:v>
                </c:pt>
                <c:pt idx="10">
                  <c:v>0.04</c:v>
                </c:pt>
              </c:numCache>
            </c:numRef>
          </c:val>
        </c:ser>
        <c:ser>
          <c:idx val="2"/>
          <c:order val="2"/>
          <c:tx>
            <c:strRef>
              <c:f>'time vs Rangesize'!$E$4</c:f>
              <c:strCache>
                <c:ptCount val="1"/>
                <c:pt idx="0">
                  <c:v>B+Tree (256)</c:v>
                </c:pt>
              </c:strCache>
            </c:strRef>
          </c:tx>
          <c:marker>
            <c:symbol val="none"/>
          </c:marker>
          <c:cat>
            <c:numRef>
              <c:f>'time vs Rangesize'!$B$5:$B$15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'time vs Rangesize'!$E$5:$E$15</c:f>
              <c:numCache>
                <c:formatCode>General</c:formatCode>
                <c:ptCount val="11"/>
                <c:pt idx="0">
                  <c:v>3.0541</c:v>
                </c:pt>
                <c:pt idx="1">
                  <c:v>14.304</c:v>
                </c:pt>
                <c:pt idx="2">
                  <c:v>37.33</c:v>
                </c:pt>
                <c:pt idx="3">
                  <c:v>66.260000000000005</c:v>
                </c:pt>
                <c:pt idx="4">
                  <c:v>105</c:v>
                </c:pt>
                <c:pt idx="5">
                  <c:v>171</c:v>
                </c:pt>
                <c:pt idx="6">
                  <c:v>213</c:v>
                </c:pt>
                <c:pt idx="7">
                  <c:v>326</c:v>
                </c:pt>
                <c:pt idx="8">
                  <c:v>485</c:v>
                </c:pt>
                <c:pt idx="9">
                  <c:v>1430</c:v>
                </c:pt>
                <c:pt idx="10">
                  <c:v>9.11</c:v>
                </c:pt>
              </c:numCache>
            </c:numRef>
          </c:val>
        </c:ser>
        <c:marker val="1"/>
        <c:axId val="67998080"/>
        <c:axId val="68000000"/>
      </c:lineChart>
      <c:catAx>
        <c:axId val="67998080"/>
        <c:scaling>
          <c:orientation val="minMax"/>
        </c:scaling>
        <c:axPos val="b"/>
        <c:numFmt formatCode="General" sourceLinked="0"/>
        <c:tickLblPos val="nextTo"/>
        <c:crossAx val="68000000"/>
        <c:crosses val="autoZero"/>
        <c:lblAlgn val="ctr"/>
        <c:lblOffset val="100"/>
      </c:catAx>
      <c:valAx>
        <c:axId val="68000000"/>
        <c:scaling>
          <c:orientation val="minMax"/>
        </c:scaling>
        <c:axPos val="l"/>
        <c:majorGridlines/>
        <c:numFmt formatCode="General" sourceLinked="1"/>
        <c:tickLblPos val="nextTo"/>
        <c:crossAx val="67998080"/>
        <c:crosses val="autoZero"/>
        <c:crossBetween val="midCat"/>
      </c:val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'time vs Rangesize'!$C$4</c:f>
              <c:strCache>
                <c:ptCount val="1"/>
                <c:pt idx="0">
                  <c:v>Optimal Tree (128)</c:v>
                </c:pt>
              </c:strCache>
            </c:strRef>
          </c:tx>
          <c:marker>
            <c:symbol val="none"/>
          </c:marker>
          <c:cat>
            <c:numRef>
              <c:f>'time vs Rangesize'!$B$5:$B$14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'time vs Rangesize'!$C$5:$C$14</c:f>
              <c:numCache>
                <c:formatCode>General</c:formatCode>
                <c:ptCount val="10"/>
                <c:pt idx="0">
                  <c:v>0.37609999999999999</c:v>
                </c:pt>
                <c:pt idx="1">
                  <c:v>1.7749999999999999</c:v>
                </c:pt>
                <c:pt idx="2">
                  <c:v>5.0999999999999996</c:v>
                </c:pt>
                <c:pt idx="3">
                  <c:v>13.64</c:v>
                </c:pt>
                <c:pt idx="4">
                  <c:v>11.882</c:v>
                </c:pt>
                <c:pt idx="5">
                  <c:v>16.29</c:v>
                </c:pt>
                <c:pt idx="6">
                  <c:v>22.17</c:v>
                </c:pt>
                <c:pt idx="7">
                  <c:v>46</c:v>
                </c:pt>
                <c:pt idx="8">
                  <c:v>49.99</c:v>
                </c:pt>
                <c:pt idx="9">
                  <c:v>155.69999999999999</c:v>
                </c:pt>
              </c:numCache>
            </c:numRef>
          </c:val>
        </c:ser>
        <c:ser>
          <c:idx val="1"/>
          <c:order val="1"/>
          <c:tx>
            <c:strRef>
              <c:f>'time vs Rangesize'!$D$4</c:f>
              <c:strCache>
                <c:ptCount val="1"/>
                <c:pt idx="0">
                  <c:v>Sub Optimal Tree (128)</c:v>
                </c:pt>
              </c:strCache>
            </c:strRef>
          </c:tx>
          <c:marker>
            <c:symbol val="none"/>
          </c:marker>
          <c:cat>
            <c:numRef>
              <c:f>'time vs Rangesize'!$B$5:$B$14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'time vs Rangesize'!$D$5:$D$14</c:f>
              <c:numCache>
                <c:formatCode>General</c:formatCode>
                <c:ptCount val="10"/>
                <c:pt idx="0">
                  <c:v>0.33160000000000001</c:v>
                </c:pt>
                <c:pt idx="1">
                  <c:v>1.6719999999999999</c:v>
                </c:pt>
                <c:pt idx="2">
                  <c:v>4.2</c:v>
                </c:pt>
                <c:pt idx="3">
                  <c:v>7.5369999999999999</c:v>
                </c:pt>
                <c:pt idx="4">
                  <c:v>11.348000000000001</c:v>
                </c:pt>
                <c:pt idx="5">
                  <c:v>17.28</c:v>
                </c:pt>
                <c:pt idx="6">
                  <c:v>21.7</c:v>
                </c:pt>
                <c:pt idx="7">
                  <c:v>35</c:v>
                </c:pt>
                <c:pt idx="8">
                  <c:v>49.52</c:v>
                </c:pt>
                <c:pt idx="9">
                  <c:v>114.4</c:v>
                </c:pt>
              </c:numCache>
            </c:numRef>
          </c:val>
        </c:ser>
        <c:ser>
          <c:idx val="2"/>
          <c:order val="2"/>
          <c:tx>
            <c:strRef>
              <c:f>'time vs Rangesize'!$E$4</c:f>
              <c:strCache>
                <c:ptCount val="1"/>
                <c:pt idx="0">
                  <c:v>B+Tree (256)</c:v>
                </c:pt>
              </c:strCache>
            </c:strRef>
          </c:tx>
          <c:marker>
            <c:symbol val="none"/>
          </c:marker>
          <c:cat>
            <c:numRef>
              <c:f>'time vs Rangesize'!$B$5:$B$14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'time vs Rangesize'!$E$5:$E$14</c:f>
              <c:numCache>
                <c:formatCode>General</c:formatCode>
                <c:ptCount val="10"/>
                <c:pt idx="0">
                  <c:v>3.0541</c:v>
                </c:pt>
                <c:pt idx="1">
                  <c:v>14.304</c:v>
                </c:pt>
                <c:pt idx="2">
                  <c:v>37.33</c:v>
                </c:pt>
                <c:pt idx="3">
                  <c:v>66.260000000000005</c:v>
                </c:pt>
                <c:pt idx="4">
                  <c:v>105</c:v>
                </c:pt>
                <c:pt idx="5">
                  <c:v>171</c:v>
                </c:pt>
                <c:pt idx="6">
                  <c:v>213</c:v>
                </c:pt>
                <c:pt idx="7">
                  <c:v>326</c:v>
                </c:pt>
                <c:pt idx="8">
                  <c:v>485</c:v>
                </c:pt>
                <c:pt idx="9">
                  <c:v>1430</c:v>
                </c:pt>
              </c:numCache>
            </c:numRef>
          </c:val>
        </c:ser>
        <c:marker val="1"/>
        <c:axId val="68019328"/>
        <c:axId val="68020864"/>
      </c:lineChart>
      <c:catAx>
        <c:axId val="68019328"/>
        <c:scaling>
          <c:orientation val="minMax"/>
        </c:scaling>
        <c:axPos val="b"/>
        <c:numFmt formatCode="General" sourceLinked="1"/>
        <c:tickLblPos val="nextTo"/>
        <c:crossAx val="68020864"/>
        <c:crosses val="autoZero"/>
        <c:auto val="1"/>
        <c:lblAlgn val="ctr"/>
        <c:lblOffset val="100"/>
      </c:catAx>
      <c:valAx>
        <c:axId val="68020864"/>
        <c:scaling>
          <c:orientation val="minMax"/>
        </c:scaling>
        <c:axPos val="l"/>
        <c:majorGridlines/>
        <c:numFmt formatCode="General" sourceLinked="1"/>
        <c:tickLblPos val="nextTo"/>
        <c:crossAx val="68019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609600</xdr:colOff>
      <xdr:row>4</xdr:row>
      <xdr:rowOff>19050</xdr:rowOff>
    </xdr:from>
    <xdr:to>
      <xdr:col>18</xdr:col>
      <xdr:colOff>552450</xdr:colOff>
      <xdr:row>18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1095375</xdr:colOff>
      <xdr:row>40</xdr:row>
      <xdr:rowOff>9525</xdr:rowOff>
    </xdr:from>
    <xdr:to>
      <xdr:col>16</xdr:col>
      <xdr:colOff>438150</xdr:colOff>
      <xdr:row>54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4</xdr:row>
      <xdr:rowOff>104775</xdr:rowOff>
    </xdr:from>
    <xdr:to>
      <xdr:col>12</xdr:col>
      <xdr:colOff>47625</xdr:colOff>
      <xdr:row>18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1323975</xdr:colOff>
      <xdr:row>22</xdr:row>
      <xdr:rowOff>28575</xdr:rowOff>
    </xdr:from>
    <xdr:to>
      <xdr:col>10</xdr:col>
      <xdr:colOff>514350</xdr:colOff>
      <xdr:row>36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534"/>
  <sheetViews>
    <sheetView workbookViewId="0">
      <selection activeCell="A9" sqref="A9"/>
    </sheetView>
  </sheetViews>
  <sheetFormatPr defaultRowHeight="15"/>
  <cols>
    <col min="1" max="1" width="23.7109375"/>
    <col min="2" max="2" width="19.28515625" customWidth="1"/>
    <col min="3" max="3" width="22.5703125" bestFit="1" customWidth="1"/>
    <col min="4" max="4" width="20.85546875"/>
    <col min="5" max="5" width="21.5703125" bestFit="1" customWidth="1"/>
    <col min="6" max="10" width="0" hidden="1"/>
    <col min="11" max="11" width="12.85546875"/>
    <col min="12" max="12" width="12" bestFit="1" customWidth="1"/>
    <col min="13" max="13" width="17.5703125"/>
    <col min="14" max="14" width="21.5703125"/>
    <col min="15" max="15" width="17.7109375" bestFit="1" customWidth="1"/>
    <col min="16" max="17" width="21.5703125" bestFit="1" customWidth="1"/>
    <col min="18" max="1025" width="8.5703125"/>
  </cols>
  <sheetData>
    <row r="1" spans="1:16" ht="15" customHeight="1">
      <c r="A1" s="2" t="s">
        <v>27</v>
      </c>
      <c r="B1" s="2" t="s">
        <v>28</v>
      </c>
      <c r="C1" s="2" t="s">
        <v>29</v>
      </c>
      <c r="K1" s="5" t="s">
        <v>3</v>
      </c>
      <c r="L1" s="5"/>
      <c r="M1" s="5"/>
      <c r="N1" s="5"/>
      <c r="O1" s="3"/>
    </row>
    <row r="2" spans="1:16" ht="15" customHeight="1">
      <c r="B2" s="2" t="s">
        <v>4</v>
      </c>
      <c r="D2" s="2"/>
      <c r="K2" s="2" t="s">
        <v>6</v>
      </c>
      <c r="L2" s="2" t="s">
        <v>9</v>
      </c>
      <c r="M2" s="2" t="s">
        <v>7</v>
      </c>
      <c r="N2" s="2" t="s">
        <v>8</v>
      </c>
    </row>
    <row r="3" spans="1:16" ht="15" customHeight="1">
      <c r="A3" s="4" t="s">
        <v>26</v>
      </c>
      <c r="B3" s="4" t="s">
        <v>9</v>
      </c>
      <c r="C3" s="4" t="s">
        <v>8</v>
      </c>
      <c r="D3" s="4" t="s">
        <v>7</v>
      </c>
      <c r="E3" s="2"/>
      <c r="K3" s="2">
        <v>8</v>
      </c>
      <c r="L3">
        <v>1027638</v>
      </c>
      <c r="M3">
        <v>974.60900000000004</v>
      </c>
      <c r="N3">
        <v>974.60900000000004</v>
      </c>
    </row>
    <row r="4" spans="1:16" ht="15" customHeight="1">
      <c r="A4" s="4">
        <v>50</v>
      </c>
      <c r="B4" s="4">
        <v>10588.2</v>
      </c>
      <c r="C4" s="4">
        <v>8.78261</v>
      </c>
      <c r="D4" s="4">
        <v>8.5470100000000002</v>
      </c>
      <c r="E4">
        <v>500</v>
      </c>
      <c r="K4" s="2">
        <v>16</v>
      </c>
      <c r="L4">
        <v>1027585</v>
      </c>
      <c r="M4">
        <v>1904.21</v>
      </c>
      <c r="N4">
        <v>1904.21</v>
      </c>
    </row>
    <row r="5" spans="1:16" ht="15" customHeight="1">
      <c r="A5" s="4">
        <v>100</v>
      </c>
      <c r="B5" s="4">
        <v>16397</v>
      </c>
      <c r="C5" s="4">
        <v>13.28</v>
      </c>
      <c r="D5" s="4">
        <v>13.69</v>
      </c>
      <c r="E5">
        <v>400</v>
      </c>
      <c r="K5" s="2">
        <v>32</v>
      </c>
      <c r="L5">
        <v>1027481</v>
      </c>
      <c r="M5">
        <v>3371.14</v>
      </c>
      <c r="N5">
        <v>3371.14</v>
      </c>
    </row>
    <row r="6" spans="1:16" ht="15" customHeight="1">
      <c r="A6" s="4">
        <v>200</v>
      </c>
      <c r="B6" s="4">
        <v>32058</v>
      </c>
      <c r="C6" s="4">
        <v>26.1</v>
      </c>
      <c r="D6" s="4">
        <v>31.8</v>
      </c>
      <c r="E6" s="2"/>
      <c r="K6" s="2">
        <v>64</v>
      </c>
      <c r="L6">
        <v>1027343</v>
      </c>
      <c r="M6">
        <v>4950.6899999999996</v>
      </c>
      <c r="N6">
        <v>4950.6899999999996</v>
      </c>
    </row>
    <row r="7" spans="1:16" ht="15" customHeight="1">
      <c r="A7" s="4">
        <v>300</v>
      </c>
      <c r="B7" s="4">
        <v>44869.8</v>
      </c>
      <c r="C7" s="4">
        <v>36</v>
      </c>
      <c r="D7" s="4">
        <v>40</v>
      </c>
      <c r="E7" s="2"/>
      <c r="K7" s="2">
        <v>128</v>
      </c>
      <c r="L7">
        <v>1027133</v>
      </c>
      <c r="M7">
        <v>6171.62</v>
      </c>
      <c r="N7">
        <v>6171.62</v>
      </c>
    </row>
    <row r="8" spans="1:16" ht="15" customHeight="1">
      <c r="A8" s="4">
        <v>400</v>
      </c>
      <c r="B8" s="4">
        <v>63047</v>
      </c>
      <c r="C8" s="4">
        <v>51</v>
      </c>
      <c r="D8" s="4">
        <v>48.571399999999997</v>
      </c>
      <c r="E8" s="2"/>
      <c r="K8" s="2">
        <v>256</v>
      </c>
      <c r="L8">
        <v>1026673</v>
      </c>
      <c r="M8">
        <v>13108.3</v>
      </c>
      <c r="N8">
        <v>13105.6</v>
      </c>
    </row>
    <row r="9" spans="1:16" ht="15" customHeight="1">
      <c r="A9" s="4">
        <v>500</v>
      </c>
      <c r="B9" s="4">
        <v>74550</v>
      </c>
      <c r="C9" s="4">
        <v>59</v>
      </c>
      <c r="D9" s="4">
        <v>60</v>
      </c>
      <c r="E9" s="2"/>
      <c r="K9" s="2">
        <v>512</v>
      </c>
      <c r="L9">
        <v>1025588</v>
      </c>
      <c r="M9">
        <v>13552.9</v>
      </c>
      <c r="N9">
        <v>13543.6</v>
      </c>
    </row>
    <row r="10" spans="1:16" ht="15" customHeight="1">
      <c r="E10" s="2"/>
      <c r="K10" s="2">
        <v>1024</v>
      </c>
      <c r="L10" s="2">
        <v>1023152</v>
      </c>
      <c r="M10" s="2">
        <v>13798.5</v>
      </c>
      <c r="N10" s="2">
        <v>13798.2</v>
      </c>
    </row>
    <row r="11" spans="1:16" ht="15" customHeight="1">
      <c r="A11" s="2"/>
      <c r="B11" s="2"/>
      <c r="C11" s="2"/>
      <c r="D11" s="2"/>
      <c r="E11" s="2"/>
      <c r="L11" s="2"/>
    </row>
    <row r="12" spans="1:16" ht="15" customHeight="1">
      <c r="A12" s="2"/>
      <c r="B12" s="2"/>
      <c r="C12" s="2"/>
      <c r="D12" s="2"/>
      <c r="E12" s="2"/>
    </row>
    <row r="13" spans="1:16" ht="15" customHeight="1">
      <c r="A13" s="2"/>
      <c r="B13" s="2"/>
      <c r="C13" s="2"/>
      <c r="D13" s="2"/>
      <c r="E13" s="2"/>
      <c r="L13" s="2"/>
      <c r="M13" s="2" t="s">
        <v>6</v>
      </c>
      <c r="N13" s="2" t="s">
        <v>25</v>
      </c>
      <c r="O13" s="2" t="s">
        <v>7</v>
      </c>
      <c r="P13" s="2" t="s">
        <v>8</v>
      </c>
    </row>
    <row r="14" spans="1:16" ht="15" customHeight="1">
      <c r="A14" s="2"/>
      <c r="B14" s="2"/>
      <c r="C14" s="2"/>
      <c r="D14" s="2"/>
      <c r="E14" s="2"/>
      <c r="K14" s="2"/>
      <c r="M14" s="2">
        <v>8</v>
      </c>
      <c r="N14">
        <f t="shared" ref="N14:N21" si="0">L3/32000</f>
        <v>32.113687499999997</v>
      </c>
      <c r="O14">
        <f t="shared" ref="O14:P21" si="1">M3/1024</f>
        <v>0.95176660156250004</v>
      </c>
      <c r="P14">
        <f t="shared" si="1"/>
        <v>0.95176660156250004</v>
      </c>
    </row>
    <row r="15" spans="1:16" ht="15" customHeight="1">
      <c r="A15" s="2"/>
      <c r="B15" s="2"/>
      <c r="C15" s="2"/>
      <c r="D15" s="2"/>
      <c r="E15" s="2"/>
      <c r="K15" s="2"/>
      <c r="M15" s="2">
        <v>16</v>
      </c>
      <c r="N15">
        <f t="shared" si="0"/>
        <v>32.112031250000001</v>
      </c>
      <c r="O15">
        <f t="shared" si="1"/>
        <v>1.859580078125</v>
      </c>
      <c r="P15">
        <f t="shared" si="1"/>
        <v>1.859580078125</v>
      </c>
    </row>
    <row r="16" spans="1:16" ht="15" customHeight="1">
      <c r="A16" s="2"/>
      <c r="B16" s="2"/>
      <c r="C16" s="2"/>
      <c r="D16" s="2"/>
      <c r="E16" s="2"/>
      <c r="K16" s="2"/>
      <c r="M16" s="2">
        <v>32</v>
      </c>
      <c r="N16">
        <f t="shared" si="0"/>
        <v>32.10878125</v>
      </c>
      <c r="O16">
        <f t="shared" si="1"/>
        <v>3.2921289062499999</v>
      </c>
      <c r="P16">
        <f t="shared" si="1"/>
        <v>3.2921289062499999</v>
      </c>
    </row>
    <row r="17" spans="1:16" ht="15" customHeight="1">
      <c r="A17" s="2"/>
      <c r="B17" s="2"/>
      <c r="C17" s="2"/>
      <c r="K17" s="2"/>
      <c r="M17" s="2">
        <v>64</v>
      </c>
      <c r="N17">
        <f t="shared" si="0"/>
        <v>32.104468750000002</v>
      </c>
      <c r="O17">
        <f t="shared" si="1"/>
        <v>4.8346582031249996</v>
      </c>
      <c r="P17">
        <f t="shared" si="1"/>
        <v>4.8346582031249996</v>
      </c>
    </row>
    <row r="18" spans="1:16" ht="15" customHeight="1">
      <c r="A18" s="2"/>
      <c r="B18" s="2"/>
      <c r="C18" s="2"/>
      <c r="K18" s="2"/>
      <c r="M18" s="2">
        <v>128</v>
      </c>
      <c r="N18">
        <f t="shared" si="0"/>
        <v>32.097906250000001</v>
      </c>
      <c r="O18">
        <f t="shared" si="1"/>
        <v>6.0269726562499999</v>
      </c>
      <c r="P18">
        <f t="shared" si="1"/>
        <v>6.0269726562499999</v>
      </c>
    </row>
    <row r="19" spans="1:16" ht="15" customHeight="1">
      <c r="A19" s="2"/>
      <c r="B19" s="2"/>
      <c r="C19" s="2"/>
      <c r="K19" s="2"/>
      <c r="M19" s="2">
        <v>256</v>
      </c>
      <c r="N19">
        <f t="shared" si="0"/>
        <v>32.08353125</v>
      </c>
      <c r="O19">
        <f t="shared" si="1"/>
        <v>12.801074218749999</v>
      </c>
      <c r="P19">
        <f t="shared" si="1"/>
        <v>12.7984375</v>
      </c>
    </row>
    <row r="20" spans="1:16" ht="15" customHeight="1">
      <c r="K20" s="2"/>
      <c r="M20" s="2">
        <v>512</v>
      </c>
      <c r="N20">
        <f t="shared" si="0"/>
        <v>32.049624999999999</v>
      </c>
      <c r="O20">
        <f t="shared" si="1"/>
        <v>13.23525390625</v>
      </c>
      <c r="P20">
        <f t="shared" si="1"/>
        <v>13.226171875</v>
      </c>
    </row>
    <row r="21" spans="1:16" ht="15" customHeight="1">
      <c r="A21" s="1" t="s">
        <v>11</v>
      </c>
      <c r="B21" s="2" t="s">
        <v>19</v>
      </c>
      <c r="K21" s="2"/>
      <c r="L21" s="2"/>
      <c r="M21" s="2">
        <v>1024</v>
      </c>
      <c r="N21">
        <f t="shared" si="0"/>
        <v>31.973500000000001</v>
      </c>
      <c r="O21">
        <f t="shared" si="1"/>
        <v>13.47509765625</v>
      </c>
      <c r="P21">
        <f t="shared" si="1"/>
        <v>13.474804687500001</v>
      </c>
    </row>
    <row r="22" spans="1:16" ht="15" customHeight="1">
      <c r="C22" s="2" t="s">
        <v>20</v>
      </c>
      <c r="D22" s="2" t="s">
        <v>21</v>
      </c>
      <c r="E22" s="2" t="s">
        <v>22</v>
      </c>
    </row>
    <row r="23" spans="1:16" ht="15" customHeight="1">
      <c r="B23">
        <v>8</v>
      </c>
      <c r="C23">
        <v>1255554</v>
      </c>
      <c r="D23">
        <v>13819.4</v>
      </c>
      <c r="E23">
        <v>12869.5</v>
      </c>
    </row>
    <row r="24" spans="1:16" ht="15" hidden="1" customHeight="1">
      <c r="B24">
        <v>16</v>
      </c>
      <c r="D24">
        <v>14944.4</v>
      </c>
      <c r="E24">
        <v>8849.68</v>
      </c>
    </row>
    <row r="25" spans="1:16" ht="15" customHeight="1">
      <c r="B25">
        <v>32</v>
      </c>
      <c r="C25">
        <v>1241230</v>
      </c>
      <c r="D25">
        <v>10382.299999999999</v>
      </c>
      <c r="E25">
        <v>10321.799999999999</v>
      </c>
    </row>
    <row r="26" spans="1:16" ht="15" customHeight="1">
      <c r="B26">
        <v>64</v>
      </c>
      <c r="C26">
        <v>1112568</v>
      </c>
      <c r="D26">
        <v>11902.1</v>
      </c>
      <c r="E26">
        <v>11892.9</v>
      </c>
    </row>
    <row r="27" spans="1:16" ht="15" customHeight="1">
      <c r="B27">
        <v>128</v>
      </c>
      <c r="C27">
        <v>1054704</v>
      </c>
      <c r="D27">
        <v>13093</v>
      </c>
      <c r="E27">
        <v>13093</v>
      </c>
    </row>
    <row r="28" spans="1:16" ht="15" customHeight="1">
      <c r="B28">
        <v>256</v>
      </c>
      <c r="C28">
        <v>1026687</v>
      </c>
      <c r="D28">
        <v>6928.36</v>
      </c>
      <c r="E28">
        <v>6928.36</v>
      </c>
    </row>
    <row r="29" spans="1:16" ht="15" customHeight="1">
      <c r="B29">
        <v>512</v>
      </c>
      <c r="C29">
        <v>1012641</v>
      </c>
      <c r="D29">
        <v>6928.36</v>
      </c>
      <c r="E29">
        <v>6928.36</v>
      </c>
    </row>
    <row r="30" spans="1:16" ht="15" customHeight="1"/>
    <row r="31" spans="1:16" ht="15" customHeight="1">
      <c r="C31" s="2" t="s">
        <v>20</v>
      </c>
      <c r="D31" s="2" t="s">
        <v>21</v>
      </c>
      <c r="E31" s="2" t="s">
        <v>22</v>
      </c>
      <c r="K31" s="2" t="s">
        <v>20</v>
      </c>
      <c r="L31" s="2" t="s">
        <v>21</v>
      </c>
      <c r="M31" s="2" t="s">
        <v>22</v>
      </c>
    </row>
    <row r="32" spans="1:16" ht="15" customHeight="1">
      <c r="B32">
        <v>8</v>
      </c>
      <c r="C32">
        <v>1255554</v>
      </c>
      <c r="D32">
        <v>13819.4</v>
      </c>
      <c r="E32">
        <v>12869.5</v>
      </c>
      <c r="K32">
        <f t="shared" ref="K32:K38" si="2">C32/32000</f>
        <v>39.236062500000003</v>
      </c>
      <c r="L32">
        <f t="shared" ref="L32:M38" si="3">D32/1024</f>
        <v>13.4955078125</v>
      </c>
      <c r="M32">
        <f t="shared" si="3"/>
        <v>12.56787109375</v>
      </c>
    </row>
    <row r="33" spans="2:13" ht="15" customHeight="1">
      <c r="B33">
        <v>16</v>
      </c>
      <c r="C33">
        <v>1241230</v>
      </c>
      <c r="D33">
        <v>14944.4</v>
      </c>
      <c r="E33">
        <v>8849.68</v>
      </c>
      <c r="K33">
        <f t="shared" si="2"/>
        <v>38.788437500000001</v>
      </c>
      <c r="L33">
        <f t="shared" si="3"/>
        <v>14.594140625</v>
      </c>
      <c r="M33">
        <f t="shared" si="3"/>
        <v>8.6422656250000003</v>
      </c>
    </row>
    <row r="34" spans="2:13" ht="15" customHeight="1">
      <c r="B34">
        <v>32</v>
      </c>
      <c r="C34">
        <v>1241230</v>
      </c>
      <c r="D34">
        <v>10382.299999999999</v>
      </c>
      <c r="E34">
        <v>10321.799999999999</v>
      </c>
      <c r="K34">
        <f t="shared" si="2"/>
        <v>38.788437500000001</v>
      </c>
      <c r="L34">
        <f t="shared" si="3"/>
        <v>10.138964843749999</v>
      </c>
      <c r="M34">
        <f t="shared" si="3"/>
        <v>10.079882812499999</v>
      </c>
    </row>
    <row r="35" spans="2:13" ht="15" customHeight="1">
      <c r="B35">
        <v>64</v>
      </c>
      <c r="C35">
        <v>1112568</v>
      </c>
      <c r="D35">
        <v>11902.1</v>
      </c>
      <c r="E35">
        <v>11892.9</v>
      </c>
      <c r="K35">
        <f t="shared" si="2"/>
        <v>34.767749999999999</v>
      </c>
      <c r="L35">
        <f t="shared" si="3"/>
        <v>11.62314453125</v>
      </c>
      <c r="M35">
        <f t="shared" si="3"/>
        <v>11.61416015625</v>
      </c>
    </row>
    <row r="36" spans="2:13" ht="15" customHeight="1">
      <c r="B36">
        <v>128</v>
      </c>
      <c r="C36">
        <v>1054704</v>
      </c>
      <c r="D36">
        <v>13093</v>
      </c>
      <c r="E36">
        <v>13093</v>
      </c>
      <c r="K36">
        <f t="shared" si="2"/>
        <v>32.959499999999998</v>
      </c>
      <c r="L36">
        <f t="shared" si="3"/>
        <v>12.7861328125</v>
      </c>
      <c r="M36">
        <f t="shared" si="3"/>
        <v>12.7861328125</v>
      </c>
    </row>
    <row r="37" spans="2:13" ht="15" customHeight="1">
      <c r="B37">
        <v>256</v>
      </c>
      <c r="C37">
        <v>1026687</v>
      </c>
      <c r="D37">
        <v>6928.36</v>
      </c>
      <c r="E37">
        <v>6928.36</v>
      </c>
      <c r="K37">
        <f t="shared" si="2"/>
        <v>32.083968749999997</v>
      </c>
      <c r="L37">
        <f t="shared" si="3"/>
        <v>6.7659765624999997</v>
      </c>
      <c r="M37">
        <f t="shared" si="3"/>
        <v>6.7659765624999997</v>
      </c>
    </row>
    <row r="38" spans="2:13" ht="15" customHeight="1">
      <c r="B38">
        <v>512</v>
      </c>
      <c r="C38">
        <v>1012641</v>
      </c>
      <c r="D38">
        <v>6928.36</v>
      </c>
      <c r="E38">
        <v>6928.36</v>
      </c>
      <c r="K38">
        <f t="shared" si="2"/>
        <v>31.645031249999999</v>
      </c>
      <c r="L38">
        <f t="shared" si="3"/>
        <v>6.7659765624999997</v>
      </c>
      <c r="M38">
        <f t="shared" si="3"/>
        <v>6.7659765624999997</v>
      </c>
    </row>
    <row r="39" spans="2:13" ht="15" customHeight="1"/>
    <row r="40" spans="2:13" ht="15" customHeight="1">
      <c r="C40" t="s">
        <v>20</v>
      </c>
      <c r="D40" t="s">
        <v>21</v>
      </c>
      <c r="E40" t="s">
        <v>22</v>
      </c>
    </row>
    <row r="41" spans="2:13" ht="15" customHeight="1">
      <c r="B41">
        <v>8</v>
      </c>
      <c r="C41">
        <v>39.236062500000003</v>
      </c>
      <c r="D41">
        <v>13.4955078125</v>
      </c>
      <c r="E41">
        <v>12.56787109375</v>
      </c>
    </row>
    <row r="42" spans="2:13" ht="15" customHeight="1">
      <c r="B42">
        <v>16</v>
      </c>
      <c r="C42">
        <v>38.788437500000001</v>
      </c>
      <c r="D42">
        <v>14.594140625</v>
      </c>
      <c r="E42">
        <v>8.6422656250000003</v>
      </c>
    </row>
    <row r="43" spans="2:13" ht="15" customHeight="1">
      <c r="B43">
        <v>32</v>
      </c>
      <c r="C43">
        <v>38.788437500000001</v>
      </c>
      <c r="D43">
        <v>10.138964843749999</v>
      </c>
      <c r="E43">
        <v>10.079882812499999</v>
      </c>
    </row>
    <row r="44" spans="2:13" ht="15" customHeight="1">
      <c r="B44">
        <v>64</v>
      </c>
      <c r="C44">
        <v>34.767749999999999</v>
      </c>
      <c r="D44">
        <v>11.62314453125</v>
      </c>
      <c r="E44">
        <v>11.61416015625</v>
      </c>
    </row>
    <row r="45" spans="2:13" ht="15" customHeight="1">
      <c r="B45">
        <v>128</v>
      </c>
      <c r="C45">
        <v>32.959499999999998</v>
      </c>
      <c r="D45">
        <v>12.7861328125</v>
      </c>
      <c r="E45">
        <v>12.7861328125</v>
      </c>
    </row>
    <row r="46" spans="2:13" ht="15" customHeight="1">
      <c r="B46">
        <v>256</v>
      </c>
      <c r="C46">
        <v>32.083968749999997</v>
      </c>
      <c r="D46">
        <v>6.7659765624999997</v>
      </c>
      <c r="E46">
        <v>6.7659765624999997</v>
      </c>
    </row>
    <row r="47" spans="2:13" ht="15" customHeight="1">
      <c r="B47">
        <v>512</v>
      </c>
      <c r="C47">
        <v>31.645031249999999</v>
      </c>
      <c r="D47">
        <v>6.7659765624999997</v>
      </c>
      <c r="E47">
        <v>6.7659765624999997</v>
      </c>
    </row>
    <row r="48" spans="2:1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</sheetData>
  <mergeCells count="1">
    <mergeCell ref="K1:N1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536"/>
  <sheetViews>
    <sheetView tabSelected="1" workbookViewId="0">
      <selection activeCell="A14" sqref="A14"/>
    </sheetView>
  </sheetViews>
  <sheetFormatPr defaultRowHeight="15"/>
  <cols>
    <col min="1" max="1" width="17.7109375" bestFit="1" customWidth="1"/>
    <col min="2" max="2" width="10.28515625"/>
    <col min="3" max="3" width="17.7109375"/>
    <col min="4" max="4" width="21.7109375"/>
    <col min="5" max="5" width="12"/>
    <col min="6" max="6" width="11"/>
    <col min="7" max="9" width="8.5703125"/>
    <col min="10" max="10" width="10.28515625"/>
    <col min="11" max="11" width="17.7109375"/>
    <col min="12" max="12" width="21.5703125"/>
    <col min="13" max="1025" width="8.5703125"/>
  </cols>
  <sheetData>
    <row r="1" spans="1:14" ht="15" customHeight="1">
      <c r="A1" s="2" t="s">
        <v>14</v>
      </c>
      <c r="B1" s="2" t="s">
        <v>15</v>
      </c>
      <c r="I1" s="1"/>
      <c r="K1" s="1"/>
      <c r="L1" s="6"/>
      <c r="M1" s="6"/>
      <c r="N1" s="6"/>
    </row>
    <row r="2" spans="1:14" ht="15" customHeight="1">
      <c r="C2" s="6" t="s">
        <v>13</v>
      </c>
      <c r="D2" s="6"/>
      <c r="E2" s="6"/>
      <c r="F2" s="2"/>
      <c r="I2" s="2"/>
      <c r="J2" s="2"/>
      <c r="K2" s="2"/>
      <c r="L2" s="2"/>
      <c r="M2" s="2"/>
      <c r="N2" s="2"/>
    </row>
    <row r="3" spans="1:14" ht="15" customHeight="1">
      <c r="H3" s="1" t="s">
        <v>1</v>
      </c>
      <c r="J3" s="1" t="s">
        <v>12</v>
      </c>
    </row>
    <row r="4" spans="1:14" ht="15" customHeight="1">
      <c r="C4" s="2" t="s">
        <v>7</v>
      </c>
      <c r="D4" s="2" t="s">
        <v>8</v>
      </c>
      <c r="E4" s="2" t="s">
        <v>9</v>
      </c>
      <c r="H4" s="6" t="s">
        <v>18</v>
      </c>
      <c r="I4" s="6"/>
      <c r="J4" s="6"/>
    </row>
    <row r="5" spans="1:14" ht="15" customHeight="1">
      <c r="A5" s="2">
        <v>0</v>
      </c>
      <c r="B5" s="2">
        <v>0</v>
      </c>
      <c r="C5">
        <v>0.37609999999999999</v>
      </c>
      <c r="D5">
        <v>0.33160000000000001</v>
      </c>
      <c r="E5">
        <v>3.0541</v>
      </c>
      <c r="I5" s="2"/>
      <c r="J5" s="2"/>
    </row>
    <row r="6" spans="1:14" ht="15" customHeight="1">
      <c r="A6" s="2">
        <v>2</v>
      </c>
      <c r="B6" s="2">
        <v>2</v>
      </c>
      <c r="C6">
        <v>1.7749999999999999</v>
      </c>
      <c r="D6">
        <v>1.6719999999999999</v>
      </c>
      <c r="E6">
        <v>14.304</v>
      </c>
      <c r="I6" s="2"/>
      <c r="J6" s="2"/>
    </row>
    <row r="7" spans="1:14" ht="15" customHeight="1">
      <c r="A7" s="2">
        <v>4</v>
      </c>
      <c r="B7" s="2">
        <v>4</v>
      </c>
      <c r="C7">
        <v>5.0999999999999996</v>
      </c>
      <c r="D7">
        <v>4.2</v>
      </c>
      <c r="E7">
        <v>37.33</v>
      </c>
      <c r="I7" s="2"/>
      <c r="J7" s="2"/>
    </row>
    <row r="8" spans="1:14" ht="15" customHeight="1">
      <c r="A8" s="2">
        <v>8</v>
      </c>
      <c r="B8" s="2">
        <v>8</v>
      </c>
      <c r="C8">
        <v>13.64</v>
      </c>
      <c r="D8">
        <v>7.5369999999999999</v>
      </c>
      <c r="E8">
        <v>66.260000000000005</v>
      </c>
      <c r="I8" s="2"/>
      <c r="J8" s="2"/>
    </row>
    <row r="9" spans="1:14" ht="15" customHeight="1">
      <c r="A9" s="2">
        <v>16</v>
      </c>
      <c r="B9" s="2">
        <v>16</v>
      </c>
      <c r="C9">
        <v>11.882</v>
      </c>
      <c r="D9">
        <v>11.348000000000001</v>
      </c>
      <c r="E9">
        <v>105</v>
      </c>
      <c r="J9" s="2"/>
    </row>
    <row r="10" spans="1:14" ht="15" customHeight="1">
      <c r="A10" s="2">
        <v>32</v>
      </c>
      <c r="B10" s="2">
        <v>32</v>
      </c>
      <c r="C10">
        <v>16.29</v>
      </c>
      <c r="D10">
        <v>17.28</v>
      </c>
      <c r="E10">
        <v>171</v>
      </c>
      <c r="J10" s="2"/>
    </row>
    <row r="11" spans="1:14" ht="15" customHeight="1">
      <c r="A11" s="2">
        <v>64</v>
      </c>
      <c r="B11" s="2">
        <v>64</v>
      </c>
      <c r="C11">
        <v>22.17</v>
      </c>
      <c r="D11">
        <v>21.7</v>
      </c>
      <c r="E11">
        <v>213</v>
      </c>
      <c r="J11" s="2"/>
    </row>
    <row r="12" spans="1:14" ht="15" customHeight="1">
      <c r="A12" s="2">
        <v>128</v>
      </c>
      <c r="B12" s="2">
        <v>128</v>
      </c>
      <c r="C12">
        <v>46</v>
      </c>
      <c r="D12">
        <v>35</v>
      </c>
      <c r="E12">
        <v>326</v>
      </c>
    </row>
    <row r="13" spans="1:14" ht="15" customHeight="1">
      <c r="A13" s="2">
        <v>256</v>
      </c>
      <c r="B13" s="2">
        <v>256</v>
      </c>
      <c r="C13">
        <v>49.99</v>
      </c>
      <c r="D13">
        <v>49.52</v>
      </c>
      <c r="E13">
        <v>485</v>
      </c>
    </row>
    <row r="14" spans="1:14" ht="15" customHeight="1">
      <c r="A14" s="2">
        <v>512</v>
      </c>
      <c r="B14" s="2">
        <v>512</v>
      </c>
      <c r="C14">
        <v>155.69999999999999</v>
      </c>
      <c r="D14">
        <v>114.4</v>
      </c>
      <c r="E14">
        <v>1430</v>
      </c>
    </row>
    <row r="15" spans="1:14" ht="15" customHeight="1">
      <c r="A15" s="2">
        <v>1024</v>
      </c>
      <c r="B15" s="2">
        <v>1024</v>
      </c>
      <c r="C15">
        <v>4.2000000000000003E-2</v>
      </c>
      <c r="D15">
        <v>0.04</v>
      </c>
      <c r="E15">
        <v>9.11</v>
      </c>
    </row>
    <row r="16" spans="1:14" ht="15" customHeight="1"/>
    <row r="17" spans="1:9" ht="15" customHeight="1"/>
    <row r="18" spans="1:9" ht="15" customHeight="1"/>
    <row r="19" spans="1:9" ht="15" customHeight="1"/>
    <row r="20" spans="1:9" ht="15" customHeight="1">
      <c r="I20" t="s">
        <v>16</v>
      </c>
    </row>
    <row r="21" spans="1:9" ht="15" customHeight="1">
      <c r="I21" t="s">
        <v>17</v>
      </c>
    </row>
    <row r="22" spans="1:9" ht="15" customHeight="1"/>
    <row r="23" spans="1:9" ht="15" customHeight="1"/>
    <row r="24" spans="1:9" ht="15" customHeight="1">
      <c r="A24" s="1" t="s">
        <v>0</v>
      </c>
      <c r="B24" s="1" t="s">
        <v>23</v>
      </c>
      <c r="C24" s="2" t="s">
        <v>2</v>
      </c>
    </row>
    <row r="25" spans="1:9" ht="15" customHeight="1">
      <c r="A25" s="2"/>
      <c r="B25" s="2" t="s">
        <v>4</v>
      </c>
      <c r="C25" s="2" t="s">
        <v>5</v>
      </c>
      <c r="D25" s="2"/>
    </row>
    <row r="26" spans="1:9" ht="15" customHeight="1">
      <c r="A26" s="2" t="s">
        <v>24</v>
      </c>
      <c r="B26" s="2"/>
      <c r="C26" s="2"/>
      <c r="D26" s="2"/>
      <c r="E26" s="2"/>
    </row>
    <row r="27" spans="1:9" ht="15" customHeight="1">
      <c r="A27" s="2"/>
      <c r="B27" s="2" t="s">
        <v>9</v>
      </c>
      <c r="C27" s="2" t="s">
        <v>10</v>
      </c>
      <c r="D27" s="2" t="s">
        <v>8</v>
      </c>
      <c r="E27" s="2" t="s">
        <v>7</v>
      </c>
    </row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mergeCells count="3">
    <mergeCell ref="C2:E2"/>
    <mergeCell ref="L1:N1"/>
    <mergeCell ref="H4:J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>
      <selection activeCell="B1" sqref="B1"/>
    </sheetView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 vs Rangesize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0</cp:revision>
  <dcterms:created xsi:type="dcterms:W3CDTF">2013-08-06T21:39:02Z</dcterms:created>
  <dcterms:modified xsi:type="dcterms:W3CDTF">2013-09-30T00:38:12Z</dcterms:modified>
</cp:coreProperties>
</file>