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hidePivotFieldList="1"/>
  <mc:AlternateContent xmlns:mc="http://schemas.openxmlformats.org/markup-compatibility/2006">
    <mc:Choice Requires="x15">
      <x15ac:absPath xmlns:x15ac="http://schemas.microsoft.com/office/spreadsheetml/2010/11/ac" url="E:\Data Analyst\Excel skills\Social Media Influence on Shopping Trend\"/>
    </mc:Choice>
  </mc:AlternateContent>
  <xr:revisionPtr revIDLastSave="0" documentId="13_ncr:40009_{4193231F-D567-4985-8AE8-509365DD9B07}" xr6:coauthVersionLast="47" xr6:coauthVersionMax="47" xr10:uidLastSave="{00000000-0000-0000-0000-000000000000}"/>
  <bookViews>
    <workbookView xWindow="-120" yWindow="-120" windowWidth="20730" windowHeight="11160"/>
  </bookViews>
  <sheets>
    <sheet name="DASHBOARD" sheetId="11" r:id="rId1"/>
    <sheet name="Pivot Table with Graphs" sheetId="7" r:id="rId2"/>
    <sheet name="WorkSheet" sheetId="5" r:id="rId3"/>
    <sheet name="InfluenceBySegment(Grouping) " sheetId="2" r:id="rId4"/>
    <sheet name="Sheet7" sheetId="8" state="hidden" r:id="rId5"/>
    <sheet name="GroupDatabySocialMedia" sheetId="4" r:id="rId6"/>
    <sheet name="Raw Data" sheetId="1" r:id="rId7"/>
  </sheets>
  <definedNames>
    <definedName name="Slicer_Answer">#N/A</definedName>
    <definedName name="ThirdTable">Table68[]</definedName>
  </definedNames>
  <calcPr calcId="0"/>
  <pivotCaches>
    <pivotCache cacheId="36" r:id="rId8"/>
    <pivotCache cacheId="24"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5" i="5" l="1"/>
  <c r="K5" i="5" a="1"/>
  <c r="K5" i="5" s="1"/>
  <c r="L5" i="5" l="1"/>
  <c r="J2" i="5"/>
  <c r="K2" i="5" s="1"/>
  <c r="G1740" i="5"/>
  <c r="E1740" i="5"/>
  <c r="G1739" i="5"/>
  <c r="G1738" i="5"/>
  <c r="G1737" i="5"/>
  <c r="G1736" i="5"/>
  <c r="G1735" i="5"/>
  <c r="E1734" i="5"/>
  <c r="G1734" i="5" s="1"/>
  <c r="G1733" i="5"/>
  <c r="G1732" i="5"/>
  <c r="G1731" i="5"/>
  <c r="G1730" i="5"/>
  <c r="G1729" i="5"/>
  <c r="E1728" i="5"/>
  <c r="G1728" i="5" s="1"/>
  <c r="G1727" i="5"/>
  <c r="G1726" i="5"/>
  <c r="G1725" i="5"/>
  <c r="G1724" i="5"/>
  <c r="G1723" i="5"/>
  <c r="G1722" i="5"/>
  <c r="G1721" i="5"/>
  <c r="G1720" i="5"/>
  <c r="G1719" i="5"/>
  <c r="G1718" i="5"/>
  <c r="E1717" i="5"/>
  <c r="G1717" i="5" s="1"/>
  <c r="G1716" i="5"/>
  <c r="G1715" i="5"/>
  <c r="G1714" i="5"/>
  <c r="G1713" i="5"/>
  <c r="G1712" i="5"/>
  <c r="E1711" i="5"/>
  <c r="G1711" i="5" s="1"/>
  <c r="G1710" i="5"/>
  <c r="G1709" i="5"/>
  <c r="G1708" i="5"/>
  <c r="G1707" i="5"/>
  <c r="G1706" i="5"/>
  <c r="E1705" i="5"/>
  <c r="G1705" i="5" s="1"/>
  <c r="G1704" i="5"/>
  <c r="G1703" i="5"/>
  <c r="G1702" i="5"/>
  <c r="G1701" i="5"/>
  <c r="G1700" i="5"/>
  <c r="G1699" i="5"/>
  <c r="G1698" i="5"/>
  <c r="G1697" i="5"/>
  <c r="G1696" i="5"/>
  <c r="G1695" i="5"/>
  <c r="G1694" i="5"/>
  <c r="G1693" i="5"/>
  <c r="G1692" i="5"/>
  <c r="G1691" i="5"/>
  <c r="G1690" i="5"/>
  <c r="G1689" i="5"/>
  <c r="G1688" i="5"/>
  <c r="G1687" i="5"/>
  <c r="G1686" i="5"/>
  <c r="G1685" i="5"/>
  <c r="G1684" i="5"/>
  <c r="G1683" i="5"/>
  <c r="G1682" i="5"/>
  <c r="G1681" i="5"/>
  <c r="G1680" i="5"/>
  <c r="G1679" i="5"/>
  <c r="G1678" i="5"/>
  <c r="G1677" i="5"/>
  <c r="G1676" i="5"/>
  <c r="G1675" i="5"/>
  <c r="G1674" i="5"/>
  <c r="G1673" i="5"/>
  <c r="G1672" i="5"/>
  <c r="G1671" i="5"/>
  <c r="G1670" i="5"/>
  <c r="G1669" i="5"/>
  <c r="G1668" i="5"/>
  <c r="G1667" i="5"/>
  <c r="G1666" i="5"/>
  <c r="G1665" i="5"/>
  <c r="G1664" i="5"/>
  <c r="G1663" i="5"/>
  <c r="G1662" i="5"/>
  <c r="G1661" i="5"/>
  <c r="G1660" i="5"/>
  <c r="G1659" i="5"/>
  <c r="G1658" i="5"/>
  <c r="G1657" i="5"/>
  <c r="G1656" i="5"/>
  <c r="G1655" i="5"/>
  <c r="G1654" i="5"/>
  <c r="G1653" i="5"/>
  <c r="G1652" i="5"/>
  <c r="G1651" i="5"/>
  <c r="G1650" i="5"/>
  <c r="G1649" i="5"/>
  <c r="G1648" i="5"/>
  <c r="G1647" i="5"/>
  <c r="G1646" i="5"/>
  <c r="G1645" i="5"/>
  <c r="G1644" i="5"/>
  <c r="G1643" i="5"/>
  <c r="G1642" i="5"/>
  <c r="G1641" i="5"/>
  <c r="G1640" i="5"/>
  <c r="G1639" i="5"/>
  <c r="G1638" i="5"/>
  <c r="G1637" i="5"/>
  <c r="G1636" i="5"/>
  <c r="G1635" i="5"/>
  <c r="G1634" i="5"/>
  <c r="G1633" i="5"/>
  <c r="G1632" i="5"/>
  <c r="G1631" i="5"/>
  <c r="G1630" i="5"/>
  <c r="G1629" i="5"/>
  <c r="G1628" i="5"/>
  <c r="G1627" i="5"/>
  <c r="G1626" i="5"/>
  <c r="G1625" i="5"/>
  <c r="G1624" i="5"/>
  <c r="G1623" i="5"/>
  <c r="G1622" i="5"/>
  <c r="G1621" i="5"/>
  <c r="G1620" i="5"/>
  <c r="G1619" i="5"/>
  <c r="G1618" i="5"/>
  <c r="G1617" i="5"/>
  <c r="G1616" i="5"/>
  <c r="G1615" i="5"/>
  <c r="G1614" i="5"/>
  <c r="G1613" i="5"/>
  <c r="G1612" i="5"/>
  <c r="G1611" i="5"/>
  <c r="G1610" i="5"/>
  <c r="G1609" i="5"/>
  <c r="G1608" i="5"/>
  <c r="G1607" i="5"/>
  <c r="G1606" i="5"/>
  <c r="G1605" i="5"/>
  <c r="G1604" i="5"/>
  <c r="G1603" i="5"/>
  <c r="G1602" i="5"/>
  <c r="G1601" i="5"/>
  <c r="G1600" i="5"/>
  <c r="G1599" i="5"/>
  <c r="G1598" i="5"/>
  <c r="G1597" i="5"/>
  <c r="G1596" i="5"/>
  <c r="G1595" i="5"/>
  <c r="G1594" i="5"/>
  <c r="G1593" i="5"/>
  <c r="G1592" i="5"/>
  <c r="G1591" i="5"/>
  <c r="G1590" i="5"/>
  <c r="G1589" i="5"/>
  <c r="G1588" i="5"/>
  <c r="G1587" i="5"/>
  <c r="G1586" i="5"/>
  <c r="G1585" i="5"/>
  <c r="G1584" i="5"/>
  <c r="G1583" i="5"/>
  <c r="G1582" i="5"/>
  <c r="G1581" i="5"/>
  <c r="G1580" i="5"/>
  <c r="G1579" i="5"/>
  <c r="G1578" i="5"/>
  <c r="G1577" i="5"/>
  <c r="G1576" i="5"/>
  <c r="G1575" i="5"/>
  <c r="G1574" i="5"/>
  <c r="G1573" i="5"/>
  <c r="G1572" i="5"/>
  <c r="G1571" i="5"/>
  <c r="G1570" i="5"/>
  <c r="G1569" i="5"/>
  <c r="G1568" i="5"/>
  <c r="G1567" i="5"/>
  <c r="G1566" i="5"/>
  <c r="G1565" i="5"/>
  <c r="G1564" i="5"/>
  <c r="G1563" i="5"/>
  <c r="G1562" i="5"/>
  <c r="G1561" i="5"/>
  <c r="G1560" i="5"/>
  <c r="G1559" i="5"/>
  <c r="G1558" i="5"/>
  <c r="G1557" i="5"/>
  <c r="G1556" i="5"/>
  <c r="G1555" i="5"/>
  <c r="G1554" i="5"/>
  <c r="G1553" i="5"/>
  <c r="G1552" i="5"/>
  <c r="G1551" i="5"/>
  <c r="G1550" i="5"/>
  <c r="G1549" i="5"/>
  <c r="G1548" i="5"/>
  <c r="G1547" i="5"/>
  <c r="G1546" i="5"/>
  <c r="G1545" i="5"/>
  <c r="G1544" i="5"/>
  <c r="G1543" i="5"/>
  <c r="G1542" i="5"/>
  <c r="G1541" i="5"/>
  <c r="G1540" i="5"/>
  <c r="G1539" i="5"/>
  <c r="G1538" i="5"/>
  <c r="G1537" i="5"/>
  <c r="G1536" i="5"/>
  <c r="G1535" i="5"/>
  <c r="G1534" i="5"/>
  <c r="G1533" i="5"/>
  <c r="G1532" i="5"/>
  <c r="G1531" i="5"/>
  <c r="G1530" i="5"/>
  <c r="G1529" i="5"/>
  <c r="G1528" i="5"/>
  <c r="G1527" i="5"/>
  <c r="G1526" i="5"/>
  <c r="G1525" i="5"/>
  <c r="G1524" i="5"/>
  <c r="G1523" i="5"/>
  <c r="G1522" i="5"/>
  <c r="G1521" i="5"/>
  <c r="G1520" i="5"/>
  <c r="G1519" i="5"/>
  <c r="G1518" i="5"/>
  <c r="G1517" i="5"/>
  <c r="G1516" i="5"/>
  <c r="G1515" i="5"/>
  <c r="G1514" i="5"/>
  <c r="G1513" i="5"/>
  <c r="G1512" i="5"/>
  <c r="G1511" i="5"/>
  <c r="G1510" i="5"/>
  <c r="G1509" i="5"/>
  <c r="G1508" i="5"/>
  <c r="G1507" i="5"/>
  <c r="G1506" i="5"/>
  <c r="G1505" i="5"/>
  <c r="G1504" i="5"/>
  <c r="G1503" i="5"/>
  <c r="G1502" i="5"/>
  <c r="G1501" i="5"/>
  <c r="G1500" i="5"/>
  <c r="G1499" i="5"/>
  <c r="G1498" i="5"/>
  <c r="G1497" i="5"/>
  <c r="G1496" i="5"/>
  <c r="G1495" i="5"/>
  <c r="G1494" i="5"/>
  <c r="G1493" i="5"/>
  <c r="G1492" i="5"/>
  <c r="G1491" i="5"/>
  <c r="G1490" i="5"/>
  <c r="G1489" i="5"/>
  <c r="G1488" i="5"/>
  <c r="G1487" i="5"/>
  <c r="G1486" i="5"/>
  <c r="G1485" i="5"/>
  <c r="G1484" i="5"/>
  <c r="G1483" i="5"/>
  <c r="G1482" i="5"/>
  <c r="G1481" i="5"/>
  <c r="G1480" i="5"/>
  <c r="G1479" i="5"/>
  <c r="G1478" i="5"/>
  <c r="G1477" i="5"/>
  <c r="G1476" i="5"/>
  <c r="G1475" i="5"/>
  <c r="G1474" i="5"/>
  <c r="G1473" i="5"/>
  <c r="G1472" i="5"/>
  <c r="G1471" i="5"/>
  <c r="G1470" i="5"/>
  <c r="G1469" i="5"/>
  <c r="G1468" i="5"/>
  <c r="G1467" i="5"/>
  <c r="G1466" i="5"/>
  <c r="G1465" i="5"/>
  <c r="G1464" i="5"/>
  <c r="G1463" i="5"/>
  <c r="G1462" i="5"/>
  <c r="G1461" i="5"/>
  <c r="G1460" i="5"/>
  <c r="G1459" i="5"/>
  <c r="G1458" i="5"/>
  <c r="G1457" i="5"/>
  <c r="G1456" i="5"/>
  <c r="G1455" i="5"/>
  <c r="G1454" i="5"/>
  <c r="G1453" i="5"/>
  <c r="G1452" i="5"/>
  <c r="G1451" i="5"/>
  <c r="G1450" i="5"/>
  <c r="G1449" i="5"/>
  <c r="G1448" i="5"/>
  <c r="G1447" i="5"/>
  <c r="G1446" i="5"/>
  <c r="G1445" i="5"/>
  <c r="G1444" i="5"/>
  <c r="G1443" i="5"/>
  <c r="G1442" i="5"/>
  <c r="G1441" i="5"/>
  <c r="G1440" i="5"/>
  <c r="G1439" i="5"/>
  <c r="G1438" i="5"/>
  <c r="G1437" i="5"/>
  <c r="G1436" i="5"/>
  <c r="G1435" i="5"/>
  <c r="G1434" i="5"/>
  <c r="G1433" i="5"/>
  <c r="G1432" i="5"/>
  <c r="G1431" i="5"/>
  <c r="G1430" i="5"/>
  <c r="G1429" i="5"/>
  <c r="G1428" i="5"/>
  <c r="G1427" i="5"/>
  <c r="G1426" i="5"/>
  <c r="G1425" i="5"/>
  <c r="G1424" i="5"/>
  <c r="G1423" i="5"/>
  <c r="G1422" i="5"/>
  <c r="G1421" i="5"/>
  <c r="G1420" i="5"/>
  <c r="G1419" i="5"/>
  <c r="G1418" i="5"/>
  <c r="G1417" i="5"/>
  <c r="G1416" i="5"/>
  <c r="G1415" i="5"/>
  <c r="G1414" i="5"/>
  <c r="G1413" i="5"/>
  <c r="G1412" i="5"/>
  <c r="G1411" i="5"/>
  <c r="G1410" i="5"/>
  <c r="G1409" i="5"/>
  <c r="G1408" i="5"/>
  <c r="G1407" i="5"/>
  <c r="G1406" i="5"/>
  <c r="G1405" i="5"/>
  <c r="G1404" i="5"/>
  <c r="G1403" i="5"/>
  <c r="G1402" i="5"/>
  <c r="G1401" i="5"/>
  <c r="G1400" i="5"/>
  <c r="G1399" i="5"/>
  <c r="G1398" i="5"/>
  <c r="G1397" i="5"/>
  <c r="G1396" i="5"/>
  <c r="G1395" i="5"/>
  <c r="G1394" i="5"/>
  <c r="G1393" i="5"/>
  <c r="G1392" i="5"/>
  <c r="G1391" i="5"/>
  <c r="G1390" i="5"/>
  <c r="G1389" i="5"/>
  <c r="G1388" i="5"/>
  <c r="G1387" i="5"/>
  <c r="G1386" i="5"/>
  <c r="G1385" i="5"/>
  <c r="G1384" i="5"/>
  <c r="G1383" i="5"/>
  <c r="G1382" i="5"/>
  <c r="G1381" i="5"/>
  <c r="G1380" i="5"/>
  <c r="G1379" i="5"/>
  <c r="G1378" i="5"/>
  <c r="G1377" i="5"/>
  <c r="G1376" i="5"/>
  <c r="G1375" i="5"/>
  <c r="G1374" i="5"/>
  <c r="G1373" i="5"/>
  <c r="G1372" i="5"/>
  <c r="G1371" i="5"/>
  <c r="G1370" i="5"/>
  <c r="G1369" i="5"/>
  <c r="G1368" i="5"/>
  <c r="G1367" i="5"/>
  <c r="G1366" i="5"/>
  <c r="G1365" i="5"/>
  <c r="G1364" i="5"/>
  <c r="G1363" i="5"/>
  <c r="G1362" i="5"/>
  <c r="G1361" i="5"/>
  <c r="G1360" i="5"/>
  <c r="G1359" i="5"/>
  <c r="G1358" i="5"/>
  <c r="G1357" i="5"/>
  <c r="G1356" i="5"/>
  <c r="G1355" i="5"/>
  <c r="G1354" i="5"/>
  <c r="G1353" i="5"/>
  <c r="G1352" i="5"/>
  <c r="G1351" i="5"/>
  <c r="G1350" i="5"/>
  <c r="G1349" i="5"/>
  <c r="G1348" i="5"/>
  <c r="G1347" i="5"/>
  <c r="G1346" i="5"/>
  <c r="G1345" i="5"/>
  <c r="G1344" i="5"/>
  <c r="G1343" i="5"/>
  <c r="G1342" i="5"/>
  <c r="G1341" i="5"/>
  <c r="G1340" i="5"/>
  <c r="G1339" i="5"/>
  <c r="G1338" i="5"/>
  <c r="G1337" i="5"/>
  <c r="G1336" i="5"/>
  <c r="G1335" i="5"/>
  <c r="G1334" i="5"/>
  <c r="G1333" i="5"/>
  <c r="G1332" i="5"/>
  <c r="G1331" i="5"/>
  <c r="G1330" i="5"/>
  <c r="G1329" i="5"/>
  <c r="G1328" i="5"/>
  <c r="G1327" i="5"/>
  <c r="G1326" i="5"/>
  <c r="G1325" i="5"/>
  <c r="G1324" i="5"/>
  <c r="G1323" i="5"/>
  <c r="G1322" i="5"/>
  <c r="G1321" i="5"/>
  <c r="G1320" i="5"/>
  <c r="G1319" i="5"/>
  <c r="G1318" i="5"/>
  <c r="G1317" i="5"/>
  <c r="G1316" i="5"/>
  <c r="G1315" i="5"/>
  <c r="G1314" i="5"/>
  <c r="G1313" i="5"/>
  <c r="G1312" i="5"/>
  <c r="G1311" i="5"/>
  <c r="G1310" i="5"/>
  <c r="G1309" i="5"/>
  <c r="G1308" i="5"/>
  <c r="G1307" i="5"/>
  <c r="G1306" i="5"/>
  <c r="G1305" i="5"/>
  <c r="G1304" i="5"/>
  <c r="G1303" i="5"/>
  <c r="G1302" i="5"/>
  <c r="G1301" i="5"/>
  <c r="G1300" i="5"/>
  <c r="G1299" i="5"/>
  <c r="G1298" i="5"/>
  <c r="G1297" i="5"/>
  <c r="G1296" i="5"/>
  <c r="G1295" i="5"/>
  <c r="G1294" i="5"/>
  <c r="G1293" i="5"/>
  <c r="G1292" i="5"/>
  <c r="G1291" i="5"/>
  <c r="G1290" i="5"/>
  <c r="G1289" i="5"/>
  <c r="G1288" i="5"/>
  <c r="G1287" i="5"/>
  <c r="G1286" i="5"/>
  <c r="G1285" i="5"/>
  <c r="G1284" i="5"/>
  <c r="G1283" i="5"/>
  <c r="G1282" i="5"/>
  <c r="G1281" i="5"/>
  <c r="G1280" i="5"/>
  <c r="G1279" i="5"/>
  <c r="G1278" i="5"/>
  <c r="G1277" i="5"/>
  <c r="G1276" i="5"/>
  <c r="G1275" i="5"/>
  <c r="G1274" i="5"/>
  <c r="G1273" i="5"/>
  <c r="G1272" i="5"/>
  <c r="G1271" i="5"/>
  <c r="G1270" i="5"/>
  <c r="G1269" i="5"/>
  <c r="G1268" i="5"/>
  <c r="G1267" i="5"/>
  <c r="G1266" i="5"/>
  <c r="G1265" i="5"/>
  <c r="G1264" i="5"/>
  <c r="G1263" i="5"/>
  <c r="G1262" i="5"/>
  <c r="G1261" i="5"/>
  <c r="G1260" i="5"/>
  <c r="G1259" i="5"/>
  <c r="G1258" i="5"/>
  <c r="G1257" i="5"/>
  <c r="G1256" i="5"/>
  <c r="G1255" i="5"/>
  <c r="G1254" i="5"/>
  <c r="G1253" i="5"/>
  <c r="G1252" i="5"/>
  <c r="G1251" i="5"/>
  <c r="G1250" i="5"/>
  <c r="G1249" i="5"/>
  <c r="G1248" i="5"/>
  <c r="G1247" i="5"/>
  <c r="G1246" i="5"/>
  <c r="G1245" i="5"/>
  <c r="G1244" i="5"/>
  <c r="G1243" i="5"/>
  <c r="G1242" i="5"/>
  <c r="G1241" i="5"/>
  <c r="G1240" i="5"/>
  <c r="G1239" i="5"/>
  <c r="G1238" i="5"/>
  <c r="G1237" i="5"/>
  <c r="G1236" i="5"/>
  <c r="G1235" i="5"/>
  <c r="G1234" i="5"/>
  <c r="G1233" i="5"/>
  <c r="G1232" i="5"/>
  <c r="G1231" i="5"/>
  <c r="G1230" i="5"/>
  <c r="G1229" i="5"/>
  <c r="G1228" i="5"/>
  <c r="G1227" i="5"/>
  <c r="G1226" i="5"/>
  <c r="G1225" i="5"/>
  <c r="G1224" i="5"/>
  <c r="G1223" i="5"/>
  <c r="G1222" i="5"/>
  <c r="G1221" i="5"/>
  <c r="G1220" i="5"/>
  <c r="G1219" i="5"/>
  <c r="G1218" i="5"/>
  <c r="G1217" i="5"/>
  <c r="G1216" i="5"/>
  <c r="G1215" i="5"/>
  <c r="G1214" i="5"/>
  <c r="G1213" i="5"/>
  <c r="G1212" i="5"/>
  <c r="G1211" i="5"/>
  <c r="G1210" i="5"/>
  <c r="G1209" i="5"/>
  <c r="G1208" i="5"/>
  <c r="G1207" i="5"/>
  <c r="G1206" i="5"/>
  <c r="G1205" i="5"/>
  <c r="G1204" i="5"/>
  <c r="G1203" i="5"/>
  <c r="G1202" i="5"/>
  <c r="G1201" i="5"/>
  <c r="G1200" i="5"/>
  <c r="G1199" i="5"/>
  <c r="G1198" i="5"/>
  <c r="G1197" i="5"/>
  <c r="G1196" i="5"/>
  <c r="G1195" i="5"/>
  <c r="G1194" i="5"/>
  <c r="G1193" i="5"/>
  <c r="G1192" i="5"/>
  <c r="G1191" i="5"/>
  <c r="G1190" i="5"/>
  <c r="G1189" i="5"/>
  <c r="G1188" i="5"/>
  <c r="G1187" i="5"/>
  <c r="G1186" i="5"/>
  <c r="G1185" i="5"/>
  <c r="G1184" i="5"/>
  <c r="G1183" i="5"/>
  <c r="G1182" i="5"/>
  <c r="G1181" i="5"/>
  <c r="G1180" i="5"/>
  <c r="G1179" i="5"/>
  <c r="G1178" i="5"/>
  <c r="G1177" i="5"/>
  <c r="G1176" i="5"/>
  <c r="G1175" i="5"/>
  <c r="G1174" i="5"/>
  <c r="G1173" i="5"/>
  <c r="G1172" i="5"/>
  <c r="G1171" i="5"/>
  <c r="G1170" i="5"/>
  <c r="G1169" i="5"/>
  <c r="G1168" i="5"/>
  <c r="G1167" i="5"/>
  <c r="G1166" i="5"/>
  <c r="G1165" i="5"/>
  <c r="G1164" i="5"/>
  <c r="G1163" i="5"/>
  <c r="G1162" i="5"/>
  <c r="G1161" i="5"/>
  <c r="G1160" i="5"/>
  <c r="G1159" i="5"/>
  <c r="G1158" i="5"/>
  <c r="G1157" i="5"/>
  <c r="G1156" i="5"/>
  <c r="G1155" i="5"/>
  <c r="G1154" i="5"/>
  <c r="G1153" i="5"/>
  <c r="G1152" i="5"/>
  <c r="G1151" i="5"/>
  <c r="G1150" i="5"/>
  <c r="G1149" i="5"/>
  <c r="G1148" i="5"/>
  <c r="G1147" i="5"/>
  <c r="G1146" i="5"/>
  <c r="G1145" i="5"/>
  <c r="G1144" i="5"/>
  <c r="G1143" i="5"/>
  <c r="G1142" i="5"/>
  <c r="G1141" i="5"/>
  <c r="G1140" i="5"/>
  <c r="G1139" i="5"/>
  <c r="G1138" i="5"/>
  <c r="G1137" i="5"/>
  <c r="G1136" i="5"/>
  <c r="G1135" i="5"/>
  <c r="G1134" i="5"/>
  <c r="G1133" i="5"/>
  <c r="G1132" i="5"/>
  <c r="G1131" i="5"/>
  <c r="G1130" i="5"/>
  <c r="G1129" i="5"/>
  <c r="G1128" i="5"/>
  <c r="G1127" i="5"/>
  <c r="G1126" i="5"/>
  <c r="G1125" i="5"/>
  <c r="G1124" i="5"/>
  <c r="G1123" i="5"/>
  <c r="G1122" i="5"/>
  <c r="G1121" i="5"/>
  <c r="G1120" i="5"/>
  <c r="G1119" i="5"/>
  <c r="G1118" i="5"/>
  <c r="G1117" i="5"/>
  <c r="G1116" i="5"/>
  <c r="G1115" i="5"/>
  <c r="G1114" i="5"/>
  <c r="G1113" i="5"/>
  <c r="G1112" i="5"/>
  <c r="G1111" i="5"/>
  <c r="G1110" i="5"/>
  <c r="G1109" i="5"/>
  <c r="G1108" i="5"/>
  <c r="G1107" i="5"/>
  <c r="G1106" i="5"/>
  <c r="G1105" i="5"/>
  <c r="G1104" i="5"/>
  <c r="G1103" i="5"/>
  <c r="G1102" i="5"/>
  <c r="G1101" i="5"/>
  <c r="G1100" i="5"/>
  <c r="G1099" i="5"/>
  <c r="G1098" i="5"/>
  <c r="G1097" i="5"/>
  <c r="G1096" i="5"/>
  <c r="G1095" i="5"/>
  <c r="G1094" i="5"/>
  <c r="G1093" i="5"/>
  <c r="G1092" i="5"/>
  <c r="G1091" i="5"/>
  <c r="G1090" i="5"/>
  <c r="G1089" i="5"/>
  <c r="G1088" i="5"/>
  <c r="G1087" i="5"/>
  <c r="G1086" i="5"/>
  <c r="G1085" i="5"/>
  <c r="G1084" i="5"/>
  <c r="G1083" i="5"/>
  <c r="G1082" i="5"/>
  <c r="G1081" i="5"/>
  <c r="G1080" i="5"/>
  <c r="G1079" i="5"/>
  <c r="G1078" i="5"/>
  <c r="G1077" i="5"/>
  <c r="G1076" i="5"/>
  <c r="G1075" i="5"/>
  <c r="G1074" i="5"/>
  <c r="G1073" i="5"/>
  <c r="G1072" i="5"/>
  <c r="G1071" i="5"/>
  <c r="G1070" i="5"/>
  <c r="G1069" i="5"/>
  <c r="G1068" i="5"/>
  <c r="G1067" i="5"/>
  <c r="G1066" i="5"/>
  <c r="G1065" i="5"/>
  <c r="G1064" i="5"/>
  <c r="G1063" i="5"/>
  <c r="G1062" i="5"/>
  <c r="G1061" i="5"/>
  <c r="G1060" i="5"/>
  <c r="G1059" i="5"/>
  <c r="G1058" i="5"/>
  <c r="G1057" i="5"/>
  <c r="G1056" i="5"/>
  <c r="G1055" i="5"/>
  <c r="G1054" i="5"/>
  <c r="G1053" i="5"/>
  <c r="G1052" i="5"/>
  <c r="G1051" i="5"/>
  <c r="G1050" i="5"/>
  <c r="G1049" i="5"/>
  <c r="G1048" i="5"/>
  <c r="G1047" i="5"/>
  <c r="G1046" i="5"/>
  <c r="G1045" i="5"/>
  <c r="G1044" i="5"/>
  <c r="G1043" i="5"/>
  <c r="G1042" i="5"/>
  <c r="G1041" i="5"/>
  <c r="G1040" i="5"/>
  <c r="G1039" i="5"/>
  <c r="G1038" i="5"/>
  <c r="G1037" i="5"/>
  <c r="G1036" i="5"/>
  <c r="G1035" i="5"/>
  <c r="G1034" i="5"/>
  <c r="G1033" i="5"/>
  <c r="G1032" i="5"/>
  <c r="G1031" i="5"/>
  <c r="G1030" i="5"/>
  <c r="G1029" i="5"/>
  <c r="G1028" i="5"/>
  <c r="G1027" i="5"/>
  <c r="G1026" i="5"/>
  <c r="G1025" i="5"/>
  <c r="G1024" i="5"/>
  <c r="G1023" i="5"/>
  <c r="G1022" i="5"/>
  <c r="G1021" i="5"/>
  <c r="G1020" i="5"/>
  <c r="G1019" i="5"/>
  <c r="G1018" i="5"/>
  <c r="G1017" i="5"/>
  <c r="G1016" i="5"/>
  <c r="G1015" i="5"/>
  <c r="G1014" i="5"/>
  <c r="G1013" i="5"/>
  <c r="G1012" i="5"/>
  <c r="G1011" i="5"/>
  <c r="G1010" i="5"/>
  <c r="G1009" i="5"/>
  <c r="G1008" i="5"/>
  <c r="G1007" i="5"/>
  <c r="G1006" i="5"/>
  <c r="G1005" i="5"/>
  <c r="G1004" i="5"/>
  <c r="G1003" i="5"/>
  <c r="G1002" i="5"/>
  <c r="G1001" i="5"/>
  <c r="G1000" i="5"/>
  <c r="G999" i="5"/>
  <c r="G998" i="5"/>
  <c r="G997" i="5"/>
  <c r="G996" i="5"/>
  <c r="G995" i="5"/>
  <c r="G994" i="5"/>
  <c r="G993" i="5"/>
  <c r="G992" i="5"/>
  <c r="G991" i="5"/>
  <c r="G990" i="5"/>
  <c r="G989" i="5"/>
  <c r="G988" i="5"/>
  <c r="G987" i="5"/>
  <c r="G986" i="5"/>
  <c r="G985" i="5"/>
  <c r="G984" i="5"/>
  <c r="G983" i="5"/>
  <c r="G982" i="5"/>
  <c r="G981" i="5"/>
  <c r="G980" i="5"/>
  <c r="G979" i="5"/>
  <c r="G978" i="5"/>
  <c r="G977" i="5"/>
  <c r="G976" i="5"/>
  <c r="G975" i="5"/>
  <c r="G974" i="5"/>
  <c r="G973" i="5"/>
  <c r="G972" i="5"/>
  <c r="G971" i="5"/>
  <c r="G970" i="5"/>
  <c r="G969" i="5"/>
  <c r="G968" i="5"/>
  <c r="G967" i="5"/>
  <c r="G966" i="5"/>
  <c r="G965" i="5"/>
  <c r="G964" i="5"/>
  <c r="G963" i="5"/>
  <c r="G962" i="5"/>
  <c r="G961" i="5"/>
  <c r="G960" i="5"/>
  <c r="G959" i="5"/>
  <c r="G958" i="5"/>
  <c r="G957" i="5"/>
  <c r="G956" i="5"/>
  <c r="G955" i="5"/>
  <c r="G954" i="5"/>
  <c r="G953" i="5"/>
  <c r="G952" i="5"/>
  <c r="G951" i="5"/>
  <c r="G950" i="5"/>
  <c r="G949" i="5"/>
  <c r="G948" i="5"/>
  <c r="G947" i="5"/>
  <c r="G946" i="5"/>
  <c r="G945" i="5"/>
  <c r="G944" i="5"/>
  <c r="G943" i="5"/>
  <c r="G942" i="5"/>
  <c r="G941" i="5"/>
  <c r="G940" i="5"/>
  <c r="G939" i="5"/>
  <c r="G938" i="5"/>
  <c r="G937" i="5"/>
  <c r="G936" i="5"/>
  <c r="G935" i="5"/>
  <c r="G934" i="5"/>
  <c r="G933" i="5"/>
  <c r="G932" i="5"/>
  <c r="G931" i="5"/>
  <c r="G930" i="5"/>
  <c r="G929" i="5"/>
  <c r="G928" i="5"/>
  <c r="G927" i="5"/>
  <c r="G926" i="5"/>
  <c r="G925" i="5"/>
  <c r="G924" i="5"/>
  <c r="G923" i="5"/>
  <c r="G922" i="5"/>
  <c r="G921" i="5"/>
  <c r="G920" i="5"/>
  <c r="G919" i="5"/>
  <c r="G918" i="5"/>
  <c r="G917" i="5"/>
  <c r="G916" i="5"/>
  <c r="G915" i="5"/>
  <c r="G914" i="5"/>
  <c r="G913" i="5"/>
  <c r="G912" i="5"/>
  <c r="G911" i="5"/>
  <c r="G910" i="5"/>
  <c r="G909" i="5"/>
  <c r="G908" i="5"/>
  <c r="G907" i="5"/>
  <c r="G906" i="5"/>
  <c r="G905" i="5"/>
  <c r="G904" i="5"/>
  <c r="G903" i="5"/>
  <c r="G902" i="5"/>
  <c r="G901" i="5"/>
  <c r="G900" i="5"/>
  <c r="G899" i="5"/>
  <c r="G898" i="5"/>
  <c r="G897" i="5"/>
  <c r="G896" i="5"/>
  <c r="G895" i="5"/>
  <c r="G894" i="5"/>
  <c r="G893" i="5"/>
  <c r="G892" i="5"/>
  <c r="G891" i="5"/>
  <c r="G890" i="5"/>
  <c r="G889" i="5"/>
  <c r="G888" i="5"/>
  <c r="G887" i="5"/>
  <c r="G886" i="5"/>
  <c r="G885" i="5"/>
  <c r="G884" i="5"/>
  <c r="G883" i="5"/>
  <c r="G882" i="5"/>
  <c r="G881" i="5"/>
  <c r="G880" i="5"/>
  <c r="G879" i="5"/>
  <c r="G878" i="5"/>
  <c r="G877" i="5"/>
  <c r="G876" i="5"/>
  <c r="G875" i="5"/>
  <c r="G874" i="5"/>
  <c r="G873" i="5"/>
  <c r="G872" i="5"/>
  <c r="G871" i="5"/>
  <c r="G870" i="5"/>
  <c r="G869" i="5"/>
  <c r="G868" i="5"/>
  <c r="G867" i="5"/>
  <c r="G866" i="5"/>
  <c r="G865" i="5"/>
  <c r="G864" i="5"/>
  <c r="G863" i="5"/>
  <c r="G862" i="5"/>
  <c r="G861" i="5"/>
  <c r="G860" i="5"/>
  <c r="G859" i="5"/>
  <c r="G858" i="5"/>
  <c r="G857" i="5"/>
  <c r="G856" i="5"/>
  <c r="G855" i="5"/>
  <c r="G854" i="5"/>
  <c r="G853" i="5"/>
  <c r="G852" i="5"/>
  <c r="G851" i="5"/>
  <c r="G850" i="5"/>
  <c r="G849" i="5"/>
  <c r="G848" i="5"/>
  <c r="G847" i="5"/>
  <c r="G846" i="5"/>
  <c r="G845" i="5"/>
  <c r="G844" i="5"/>
  <c r="G843" i="5"/>
  <c r="G842" i="5"/>
  <c r="G841" i="5"/>
  <c r="G840" i="5"/>
  <c r="G839" i="5"/>
  <c r="G838" i="5"/>
  <c r="G837" i="5"/>
  <c r="G836" i="5"/>
  <c r="G835" i="5"/>
  <c r="G834" i="5"/>
  <c r="G833" i="5"/>
  <c r="G832" i="5"/>
  <c r="G831" i="5"/>
  <c r="G830" i="5"/>
  <c r="G829" i="5"/>
  <c r="G828" i="5"/>
  <c r="G827" i="5"/>
  <c r="G826" i="5"/>
  <c r="G825" i="5"/>
  <c r="G824" i="5"/>
  <c r="G823" i="5"/>
  <c r="G822" i="5"/>
  <c r="G821" i="5"/>
  <c r="G820" i="5"/>
  <c r="G819" i="5"/>
  <c r="G818" i="5"/>
  <c r="G817" i="5"/>
  <c r="G816" i="5"/>
  <c r="G815" i="5"/>
  <c r="G814" i="5"/>
  <c r="G813" i="5"/>
  <c r="G812" i="5"/>
  <c r="G811" i="5"/>
  <c r="G810" i="5"/>
  <c r="G809" i="5"/>
  <c r="G808" i="5"/>
  <c r="G807" i="5"/>
  <c r="G806" i="5"/>
  <c r="G805" i="5"/>
  <c r="G804" i="5"/>
  <c r="G803" i="5"/>
  <c r="G802" i="5"/>
  <c r="G801" i="5"/>
  <c r="G800" i="5"/>
  <c r="G799" i="5"/>
  <c r="G798" i="5"/>
  <c r="G797" i="5"/>
  <c r="G796" i="5"/>
  <c r="G795" i="5"/>
  <c r="G794" i="5"/>
  <c r="G793" i="5"/>
  <c r="G792" i="5"/>
  <c r="G791" i="5"/>
  <c r="G790" i="5"/>
  <c r="G789" i="5"/>
  <c r="G788" i="5"/>
  <c r="G787" i="5"/>
  <c r="G786" i="5"/>
  <c r="G785" i="5"/>
  <c r="G784" i="5"/>
  <c r="G783" i="5"/>
  <c r="G782" i="5"/>
  <c r="G781" i="5"/>
  <c r="G780" i="5"/>
  <c r="G779" i="5"/>
  <c r="G778" i="5"/>
  <c r="G777" i="5"/>
  <c r="G776" i="5"/>
  <c r="G775" i="5"/>
  <c r="G774" i="5"/>
  <c r="G773" i="5"/>
  <c r="G772" i="5"/>
  <c r="G771" i="5"/>
  <c r="G770" i="5"/>
  <c r="G769" i="5"/>
  <c r="G768" i="5"/>
  <c r="G767" i="5"/>
  <c r="G766" i="5"/>
  <c r="G765" i="5"/>
  <c r="G764" i="5"/>
  <c r="G763" i="5"/>
  <c r="G762" i="5"/>
  <c r="G761" i="5"/>
  <c r="G760" i="5"/>
  <c r="G759" i="5"/>
  <c r="G758" i="5"/>
  <c r="G757" i="5"/>
  <c r="G756" i="5"/>
  <c r="G755" i="5"/>
  <c r="G754" i="5"/>
  <c r="G753" i="5"/>
  <c r="G752" i="5"/>
  <c r="G751" i="5"/>
  <c r="G750" i="5"/>
  <c r="G749" i="5"/>
  <c r="G748" i="5"/>
  <c r="G747" i="5"/>
  <c r="G746" i="5"/>
  <c r="G745" i="5"/>
  <c r="G744" i="5"/>
  <c r="G743" i="5"/>
  <c r="G742" i="5"/>
  <c r="G741" i="5"/>
  <c r="G740" i="5"/>
  <c r="G739" i="5"/>
  <c r="G738" i="5"/>
  <c r="G737" i="5"/>
  <c r="G736" i="5"/>
  <c r="G735" i="5"/>
  <c r="G734" i="5"/>
  <c r="G733" i="5"/>
  <c r="G732" i="5"/>
  <c r="G731" i="5"/>
  <c r="G730" i="5"/>
  <c r="G729" i="5"/>
  <c r="G728" i="5"/>
  <c r="G727" i="5"/>
  <c r="G726" i="5"/>
  <c r="G725" i="5"/>
  <c r="G724" i="5"/>
  <c r="G723" i="5"/>
  <c r="G722" i="5"/>
  <c r="G721" i="5"/>
  <c r="G720" i="5"/>
  <c r="G719" i="5"/>
  <c r="G718" i="5"/>
  <c r="G717" i="5"/>
  <c r="G716" i="5"/>
  <c r="G715" i="5"/>
  <c r="G714" i="5"/>
  <c r="G713" i="5"/>
  <c r="G712" i="5"/>
  <c r="G711" i="5"/>
  <c r="G710" i="5"/>
  <c r="G709" i="5"/>
  <c r="G708" i="5"/>
  <c r="G707" i="5"/>
  <c r="G706" i="5"/>
  <c r="G705" i="5"/>
  <c r="G704" i="5"/>
  <c r="G703" i="5"/>
  <c r="G702" i="5"/>
  <c r="G701" i="5"/>
  <c r="G700" i="5"/>
  <c r="G699" i="5"/>
  <c r="G698" i="5"/>
  <c r="G697" i="5"/>
  <c r="G696" i="5"/>
  <c r="G695" i="5"/>
  <c r="G694" i="5"/>
  <c r="G693" i="5"/>
  <c r="G692" i="5"/>
  <c r="G691" i="5"/>
  <c r="G690" i="5"/>
  <c r="G689" i="5"/>
  <c r="G688" i="5"/>
  <c r="G687" i="5"/>
  <c r="G686" i="5"/>
  <c r="G685" i="5"/>
  <c r="G684" i="5"/>
  <c r="G683" i="5"/>
  <c r="G682" i="5"/>
  <c r="G681" i="5"/>
  <c r="G680" i="5"/>
  <c r="G679" i="5"/>
  <c r="G678" i="5"/>
  <c r="G677" i="5"/>
  <c r="G676" i="5"/>
  <c r="G675" i="5"/>
  <c r="G674" i="5"/>
  <c r="G673" i="5"/>
  <c r="G672" i="5"/>
  <c r="G671" i="5"/>
  <c r="G670" i="5"/>
  <c r="G669" i="5"/>
  <c r="G668" i="5"/>
  <c r="G667" i="5"/>
  <c r="G666" i="5"/>
  <c r="G665" i="5"/>
  <c r="G664" i="5"/>
  <c r="G663" i="5"/>
  <c r="G662" i="5"/>
  <c r="G661" i="5"/>
  <c r="G660" i="5"/>
  <c r="G659" i="5"/>
  <c r="G658" i="5"/>
  <c r="G657" i="5"/>
  <c r="G656" i="5"/>
  <c r="G655" i="5"/>
  <c r="G654" i="5"/>
  <c r="G653" i="5"/>
  <c r="G652" i="5"/>
  <c r="G651"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E85" i="5"/>
  <c r="G85" i="5" s="1"/>
  <c r="G84" i="5"/>
  <c r="G83" i="5"/>
  <c r="G82" i="5"/>
  <c r="G81" i="5"/>
  <c r="G80" i="5"/>
  <c r="E79" i="5"/>
  <c r="G79" i="5" s="1"/>
  <c r="G78" i="5"/>
  <c r="G77" i="5"/>
  <c r="G76" i="5"/>
  <c r="G75" i="5"/>
  <c r="G74" i="5"/>
  <c r="E73" i="5"/>
  <c r="G73" i="5" s="1"/>
  <c r="G72" i="5"/>
  <c r="G71" i="5"/>
  <c r="G70" i="5"/>
  <c r="G69" i="5"/>
  <c r="G68" i="5"/>
  <c r="E67" i="5"/>
  <c r="G67" i="5" s="1"/>
  <c r="G66" i="5"/>
  <c r="G65" i="5"/>
  <c r="G64" i="5"/>
  <c r="G63" i="5"/>
  <c r="G62" i="5"/>
  <c r="E61" i="5"/>
  <c r="G61" i="5" s="1"/>
  <c r="G60" i="5"/>
  <c r="G59" i="5"/>
  <c r="G58" i="5"/>
  <c r="G57" i="5"/>
  <c r="G56" i="5"/>
  <c r="E55" i="5"/>
  <c r="G55" i="5" s="1"/>
  <c r="G54" i="5"/>
  <c r="G53" i="5"/>
  <c r="G52" i="5"/>
  <c r="G51" i="5"/>
  <c r="G50" i="5"/>
  <c r="E49" i="5"/>
  <c r="G49" i="5" s="1"/>
  <c r="G48" i="5"/>
  <c r="G47" i="5"/>
  <c r="G46" i="5"/>
  <c r="G45" i="5"/>
  <c r="G44" i="5"/>
  <c r="E43" i="5"/>
  <c r="G43" i="5" s="1"/>
  <c r="G42" i="5"/>
  <c r="G41" i="5"/>
  <c r="G40" i="5"/>
  <c r="G39" i="5"/>
  <c r="G38" i="5"/>
  <c r="E37" i="5"/>
  <c r="G37" i="5" s="1"/>
  <c r="G36" i="5"/>
  <c r="G35" i="5"/>
  <c r="G34" i="5"/>
  <c r="G33" i="5"/>
  <c r="G32" i="5"/>
  <c r="E31" i="5"/>
  <c r="G31" i="5" s="1"/>
  <c r="G30" i="5"/>
  <c r="G29" i="5"/>
  <c r="G28" i="5"/>
  <c r="G27" i="5"/>
  <c r="G26" i="5"/>
  <c r="E25" i="5"/>
  <c r="G25" i="5" s="1"/>
  <c r="G24" i="5"/>
  <c r="G23" i="5"/>
  <c r="G22" i="5"/>
  <c r="G21" i="5"/>
  <c r="G20" i="5"/>
  <c r="E19" i="5"/>
  <c r="G19" i="5" s="1"/>
  <c r="G18" i="5"/>
  <c r="G17" i="5"/>
  <c r="G16" i="5"/>
  <c r="G15" i="5"/>
  <c r="G14" i="5"/>
  <c r="E13" i="5"/>
  <c r="G13" i="5" s="1"/>
  <c r="G12" i="5"/>
  <c r="G11" i="5"/>
  <c r="G10" i="5"/>
  <c r="G9" i="5"/>
  <c r="G8" i="5"/>
  <c r="E7" i="5"/>
  <c r="G7" i="5" s="1"/>
  <c r="G6" i="5"/>
  <c r="G5" i="5"/>
  <c r="G4" i="5"/>
  <c r="G3" i="5"/>
  <c r="G2" i="5"/>
  <c r="G3" i="2"/>
  <c r="G4" i="2"/>
  <c r="G5" i="2"/>
  <c r="G6" i="2"/>
  <c r="G8" i="2"/>
  <c r="G9" i="2"/>
  <c r="G10" i="2"/>
  <c r="G11" i="2"/>
  <c r="G12" i="2"/>
  <c r="G14" i="2"/>
  <c r="G15" i="2"/>
  <c r="G16" i="2"/>
  <c r="G17" i="2"/>
  <c r="G18" i="2"/>
  <c r="G20" i="2"/>
  <c r="G21" i="2"/>
  <c r="G22" i="2"/>
  <c r="G23" i="2"/>
  <c r="G24" i="2"/>
  <c r="G26" i="2"/>
  <c r="G27" i="2"/>
  <c r="G28" i="2"/>
  <c r="G29" i="2"/>
  <c r="G30" i="2"/>
  <c r="G32" i="2"/>
  <c r="G33" i="2"/>
  <c r="G34" i="2"/>
  <c r="G35" i="2"/>
  <c r="G36" i="2"/>
  <c r="G38" i="2"/>
  <c r="G39" i="2"/>
  <c r="G40" i="2"/>
  <c r="G41" i="2"/>
  <c r="G42" i="2"/>
  <c r="G44" i="2"/>
  <c r="G45" i="2"/>
  <c r="G46" i="2"/>
  <c r="G47" i="2"/>
  <c r="G48" i="2"/>
  <c r="G50" i="2"/>
  <c r="G51" i="2"/>
  <c r="G52" i="2"/>
  <c r="G53" i="2"/>
  <c r="G54" i="2"/>
  <c r="G56" i="2"/>
  <c r="G57" i="2"/>
  <c r="G58" i="2"/>
  <c r="G59" i="2"/>
  <c r="G60" i="2"/>
  <c r="G62" i="2"/>
  <c r="G63" i="2"/>
  <c r="G64" i="2"/>
  <c r="G65" i="2"/>
  <c r="G66" i="2"/>
  <c r="G68" i="2"/>
  <c r="G69" i="2"/>
  <c r="G70" i="2"/>
  <c r="G71" i="2"/>
  <c r="G72" i="2"/>
  <c r="G74" i="2"/>
  <c r="G75" i="2"/>
  <c r="G76" i="2"/>
  <c r="G77" i="2"/>
  <c r="G78" i="2"/>
  <c r="G80" i="2"/>
  <c r="G81" i="2"/>
  <c r="G82" i="2"/>
  <c r="G83" i="2"/>
  <c r="G84"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6" i="2"/>
  <c r="G1707" i="2"/>
  <c r="G1708" i="2"/>
  <c r="G1709" i="2"/>
  <c r="G1710" i="2"/>
  <c r="G1712" i="2"/>
  <c r="G1713" i="2"/>
  <c r="G1714" i="2"/>
  <c r="G1715" i="2"/>
  <c r="G1716" i="2"/>
  <c r="G1718" i="2"/>
  <c r="G1719" i="2"/>
  <c r="G1720" i="2"/>
  <c r="G1721" i="2"/>
  <c r="G1722" i="2"/>
  <c r="G1723" i="2"/>
  <c r="G1724" i="2"/>
  <c r="G1725" i="2"/>
  <c r="G1726" i="2"/>
  <c r="G1727" i="2"/>
  <c r="G1729" i="2"/>
  <c r="G1730" i="2"/>
  <c r="G1731" i="2"/>
  <c r="G1732" i="2"/>
  <c r="G1733" i="2"/>
  <c r="G1735" i="2"/>
  <c r="G1736" i="2"/>
  <c r="G1737" i="2"/>
  <c r="G1738" i="2"/>
  <c r="G1739" i="2"/>
  <c r="G2" i="2"/>
  <c r="E1705" i="2"/>
  <c r="G1705" i="2" s="1"/>
  <c r="E1711" i="2"/>
  <c r="G1711" i="2" s="1"/>
  <c r="E1717" i="2"/>
  <c r="G1717" i="2" s="1"/>
  <c r="E1728" i="2"/>
  <c r="G1728" i="2" s="1"/>
  <c r="E1734" i="2"/>
  <c r="G1734" i="2" s="1"/>
  <c r="E1740" i="2"/>
  <c r="G1740" i="2" s="1"/>
  <c r="E85" i="2"/>
  <c r="G85" i="2" s="1"/>
  <c r="E79" i="2"/>
  <c r="G79" i="2" s="1"/>
  <c r="E73" i="2"/>
  <c r="G73" i="2" s="1"/>
  <c r="E67" i="2"/>
  <c r="G67" i="2" s="1"/>
  <c r="E61" i="2"/>
  <c r="G61" i="2" s="1"/>
  <c r="E55" i="2"/>
  <c r="G55" i="2" s="1"/>
  <c r="E49" i="2"/>
  <c r="G49" i="2" s="1"/>
  <c r="E43" i="2"/>
  <c r="G43" i="2" s="1"/>
  <c r="E37" i="2"/>
  <c r="G37" i="2" s="1"/>
  <c r="E31" i="2"/>
  <c r="G31" i="2" s="1"/>
  <c r="E25" i="2"/>
  <c r="G25" i="2" s="1"/>
  <c r="E19" i="2"/>
  <c r="G19" i="2" s="1"/>
  <c r="E13" i="2"/>
  <c r="G13" i="2" s="1"/>
  <c r="E7" i="2"/>
  <c r="G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<sst xmlns="http://schemas.openxmlformats.org/spreadsheetml/2006/main" count="18700" uniqueCount="355">
  <si>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</si>
  <si>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</si>
  <si>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</si>
  <si>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</si>
  <si>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</si>
  <si>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</si>
  <si>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</si>
  <si>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</si>
  <si>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</si>
  <si>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</si>
  <si>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</si>
  <si>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</si>
  <si>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</si>
  <si>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</si>
  <si>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</si>
  <si>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</si>
  <si>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</si>
  <si>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</si>
  <si>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</si>
  <si>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</si>
  <si>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</si>
  <si>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</si>
  <si>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</si>
  <si>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</si>
  <si>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</si>
  <si>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</si>
  <si>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</si>
  <si>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</si>
  <si>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</si>
  <si>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</si>
  <si>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</si>
  <si>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</si>
  <si>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</si>
  <si>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</si>
  <si>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</si>
  <si>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</si>
  <si>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</si>
  <si>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</si>
  <si>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</si>
  <si>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</si>
  <si>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</si>
  <si>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</si>
  <si>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</si>
  <si>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</si>
  <si>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</si>
  <si>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</si>
  <si>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</si>
  <si>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</si>
  <si>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</si>
  <si>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</si>
  <si>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</si>
  <si>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</si>
  <si>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</si>
  <si>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</si>
  <si>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</si>
  <si>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</si>
  <si>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</si>
  <si>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</si>
  <si>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</si>
  <si>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</si>
  <si>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</si>
  <si>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</si>
  <si>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</si>
  <si>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</si>
  <si>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</si>
  <si>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</si>
  <si>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</si>
  <si>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</si>
  <si>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</si>
  <si>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</si>
  <si>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</si>
  <si>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</si>
  <si>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</si>
  <si>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</si>
  <si>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</si>
  <si>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</si>
  <si>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</si>
  <si>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</si>
  <si>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</si>
  <si>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</si>
  <si>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</si>
  <si>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</si>
  <si>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</si>
  <si>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</si>
  <si>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</si>
  <si>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</si>
  <si>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</si>
  <si>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</si>
  <si>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</si>
  <si>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</si>
  <si>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</si>
  <si>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</si>
  <si>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</si>
  <si>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</si>
  <si>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</si>
  <si>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</si>
  <si>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</si>
  <si>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</si>
  <si>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</si>
  <si>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</si>
  <si>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</si>
  <si>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</si>
  <si>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</si>
  <si>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</si>
  <si>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</si>
  <si>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</si>
  <si>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</si>
  <si>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</si>
  <si>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</si>
  <si>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</si>
  <si>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</si>
  <si>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</si>
  <si>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</si>
  <si>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</si>
  <si>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</si>
  <si>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</si>
  <si>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</si>
  <si>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</si>
  <si>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</si>
  <si>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</si>
  <si>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</si>
  <si>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</si>
  <si>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</si>
  <si>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</si>
  <si>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</si>
  <si>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</si>
  <si>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</si>
  <si>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</si>
  <si>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</si>
  <si>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</si>
  <si>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</si>
  <si>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</si>
  <si>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</si>
  <si>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</si>
  <si>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</si>
  <si>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</si>
  <si>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</si>
  <si>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</si>
  <si>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</si>
  <si>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</si>
  <si>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</si>
  <si>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</si>
  <si>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</si>
  <si>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</si>
  <si>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</si>
  <si>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</si>
  <si>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</si>
  <si>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</si>
  <si>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</si>
  <si>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</si>
  <si>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</si>
  <si>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</si>
  <si>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</si>
  <si>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</si>
  <si>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</si>
  <si>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</si>
  <si>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</si>
  <si>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</si>
  <si>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</si>
  <si>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</si>
  <si>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</si>
  <si>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</si>
  <si>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</si>
  <si>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</si>
  <si>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</si>
  <si>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</si>
  <si>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</si>
  <si>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</si>
  <si>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</si>
  <si>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</si>
  <si>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</si>
  <si>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</si>
  <si>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</si>
  <si>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</si>
  <si>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</si>
  <si>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</si>
  <si>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</si>
  <si>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</si>
  <si>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</si>
  <si>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</si>
  <si>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</si>
  <si>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</si>
  <si>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</si>
  <si>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</si>
  <si>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</si>
  <si>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</si>
  <si>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</si>
  <si>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</si>
  <si>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</si>
  <si>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</si>
  <si>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</si>
  <si>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</si>
  <si>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</si>
  <si>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</si>
  <si>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</si>
  <si>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Medium (Â± 3 inches)</t>
  </si>
  <si>
    <t>guys, 5'5" girls) Short</t>
  </si>
  <si>
    <t>or private school? Private</t>
  </si>
  <si>
    <t>games a lot? Yes, console mostly</t>
  </si>
  <si>
    <t>your parents make? Upper class (&gt; $240K)</t>
  </si>
  <si>
    <t>your parents make? Upper-middle class (~$160K</t>
  </si>
  <si>
    <t>your parents make? Middle / lower-middle class (~$90K)</t>
  </si>
  <si>
    <t>your parents make? Poor (&lt; ~$50K) ðŸ˜</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</si>
  <si>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</si>
  <si>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</si>
  <si>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</si>
  <si>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</si>
  <si>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</si>
  <si>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</si>
  <si>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</si>
  <si>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</si>
  <si>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</si>
  <si>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</si>
  <si>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</si>
  <si>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</si>
  <si>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</si>
  <si>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</si>
  <si>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</si>
  <si>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</si>
  <si>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</si>
  <si>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</si>
  <si>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</si>
  <si>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</si>
  <si>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</si>
  <si>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</si>
  <si>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</si>
  <si>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</si>
  <si>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</si>
  <si>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</si>
  <si>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</si>
  <si>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</si>
  <si>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</si>
  <si>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</si>
  <si>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</si>
  <si>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</si>
  <si>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</si>
  <si>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</si>
  <si>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</si>
  <si>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</si>
  <si>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</si>
  <si>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</si>
  <si>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</si>
  <si>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</si>
  <si>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</si>
  <si>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</si>
  <si>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</si>
  <si>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</si>
  <si>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</si>
  <si>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</si>
  <si>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</si>
  <si>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</si>
  <si>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</si>
  <si>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What's your leaning? Liberal ðŸ”·</t>
  </si>
  <si>
    <t>What's your leaning? Conservative ðŸ˜</t>
  </si>
  <si>
    <t>I'm in? Other</t>
  </si>
  <si>
    <t>I'm in? Grad School</t>
  </si>
  <si>
    <t>have a job? Yes, full-time</t>
  </si>
  <si>
    <t>What's your GPA? 3.0 to 4.0</t>
  </si>
  <si>
    <t>What's your GPA? Below 1.0 ðŸ˜</t>
  </si>
  <si>
    <t>closely identify as? Black</t>
  </si>
  <si>
    <t>Mac or PC? Other ðŸ§</t>
  </si>
  <si>
    <t>in Greek life? No!</t>
  </si>
  <si>
    <t>Mac or PC? Mac ðŸ–¥</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</si>
  <si>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</si>
  <si>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</si>
  <si>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</si>
  <si>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</si>
  <si>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</si>
  <si>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</si>
  <si>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</si>
  <si>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</si>
  <si>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</si>
  <si>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</si>
  <si>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</si>
  <si>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</si>
  <si>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Mac or PC? PC ðŸ’»</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</si>
  <si>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</si>
  <si>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</si>
  <si>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</si>
  <si>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</si>
  <si>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</si>
  <si>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</si>
  <si>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</si>
  <si>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</si>
  <si>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More than 10 hours ðŸ˜‡</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</si>
  <si>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</si>
  <si>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</si>
  <si>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</si>
  <si>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</si>
  <si>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</si>
  <si>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</si>
  <si>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</si>
  <si>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</si>
  <si>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</si>
  <si>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</si>
  <si>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</si>
  <si>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</si>
  <si>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</si>
  <si>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</si>
  <si>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</si>
  <si>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What's your GPA? Above 4.0 ðŸ˜</t>
  </si>
  <si>
    <t>Graduation Year 2019</t>
  </si>
  <si>
    <t>Graduation Year 2020</t>
  </si>
  <si>
    <t>closely identify as? White</t>
  </si>
  <si>
    <t>Sexual orientation? Straight</t>
  </si>
  <si>
    <t>Count status(▲ if &gt; 500 counts  ▼if&lt;500 counts)</t>
  </si>
  <si>
    <t>Total - Global results</t>
  </si>
  <si>
    <t xml:space="preserve">Total - Web </t>
  </si>
  <si>
    <t>What's your GPA? Above 4.0</t>
  </si>
  <si>
    <t>do per month? More than 10 hours</t>
  </si>
  <si>
    <t>Mac or PC? PC</t>
  </si>
  <si>
    <t>Mac or PC? Mac</t>
  </si>
  <si>
    <t>Mac or PC? Other</t>
  </si>
  <si>
    <t>What's your GPA? Below 1.0</t>
  </si>
  <si>
    <t>What's your leaning? Conservative</t>
  </si>
  <si>
    <t>What's your leaning? Liberal</t>
  </si>
  <si>
    <t>your parents make? Poor (&lt; ~$50K)</t>
  </si>
  <si>
    <t>your parents make? Upper-middle class (~$160K)</t>
  </si>
  <si>
    <t xml:space="preserve">Total - Female voters </t>
  </si>
  <si>
    <t xml:space="preserve">Total - Male voters </t>
  </si>
  <si>
    <t xml:space="preserve">Total - University of Delaware </t>
  </si>
  <si>
    <t xml:space="preserve">Total - University of Pennsylvania </t>
  </si>
  <si>
    <t>Total - Students of New York</t>
  </si>
  <si>
    <t>Total - University of Central Arkansas</t>
  </si>
  <si>
    <t>Total - Northeastern University</t>
  </si>
  <si>
    <t xml:space="preserve">Total - West Virginia University </t>
  </si>
  <si>
    <t>Total - Northern Arizona University</t>
  </si>
  <si>
    <t>Total - University of California, Santa Barbara</t>
  </si>
  <si>
    <t>Total - University of Memphis</t>
  </si>
  <si>
    <t>Total - Sexual orientation? Straight</t>
  </si>
  <si>
    <t>Total - closely identify as? White</t>
  </si>
  <si>
    <t>Total - Graduation Year 2019</t>
  </si>
  <si>
    <t>Total - What's your GPA? Above 4.0</t>
  </si>
  <si>
    <t>Total - Graduation Year 2018</t>
  </si>
  <si>
    <t>Total - Graduation Year 2017</t>
  </si>
  <si>
    <t>(blank)</t>
  </si>
  <si>
    <t>Grand Total</t>
  </si>
  <si>
    <t>Social Media Platform</t>
  </si>
  <si>
    <t>Which Social Media Influenced the MOST(select the platform from drop down)</t>
  </si>
  <si>
    <t>Average %</t>
  </si>
  <si>
    <t>How much Influenced?</t>
  </si>
  <si>
    <t>Select the Segment from drop-down</t>
  </si>
  <si>
    <t xml:space="preserve">Average % </t>
  </si>
  <si>
    <t>Average of Percentage</t>
  </si>
  <si>
    <t xml:space="preserve">How much People Influenced? </t>
  </si>
  <si>
    <t>Total No. of Voters</t>
  </si>
  <si>
    <t>Total Voters</t>
  </si>
  <si>
    <t>Social platforms influence on shopping</t>
  </si>
  <si>
    <t>Social Platform</t>
  </si>
  <si>
    <t>Percentage of Voters by Gender</t>
  </si>
  <si>
    <t>Social platform's influence on shopping based on ethnicity</t>
  </si>
  <si>
    <t>Ethnicity</t>
  </si>
  <si>
    <t>Social platforms influence on current education</t>
  </si>
  <si>
    <t>Education Level</t>
  </si>
  <si>
    <t>Social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</si>
</sst>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7" formatCode="[Red][&lt;500]General&quot;▼&quot;;[Green][&gt;=500]General&quot;▲&quot;\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7" tint="0.39997558519241921"/>
        <bgColor indexed="64"/>
      </patternFill>
    </fill>
    <fill>
      <patternFill patternType="solid">
        <fgColor them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164" fontId="0" fillId="0" borderId="0" xfId="1" applyNumberFormat="1" applyFont="1"/>
    <xf numFmtId="0" fontId="0" fillId="0" borderId="0" xfId="0" applyNumberFormat="1"/>
    <xf numFmtId="0" fontId="16" fillId="0" borderId="0" xfId="0" applyFont="1"/>
    <xf numFmtId="49" fontId="0" fillId="0" borderId="0" xfId="0" applyNumberFormat="1"/>
    <xf numFmtId="1" fontId="0" fillId="0" borderId="0" xfId="0" applyNumberFormat="1"/>
    <xf numFmtId="1" fontId="16" fillId="0" borderId="0" xfId="0" applyNumberFormat="1" applyFont="1"/>
    <xf numFmtId="49" fontId="16" fillId="0" borderId="0" xfId="0" applyNumberFormat="1" applyFont="1"/>
    <xf numFmtId="0" fontId="0" fillId="0" borderId="0" xfId="0" applyAlignment="1">
      <alignment horizontal="right" vertical="top" wrapText="1"/>
    </xf>
    <xf numFmtId="0" fontId="0" fillId="0" borderId="0" xfId="0" applyAlignment="1">
      <alignment horizontal="right" vertical="top"/>
    </xf>
    <xf numFmtId="167" fontId="0" fillId="0" borderId="0" xfId="0" applyNumberFormat="1" applyAlignment="1">
      <alignment horizontal="right" vertical="top"/>
    </xf>
    <xf numFmtId="0" fontId="0" fillId="0" borderId="10" xfId="0" applyBorder="1"/>
    <xf numFmtId="0" fontId="0" fillId="0" borderId="0" xfId="0" pivotButton="1"/>
    <xf numFmtId="0" fontId="0" fillId="0" borderId="0" xfId="0" applyAlignment="1">
      <alignment horizontal="left"/>
    </xf>
    <xf numFmtId="0" fontId="16" fillId="0" borderId="11" xfId="0" applyFont="1" applyBorder="1" applyAlignment="1">
      <alignment horizontal="left"/>
    </xf>
    <xf numFmtId="10" fontId="0" fillId="0" borderId="0" xfId="0" applyNumberFormat="1"/>
    <xf numFmtId="0" fontId="16" fillId="0" borderId="0" xfId="0" applyFont="1" applyBorder="1" applyAlignment="1">
      <alignment horizontal="left"/>
    </xf>
    <xf numFmtId="164" fontId="13" fillId="33" borderId="12" xfId="1" applyNumberFormat="1" applyFont="1" applyFill="1" applyBorder="1" applyAlignment="1">
      <alignment vertical="top" wrapText="1"/>
    </xf>
    <xf numFmtId="10" fontId="13" fillId="33" borderId="13" xfId="1" applyNumberFormat="1" applyFont="1" applyFill="1" applyBorder="1" applyAlignment="1">
      <alignment vertical="top" wrapText="1"/>
    </xf>
    <xf numFmtId="164" fontId="13" fillId="33" borderId="13" xfId="1" applyNumberFormat="1" applyFont="1" applyFill="1" applyBorder="1" applyAlignment="1">
      <alignment vertical="top" wrapText="1"/>
    </xf>
    <xf numFmtId="0" fontId="0" fillId="0" borderId="14" xfId="0" applyBorder="1" applyAlignment="1">
      <alignment vertical="top" wrapText="1"/>
    </xf>
    <xf numFmtId="0" fontId="16" fillId="0" borderId="15" xfId="0" applyFont="1" applyBorder="1" applyAlignment="1">
      <alignment horizontal="left"/>
    </xf>
    <xf numFmtId="10" fontId="16" fillId="0" borderId="16" xfId="0" applyNumberFormat="1" applyFont="1" applyBorder="1"/>
    <xf numFmtId="164" fontId="0" fillId="0" borderId="16" xfId="1" applyNumberFormat="1" applyFont="1" applyBorder="1"/>
    <xf numFmtId="0" fontId="0" fillId="0" borderId="16" xfId="0" applyBorder="1"/>
    <xf numFmtId="0" fontId="0" fillId="0" borderId="17" xfId="0" applyBorder="1"/>
    <xf numFmtId="164" fontId="13" fillId="33" borderId="14" xfId="1" applyNumberFormat="1" applyFont="1" applyFill="1" applyBorder="1" applyAlignment="1">
      <alignment vertical="top" wrapText="1"/>
    </xf>
    <xf numFmtId="10" fontId="0" fillId="0" borderId="16" xfId="0" applyNumberFormat="1" applyBorder="1"/>
    <xf numFmtId="0" fontId="0" fillId="0" borderId="10" xfId="0" applyBorder="1" applyAlignment="1">
      <alignment horizontal="left"/>
    </xf>
    <xf numFmtId="0" fontId="0" fillId="0" borderId="10" xfId="0" pivotButton="1" applyBorder="1"/>
    <xf numFmtId="164" fontId="0" fillId="0" borderId="10" xfId="0" applyNumberFormat="1" applyBorder="1"/>
    <xf numFmtId="164" fontId="0" fillId="0" borderId="0" xfId="0" applyNumberFormat="1"/>
    <xf numFmtId="0" fontId="19" fillId="34" borderId="0" xfId="0" applyFont="1" applyFill="1" applyAlignment="1">
      <alignment horizontal="center"/>
    </xf>
    <xf numFmtId="0" fontId="19" fillId="34" borderId="0" xfId="0" applyFont="1" applyFill="1" applyBorder="1" applyAlignment="1">
      <alignment horizontal="center"/>
    </xf>
    <xf numFmtId="0" fontId="0" fillId="35"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03">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numFmt numFmtId="164" formatCode="0.0%"/>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1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numFmt numFmtId="1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numFmt numFmtId="167" formatCode="[Red][&lt;500]General&quot;▼&quot;;[Green][&gt;=500]General&quot;▲&quot;\ "/>
      <alignment horizontal="right" vertical="top" textRotation="0" indent="0" justifyLastLine="0" shrinkToFit="0" readingOrder="0"/>
    </dxf>
    <dxf>
      <numFmt numFmtId="164" formatCode="0.0%"/>
    </dxf>
    <dxf>
      <numFmt numFmtId="1" formatCode="0"/>
    </dxf>
    <dxf>
      <numFmt numFmtId="30" formatCode="@"/>
    </dxf>
    <dxf>
      <numFmt numFmtId="167" formatCode="[Red][&lt;500]General&quot;▼&quot;;[Green][&gt;=500]General&quot;▲&quot;\ "/>
      <alignment horizontal="right" vertical="top" textRotation="0" indent="0" justifyLastLine="0" shrinkToFit="0" readingOrder="0"/>
    </dxf>
    <dxf>
      <numFmt numFmtId="164" formatCode="0.0%"/>
    </dxf>
    <dxf>
      <numFmt numFmtId="1" formatCode="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Graphs!PivotTable3</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Percentage of Voters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Graphs'!$B$6:$B$7</c:f>
              <c:strCache>
                <c:ptCount val="1"/>
                <c:pt idx="0">
                  <c:v>Facebook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Graphs'!$B$8:$B$10</c:f>
              <c:numCache>
                <c:formatCode>0.0%</c:formatCode>
                <c:ptCount val="2"/>
                <c:pt idx="0">
                  <c:v>0.19900000000000001</c:v>
                </c:pt>
                <c:pt idx="1">
                  <c:v>0.20899999999999999</c:v>
                </c:pt>
              </c:numCache>
            </c:numRef>
          </c:val>
          <c:extLst>
            <c:ext xmlns:c16="http://schemas.microsoft.com/office/drawing/2014/chart" uri="{C3380CC4-5D6E-409C-BE32-E72D297353CC}">
              <c16:uniqueId val="{00000000-99EE-4A40-820D-50E4563DFD0B}"/>
            </c:ext>
          </c:extLst>
        </c:ser>
        <c:ser>
          <c:idx val="1"/>
          <c:order val="1"/>
          <c:tx>
            <c:strRef>
              <c:f>'Pivot Table with Graphs'!$C$6:$C$7</c:f>
              <c:strCache>
                <c:ptCount val="1"/>
                <c:pt idx="0">
                  <c:v>Instagram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Graphs'!$C$8:$C$10</c:f>
              <c:numCache>
                <c:formatCode>0.0%</c:formatCode>
                <c:ptCount val="2"/>
                <c:pt idx="0">
                  <c:v>0.48</c:v>
                </c:pt>
                <c:pt idx="1">
                  <c:v>0.24299999999999999</c:v>
                </c:pt>
              </c:numCache>
            </c:numRef>
          </c:val>
          <c:extLst>
            <c:ext xmlns:c16="http://schemas.microsoft.com/office/drawing/2014/chart" uri="{C3380CC4-5D6E-409C-BE32-E72D297353CC}">
              <c16:uniqueId val="{00000016-99EE-4A40-820D-50E4563DFD0B}"/>
            </c:ext>
          </c:extLst>
        </c:ser>
        <c:ser>
          <c:idx val="2"/>
          <c:order val="2"/>
          <c:tx>
            <c:strRef>
              <c:f>'Pivot Table with Graphs'!$D$6:$D$7</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Graphs'!$D$8:$D$10</c:f>
              <c:numCache>
                <c:formatCode>0.0%</c:formatCode>
                <c:ptCount val="2"/>
                <c:pt idx="0">
                  <c:v>0.24299999999999999</c:v>
                </c:pt>
                <c:pt idx="1">
                  <c:v>0.434</c:v>
                </c:pt>
              </c:numCache>
            </c:numRef>
          </c:val>
          <c:extLst>
            <c:ext xmlns:c16="http://schemas.microsoft.com/office/drawing/2014/chart" uri="{C3380CC4-5D6E-409C-BE32-E72D297353CC}">
              <c16:uniqueId val="{00000017-99EE-4A40-820D-50E4563DFD0B}"/>
            </c:ext>
          </c:extLst>
        </c:ser>
        <c:ser>
          <c:idx val="3"/>
          <c:order val="3"/>
          <c:tx>
            <c:strRef>
              <c:f>'Pivot Table with Graphs'!$E$6:$E$7</c:f>
              <c:strCache>
                <c:ptCount val="1"/>
                <c:pt idx="0">
                  <c:v>Snapchat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Graphs'!$E$8:$E$10</c:f>
              <c:numCache>
                <c:formatCode>0.0%</c:formatCode>
                <c:ptCount val="2"/>
                <c:pt idx="0">
                  <c:v>2.5999999999999999E-2</c:v>
                </c:pt>
                <c:pt idx="1">
                  <c:v>3.5999999999999997E-2</c:v>
                </c:pt>
              </c:numCache>
            </c:numRef>
          </c:val>
          <c:extLst>
            <c:ext xmlns:c16="http://schemas.microsoft.com/office/drawing/2014/chart" uri="{C3380CC4-5D6E-409C-BE32-E72D297353CC}">
              <c16:uniqueId val="{00000018-99EE-4A40-820D-50E4563DFD0B}"/>
            </c:ext>
          </c:extLst>
        </c:ser>
        <c:ser>
          <c:idx val="4"/>
          <c:order val="4"/>
          <c:tx>
            <c:strRef>
              <c:f>'Pivot Table with Graphs'!$F$6:$F$7</c:f>
              <c:strCache>
                <c:ptCount val="1"/>
                <c:pt idx="0">
                  <c:v>Twitter</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Graphs'!$F$8:$F$10</c:f>
              <c:numCache>
                <c:formatCode>0.0%</c:formatCode>
                <c:ptCount val="2"/>
                <c:pt idx="0">
                  <c:v>5.0999999999999997E-2</c:v>
                </c:pt>
                <c:pt idx="1">
                  <c:v>7.8E-2</c:v>
                </c:pt>
              </c:numCache>
            </c:numRef>
          </c:val>
          <c:extLst>
            <c:ext xmlns:c16="http://schemas.microsoft.com/office/drawing/2014/chart" uri="{C3380CC4-5D6E-409C-BE32-E72D297353CC}">
              <c16:uniqueId val="{00000019-99EE-4A40-820D-50E4563DFD0B}"/>
            </c:ext>
          </c:extLst>
        </c:ser>
        <c:dLbls>
          <c:dLblPos val="outEnd"/>
          <c:showLegendKey val="0"/>
          <c:showVal val="1"/>
          <c:showCatName val="0"/>
          <c:showSerName val="0"/>
          <c:showPercent val="0"/>
          <c:showBubbleSize val="0"/>
        </c:dLbls>
        <c:gapWidth val="219"/>
        <c:overlap val="-27"/>
        <c:axId val="1080883423"/>
        <c:axId val="1080881759"/>
      </c:barChart>
      <c:catAx>
        <c:axId val="108088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80881759"/>
        <c:crosses val="autoZero"/>
        <c:auto val="1"/>
        <c:lblAlgn val="ctr"/>
        <c:lblOffset val="100"/>
        <c:noMultiLvlLbl val="0"/>
      </c:catAx>
      <c:valAx>
        <c:axId val="10808817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83423"/>
        <c:crosses val="autoZero"/>
        <c:crossBetween val="between"/>
      </c:valAx>
      <c:spPr>
        <a:noFill/>
        <a:ln>
          <a:noFill/>
        </a:ln>
        <a:effectLst/>
      </c:spPr>
    </c:plotArea>
    <c:legend>
      <c:legendPos val="r"/>
      <c:layout>
        <c:manualLayout>
          <c:xMode val="edge"/>
          <c:yMode val="edge"/>
          <c:x val="0.76405475631335562"/>
          <c:y val="0.34968410198725164"/>
          <c:w val="0.19870292172739942"/>
          <c:h val="0.464879286783366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Graphs!PivotTable4</c:name>
    <c:fmtId val="7"/>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b="1">
                <a:solidFill>
                  <a:schemeClr val="tx1"/>
                </a:solidFill>
              </a:rPr>
              <a:t>Social platform's influence on shopping based on ethnicity</a:t>
            </a:r>
          </a:p>
        </c:rich>
      </c:tx>
      <c:layout>
        <c:manualLayout>
          <c:xMode val="edge"/>
          <c:yMode val="edge"/>
          <c:x val="0.24540290556414496"/>
          <c:y val="1.582219544169142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Graphs'!$B$18:$B$19</c:f>
              <c:strCache>
                <c:ptCount val="1"/>
                <c:pt idx="0">
                  <c:v>Facebook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Graphs'!$B$20:$B$25</c:f>
              <c:numCache>
                <c:formatCode>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3A1B-4ED4-A2D5-7D8DDFB23C42}"/>
            </c:ext>
          </c:extLst>
        </c:ser>
        <c:ser>
          <c:idx val="1"/>
          <c:order val="1"/>
          <c:tx>
            <c:strRef>
              <c:f>'Pivot Table with Graphs'!$C$18:$C$19</c:f>
              <c:strCache>
                <c:ptCount val="1"/>
                <c:pt idx="0">
                  <c:v>Instagram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Graphs'!$C$20:$C$25</c:f>
              <c:numCache>
                <c:formatCode>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13-3A1B-4ED4-A2D5-7D8DDFB23C42}"/>
            </c:ext>
          </c:extLst>
        </c:ser>
        <c:ser>
          <c:idx val="2"/>
          <c:order val="2"/>
          <c:tx>
            <c:strRef>
              <c:f>'Pivot Table with Graphs'!$D$18:$D$19</c:f>
              <c:strCache>
                <c:ptCount val="1"/>
                <c:pt idx="0">
                  <c:v>None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Graphs'!$D$20:$D$25</c:f>
              <c:numCache>
                <c:formatCode>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14-3A1B-4ED4-A2D5-7D8DDFB23C42}"/>
            </c:ext>
          </c:extLst>
        </c:ser>
        <c:ser>
          <c:idx val="3"/>
          <c:order val="3"/>
          <c:tx>
            <c:strRef>
              <c:f>'Pivot Table with Graphs'!$E$18:$E$19</c:f>
              <c:strCache>
                <c:ptCount val="1"/>
                <c:pt idx="0">
                  <c:v>Snapchat</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Graphs'!$E$20:$E$25</c:f>
              <c:numCache>
                <c:formatCode>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15-3A1B-4ED4-A2D5-7D8DDFB23C42}"/>
            </c:ext>
          </c:extLst>
        </c:ser>
        <c:ser>
          <c:idx val="4"/>
          <c:order val="4"/>
          <c:tx>
            <c:strRef>
              <c:f>'Pivot Table with Graphs'!$F$18:$F$19</c:f>
              <c:strCache>
                <c:ptCount val="1"/>
                <c:pt idx="0">
                  <c:v>Twitter</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Graphs'!$F$20:$F$25</c:f>
              <c:numCache>
                <c:formatCode>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16-3A1B-4ED4-A2D5-7D8DDFB23C42}"/>
            </c:ext>
          </c:extLst>
        </c:ser>
        <c:dLbls>
          <c:dLblPos val="t"/>
          <c:showLegendKey val="0"/>
          <c:showVal val="1"/>
          <c:showCatName val="0"/>
          <c:showSerName val="0"/>
          <c:showPercent val="0"/>
          <c:showBubbleSize val="0"/>
        </c:dLbls>
        <c:marker val="1"/>
        <c:smooth val="0"/>
        <c:axId val="610245583"/>
        <c:axId val="610248911"/>
      </c:lineChart>
      <c:catAx>
        <c:axId val="6102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10248911"/>
        <c:crosses val="autoZero"/>
        <c:auto val="1"/>
        <c:lblAlgn val="ctr"/>
        <c:lblOffset val="100"/>
        <c:noMultiLvlLbl val="0"/>
      </c:catAx>
      <c:valAx>
        <c:axId val="6102489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102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Graphs!PivotTable5</c:name>
    <c:fmtId val="1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Social platforms influence on current education</a:t>
            </a:r>
          </a:p>
        </c:rich>
      </c:tx>
      <c:layout>
        <c:manualLayout>
          <c:xMode val="edge"/>
          <c:yMode val="edge"/>
          <c:x val="0.23026255158619641"/>
          <c:y val="3.711163314474513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schemeClr>
          </a:solidFill>
          <a:ln>
            <a:noFill/>
          </a:ln>
          <a:effectLst/>
        </c:spPr>
        <c:dLbl>
          <c:idx val="0"/>
          <c:layout>
            <c:manualLayout>
              <c:x val="3.8585209003215437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schemeClr>
          </a:solidFill>
          <a:ln>
            <a:noFill/>
          </a:ln>
          <a:effectLst/>
        </c:spPr>
        <c:dLbl>
          <c:idx val="0"/>
          <c:layout>
            <c:manualLayout>
              <c:x val="1.5005359056805844E-2"/>
              <c:y val="1.4311267437396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schemeClr>
          </a:solidFill>
          <a:ln>
            <a:noFill/>
          </a:ln>
          <a:effectLst/>
        </c:spPr>
        <c:dLbl>
          <c:idx val="0"/>
          <c:layout>
            <c:manualLayout>
              <c:x val="2.7867095391211148E-2"/>
              <c:y val="4.77042247913213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schemeClr>
          </a:solidFill>
          <a:ln>
            <a:noFill/>
          </a:ln>
          <a:effectLst/>
        </c:spPr>
        <c:dLbl>
          <c:idx val="0"/>
          <c:layout>
            <c:manualLayout>
              <c:x val="3.2154340836012707E-2"/>
              <c:y val="-9.54084495826443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a:noFill/>
          </a:ln>
          <a:effectLst/>
        </c:spPr>
        <c:dLbl>
          <c:idx val="0"/>
          <c:layout>
            <c:manualLayout>
              <c:x val="3.215434083601286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60000"/>
            </a:schemeClr>
          </a:solidFill>
          <a:ln>
            <a:noFill/>
          </a:ln>
          <a:effectLst/>
        </c:spPr>
        <c:dLbl>
          <c:idx val="0"/>
          <c:layout>
            <c:manualLayout>
              <c:x val="3.215434083601286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60000"/>
            </a:schemeClr>
          </a:solidFill>
          <a:ln>
            <a:noFill/>
          </a:ln>
          <a:effectLst/>
        </c:spPr>
        <c:dLbl>
          <c:idx val="0"/>
          <c:layout>
            <c:manualLayout>
              <c:x val="3.2154340836012707E-2"/>
              <c:y val="-9.54084495826443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schemeClr>
          </a:solidFill>
          <a:ln>
            <a:noFill/>
          </a:ln>
          <a:effectLst/>
        </c:spPr>
        <c:dLbl>
          <c:idx val="0"/>
          <c:layout>
            <c:manualLayout>
              <c:x val="2.7867095391211148E-2"/>
              <c:y val="4.77042247913213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60000"/>
            </a:schemeClr>
          </a:solidFill>
          <a:ln>
            <a:noFill/>
          </a:ln>
          <a:effectLst/>
        </c:spPr>
        <c:dLbl>
          <c:idx val="0"/>
          <c:layout>
            <c:manualLayout>
              <c:x val="1.5005359056805844E-2"/>
              <c:y val="1.4311267437396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60000"/>
            </a:schemeClr>
          </a:solidFill>
          <a:ln>
            <a:noFill/>
          </a:ln>
          <a:effectLst/>
        </c:spPr>
        <c:dLbl>
          <c:idx val="0"/>
          <c:layout>
            <c:manualLayout>
              <c:x val="3.8585209003215437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4">
              <a:lumMod val="60000"/>
            </a:schemeClr>
          </a:solidFill>
          <a:ln>
            <a:noFill/>
          </a:ln>
          <a:effectLst/>
        </c:spPr>
      </c:pivotFmt>
      <c:pivotFmt>
        <c:idx val="26"/>
        <c:spPr>
          <a:solidFill>
            <a:schemeClr val="accent4">
              <a:lumMod val="60000"/>
            </a:schemeClr>
          </a:solidFill>
          <a:ln>
            <a:noFill/>
          </a:ln>
          <a:effectLst/>
        </c:spPr>
      </c:pivotFmt>
      <c:pivotFmt>
        <c:idx val="27"/>
        <c:spPr>
          <a:solidFill>
            <a:schemeClr val="accent4">
              <a:lumMod val="60000"/>
            </a:schemeClr>
          </a:solidFill>
          <a:ln>
            <a:noFill/>
          </a:ln>
          <a:effectLst/>
        </c:spPr>
      </c:pivotFmt>
      <c:pivotFmt>
        <c:idx val="28"/>
        <c:spPr>
          <a:solidFill>
            <a:schemeClr val="accent4">
              <a:lumMod val="60000"/>
            </a:schemeClr>
          </a:solidFill>
          <a:ln>
            <a:noFill/>
          </a:ln>
          <a:effectLst/>
        </c:spPr>
      </c:pivotFmt>
      <c:pivotFmt>
        <c:idx val="29"/>
        <c:spPr>
          <a:solidFill>
            <a:schemeClr val="accent4">
              <a:lumMod val="60000"/>
            </a:schemeClr>
          </a:solidFill>
          <a:ln>
            <a:noFill/>
          </a:ln>
          <a:effectLst/>
        </c:spPr>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 with Graphs'!$B$37:$B$38</c:f>
              <c:strCache>
                <c:ptCount val="1"/>
                <c:pt idx="0">
                  <c:v>Facebook</c:v>
                </c:pt>
              </c:strCache>
            </c:strRef>
          </c:tx>
          <c:spPr>
            <a:solidFill>
              <a:schemeClr val="accent2"/>
            </a:solidFill>
            <a:ln>
              <a:noFill/>
            </a:ln>
            <a:effectLst/>
          </c:spPr>
          <c:invertIfNegative val="0"/>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Graphs'!$B$39:$B$43</c:f>
              <c:numCache>
                <c:formatCode>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4B4B-4815-966F-2DF9CC3DEC95}"/>
            </c:ext>
          </c:extLst>
        </c:ser>
        <c:ser>
          <c:idx val="1"/>
          <c:order val="1"/>
          <c:tx>
            <c:strRef>
              <c:f>'Pivot Table with Graphs'!$C$37:$C$38</c:f>
              <c:strCache>
                <c:ptCount val="1"/>
                <c:pt idx="0">
                  <c:v>Instagram</c:v>
                </c:pt>
              </c:strCache>
            </c:strRef>
          </c:tx>
          <c:spPr>
            <a:solidFill>
              <a:schemeClr val="accent4"/>
            </a:solidFill>
            <a:ln>
              <a:noFill/>
            </a:ln>
            <a:effectLst/>
          </c:spPr>
          <c:invertIfNegative val="0"/>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Graphs'!$C$39:$C$43</c:f>
              <c:numCache>
                <c:formatCode>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17-4B4B-4815-966F-2DF9CC3DEC95}"/>
            </c:ext>
          </c:extLst>
        </c:ser>
        <c:ser>
          <c:idx val="2"/>
          <c:order val="2"/>
          <c:tx>
            <c:strRef>
              <c:f>'Pivot Table with Graphs'!$D$37:$D$38</c:f>
              <c:strCache>
                <c:ptCount val="1"/>
                <c:pt idx="0">
                  <c:v>None</c:v>
                </c:pt>
              </c:strCache>
            </c:strRef>
          </c:tx>
          <c:spPr>
            <a:solidFill>
              <a:schemeClr val="accent6"/>
            </a:solidFill>
            <a:ln>
              <a:noFill/>
            </a:ln>
            <a:effectLst/>
          </c:spPr>
          <c:invertIfNegative val="0"/>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Graphs'!$D$39:$D$43</c:f>
              <c:numCache>
                <c:formatCode>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18-4B4B-4815-966F-2DF9CC3DEC95}"/>
            </c:ext>
          </c:extLst>
        </c:ser>
        <c:ser>
          <c:idx val="3"/>
          <c:order val="3"/>
          <c:tx>
            <c:strRef>
              <c:f>'Pivot Table with Graphs'!$E$37:$E$38</c:f>
              <c:strCache>
                <c:ptCount val="1"/>
                <c:pt idx="0">
                  <c:v>Snapchat</c:v>
                </c:pt>
              </c:strCache>
            </c:strRef>
          </c:tx>
          <c:spPr>
            <a:solidFill>
              <a:schemeClr val="accent2">
                <a:lumMod val="60000"/>
              </a:schemeClr>
            </a:solidFill>
            <a:ln>
              <a:noFill/>
            </a:ln>
            <a:effectLst/>
          </c:spPr>
          <c:invertIfNegative val="0"/>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Graphs'!$E$39:$E$43</c:f>
              <c:numCache>
                <c:formatCode>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19-4B4B-4815-966F-2DF9CC3DEC95}"/>
            </c:ext>
          </c:extLst>
        </c:ser>
        <c:ser>
          <c:idx val="4"/>
          <c:order val="4"/>
          <c:tx>
            <c:strRef>
              <c:f>'Pivot Table with Graphs'!$F$37:$F$38</c:f>
              <c:strCache>
                <c:ptCount val="1"/>
                <c:pt idx="0">
                  <c:v>Twitter</c:v>
                </c:pt>
              </c:strCache>
            </c:strRef>
          </c:tx>
          <c:spPr>
            <a:solidFill>
              <a:schemeClr val="accent4">
                <a:lumMod val="60000"/>
              </a:schemeClr>
            </a:solidFill>
            <a:ln>
              <a:noFill/>
            </a:ln>
            <a:effectLst/>
          </c:spPr>
          <c:invertIfNegative val="0"/>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Graphs'!$F$39:$F$43</c:f>
              <c:numCache>
                <c:formatCode>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1A-4B4B-4815-966F-2DF9CC3DEC95}"/>
            </c:ext>
          </c:extLst>
        </c:ser>
        <c:dLbls>
          <c:dLblPos val="ctr"/>
          <c:showLegendKey val="0"/>
          <c:showVal val="0"/>
          <c:showCatName val="0"/>
          <c:showSerName val="0"/>
          <c:showPercent val="0"/>
          <c:showBubbleSize val="0"/>
        </c:dLbls>
        <c:gapWidth val="150"/>
        <c:overlap val="100"/>
        <c:axId val="1080877183"/>
        <c:axId val="1080856799"/>
      </c:barChart>
      <c:catAx>
        <c:axId val="1080877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80856799"/>
        <c:crosses val="autoZero"/>
        <c:auto val="1"/>
        <c:lblAlgn val="ctr"/>
        <c:lblOffset val="100"/>
        <c:noMultiLvlLbl val="0"/>
      </c:catAx>
      <c:valAx>
        <c:axId val="10808567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7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Graphs!PivotTable9</c:name>
    <c:fmtId val="4"/>
  </c:pivotSource>
  <c:chart>
    <c:title>
      <c:tx>
        <c:rich>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r>
              <a:rPr lang="en-US" sz="1100" b="1">
                <a:solidFill>
                  <a:sysClr val="windowText" lastClr="000000"/>
                </a:solidFill>
              </a:rPr>
              <a:t>Social</a:t>
            </a:r>
            <a:r>
              <a:rPr lang="en-US" sz="1100" b="1" baseline="0">
                <a:solidFill>
                  <a:sysClr val="windowText" lastClr="000000"/>
                </a:solidFill>
              </a:rPr>
              <a:t> platforms influence on Shopping</a:t>
            </a:r>
            <a:endParaRPr lang="en-US" sz="1100" b="1">
              <a:solidFill>
                <a:sysClr val="windowText" lastClr="000000"/>
              </a:solidFill>
            </a:endParaRPr>
          </a:p>
        </c:rich>
      </c:tx>
      <c:layout>
        <c:manualLayout>
          <c:xMode val="edge"/>
          <c:yMode val="edge"/>
          <c:x val="0.15327165736935947"/>
          <c:y val="1.6345040413292593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layout>
            <c:manualLayout>
              <c:x val="7.0707070707070704E-2"/>
              <c:y val="3.883497124836079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dLbl>
          <c:idx val="0"/>
          <c:layout>
            <c:manualLayout>
              <c:x val="-1.0101010101010102E-2"/>
              <c:y val="-2.9665260341323418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dLbl>
          <c:idx val="0"/>
          <c:layout>
            <c:manualLayout>
              <c:x val="0.11447811447811448"/>
              <c:y val="-6.47249520806014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 with Graphs'!$B$55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857-4F0D-8563-0444A6A4ADD5}"/>
              </c:ext>
            </c:extLst>
          </c:dPt>
          <c:dPt>
            <c:idx val="1"/>
            <c:bubble3D val="0"/>
            <c:spPr>
              <a:solidFill>
                <a:schemeClr val="accent2"/>
              </a:solidFill>
              <a:ln>
                <a:noFill/>
              </a:ln>
              <a:effectLst/>
            </c:spPr>
            <c:extLst>
              <c:ext xmlns:c16="http://schemas.microsoft.com/office/drawing/2014/chart" uri="{C3380CC4-5D6E-409C-BE32-E72D297353CC}">
                <c16:uniqueId val="{00000003-B857-4F0D-8563-0444A6A4ADD5}"/>
              </c:ext>
            </c:extLst>
          </c:dPt>
          <c:dPt>
            <c:idx val="2"/>
            <c:bubble3D val="0"/>
            <c:spPr>
              <a:solidFill>
                <a:schemeClr val="accent3"/>
              </a:solidFill>
              <a:ln>
                <a:noFill/>
              </a:ln>
              <a:effectLst/>
            </c:spPr>
            <c:extLst>
              <c:ext xmlns:c16="http://schemas.microsoft.com/office/drawing/2014/chart" uri="{C3380CC4-5D6E-409C-BE32-E72D297353CC}">
                <c16:uniqueId val="{00000005-B857-4F0D-8563-0444A6A4ADD5}"/>
              </c:ext>
            </c:extLst>
          </c:dPt>
          <c:dPt>
            <c:idx val="3"/>
            <c:bubble3D val="0"/>
            <c:spPr>
              <a:solidFill>
                <a:schemeClr val="accent4"/>
              </a:solidFill>
              <a:ln>
                <a:noFill/>
              </a:ln>
              <a:effectLst/>
            </c:spPr>
            <c:extLst>
              <c:ext xmlns:c16="http://schemas.microsoft.com/office/drawing/2014/chart" uri="{C3380CC4-5D6E-409C-BE32-E72D297353CC}">
                <c16:uniqueId val="{00000007-B857-4F0D-8563-0444A6A4ADD5}"/>
              </c:ext>
            </c:extLst>
          </c:dPt>
          <c:dPt>
            <c:idx val="4"/>
            <c:bubble3D val="0"/>
            <c:spPr>
              <a:solidFill>
                <a:schemeClr val="accent5"/>
              </a:solidFill>
              <a:ln>
                <a:noFill/>
              </a:ln>
              <a:effectLst/>
            </c:spPr>
            <c:extLst>
              <c:ext xmlns:c16="http://schemas.microsoft.com/office/drawing/2014/chart" uri="{C3380CC4-5D6E-409C-BE32-E72D297353CC}">
                <c16:uniqueId val="{00000009-B857-4F0D-8563-0444A6A4ADD5}"/>
              </c:ext>
            </c:extLst>
          </c:dPt>
          <c:dPt>
            <c:idx val="5"/>
            <c:bubble3D val="0"/>
            <c:spPr>
              <a:solidFill>
                <a:schemeClr val="accent6"/>
              </a:solidFill>
              <a:ln>
                <a:noFill/>
              </a:ln>
              <a:effectLst/>
            </c:spPr>
          </c:dPt>
          <c:dLbls>
            <c:dLbl>
              <c:idx val="0"/>
              <c:layout>
                <c:manualLayout>
                  <c:x val="7.0707070707070704E-2"/>
                  <c:y val="3.883497124836079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857-4F0D-8563-0444A6A4ADD5}"/>
                </c:ext>
              </c:extLst>
            </c:dLbl>
            <c:dLbl>
              <c:idx val="3"/>
              <c:layout>
                <c:manualLayout>
                  <c:x val="-1.0101010101010102E-2"/>
                  <c:y val="-2.9665260341323418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857-4F0D-8563-0444A6A4ADD5}"/>
                </c:ext>
              </c:extLst>
            </c:dLbl>
            <c:dLbl>
              <c:idx val="4"/>
              <c:layout>
                <c:manualLayout>
                  <c:x val="0.11447811447811448"/>
                  <c:y val="-6.472495208060142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857-4F0D-8563-0444A6A4ADD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Graphs'!$A$56:$A$62</c:f>
              <c:strCache>
                <c:ptCount val="6"/>
                <c:pt idx="0">
                  <c:v>Facebook</c:v>
                </c:pt>
                <c:pt idx="1">
                  <c:v>Instagram</c:v>
                </c:pt>
                <c:pt idx="2">
                  <c:v>None</c:v>
                </c:pt>
                <c:pt idx="3">
                  <c:v>Snapchat</c:v>
                </c:pt>
                <c:pt idx="4">
                  <c:v>Twitter</c:v>
                </c:pt>
                <c:pt idx="5">
                  <c:v>(blank)</c:v>
                </c:pt>
              </c:strCache>
            </c:strRef>
          </c:cat>
          <c:val>
            <c:numRef>
              <c:f>'Pivot Table with Graphs'!$B$56:$B$62</c:f>
              <c:numCache>
                <c:formatCode>0.0%</c:formatCode>
                <c:ptCount val="6"/>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A-B857-4F0D-8563-0444A6A4ADD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Graphs!PivotTable3</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Percentage of Voters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Graphs'!$B$6:$B$7</c:f>
              <c:strCache>
                <c:ptCount val="1"/>
                <c:pt idx="0">
                  <c:v>Facebook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Graphs'!$B$8:$B$10</c:f>
              <c:numCache>
                <c:formatCode>0.0%</c:formatCode>
                <c:ptCount val="2"/>
                <c:pt idx="0">
                  <c:v>0.19900000000000001</c:v>
                </c:pt>
                <c:pt idx="1">
                  <c:v>0.20899999999999999</c:v>
                </c:pt>
              </c:numCache>
            </c:numRef>
          </c:val>
          <c:extLst>
            <c:ext xmlns:c16="http://schemas.microsoft.com/office/drawing/2014/chart" uri="{C3380CC4-5D6E-409C-BE32-E72D297353CC}">
              <c16:uniqueId val="{00000000-DF58-41AB-AA00-4FA5E96DD79C}"/>
            </c:ext>
          </c:extLst>
        </c:ser>
        <c:ser>
          <c:idx val="1"/>
          <c:order val="1"/>
          <c:tx>
            <c:strRef>
              <c:f>'Pivot Table with Graphs'!$C$6:$C$7</c:f>
              <c:strCache>
                <c:ptCount val="1"/>
                <c:pt idx="0">
                  <c:v>Instagram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Graphs'!$C$8:$C$10</c:f>
              <c:numCache>
                <c:formatCode>0.0%</c:formatCode>
                <c:ptCount val="2"/>
                <c:pt idx="0">
                  <c:v>0.48</c:v>
                </c:pt>
                <c:pt idx="1">
                  <c:v>0.24299999999999999</c:v>
                </c:pt>
              </c:numCache>
            </c:numRef>
          </c:val>
          <c:extLst>
            <c:ext xmlns:c16="http://schemas.microsoft.com/office/drawing/2014/chart" uri="{C3380CC4-5D6E-409C-BE32-E72D297353CC}">
              <c16:uniqueId val="{00000016-DF58-41AB-AA00-4FA5E96DD79C}"/>
            </c:ext>
          </c:extLst>
        </c:ser>
        <c:ser>
          <c:idx val="2"/>
          <c:order val="2"/>
          <c:tx>
            <c:strRef>
              <c:f>'Pivot Table with Graphs'!$D$6:$D$7</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Graphs'!$D$8:$D$10</c:f>
              <c:numCache>
                <c:formatCode>0.0%</c:formatCode>
                <c:ptCount val="2"/>
                <c:pt idx="0">
                  <c:v>0.24299999999999999</c:v>
                </c:pt>
                <c:pt idx="1">
                  <c:v>0.434</c:v>
                </c:pt>
              </c:numCache>
            </c:numRef>
          </c:val>
          <c:extLst>
            <c:ext xmlns:c16="http://schemas.microsoft.com/office/drawing/2014/chart" uri="{C3380CC4-5D6E-409C-BE32-E72D297353CC}">
              <c16:uniqueId val="{00000017-DF58-41AB-AA00-4FA5E96DD79C}"/>
            </c:ext>
          </c:extLst>
        </c:ser>
        <c:ser>
          <c:idx val="3"/>
          <c:order val="3"/>
          <c:tx>
            <c:strRef>
              <c:f>'Pivot Table with Graphs'!$E$6:$E$7</c:f>
              <c:strCache>
                <c:ptCount val="1"/>
                <c:pt idx="0">
                  <c:v>Snapchat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Graphs'!$E$8:$E$10</c:f>
              <c:numCache>
                <c:formatCode>0.0%</c:formatCode>
                <c:ptCount val="2"/>
                <c:pt idx="0">
                  <c:v>2.5999999999999999E-2</c:v>
                </c:pt>
                <c:pt idx="1">
                  <c:v>3.5999999999999997E-2</c:v>
                </c:pt>
              </c:numCache>
            </c:numRef>
          </c:val>
          <c:extLst>
            <c:ext xmlns:c16="http://schemas.microsoft.com/office/drawing/2014/chart" uri="{C3380CC4-5D6E-409C-BE32-E72D297353CC}">
              <c16:uniqueId val="{00000018-DF58-41AB-AA00-4FA5E96DD79C}"/>
            </c:ext>
          </c:extLst>
        </c:ser>
        <c:ser>
          <c:idx val="4"/>
          <c:order val="4"/>
          <c:tx>
            <c:strRef>
              <c:f>'Pivot Table with Graphs'!$F$6:$F$7</c:f>
              <c:strCache>
                <c:ptCount val="1"/>
                <c:pt idx="0">
                  <c:v>Twitter</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Graphs'!$A$8:$A$10</c:f>
              <c:strCache>
                <c:ptCount val="2"/>
                <c:pt idx="0">
                  <c:v>Female voters</c:v>
                </c:pt>
                <c:pt idx="1">
                  <c:v>Male voters</c:v>
                </c:pt>
              </c:strCache>
            </c:strRef>
          </c:cat>
          <c:val>
            <c:numRef>
              <c:f>'Pivot Table with Graphs'!$F$8:$F$10</c:f>
              <c:numCache>
                <c:formatCode>0.0%</c:formatCode>
                <c:ptCount val="2"/>
                <c:pt idx="0">
                  <c:v>5.0999999999999997E-2</c:v>
                </c:pt>
                <c:pt idx="1">
                  <c:v>7.8E-2</c:v>
                </c:pt>
              </c:numCache>
            </c:numRef>
          </c:val>
          <c:extLst>
            <c:ext xmlns:c16="http://schemas.microsoft.com/office/drawing/2014/chart" uri="{C3380CC4-5D6E-409C-BE32-E72D297353CC}">
              <c16:uniqueId val="{00000019-DF58-41AB-AA00-4FA5E96DD79C}"/>
            </c:ext>
          </c:extLst>
        </c:ser>
        <c:dLbls>
          <c:dLblPos val="outEnd"/>
          <c:showLegendKey val="0"/>
          <c:showVal val="1"/>
          <c:showCatName val="0"/>
          <c:showSerName val="0"/>
          <c:showPercent val="0"/>
          <c:showBubbleSize val="0"/>
        </c:dLbls>
        <c:gapWidth val="219"/>
        <c:overlap val="-27"/>
        <c:axId val="1080883423"/>
        <c:axId val="1080881759"/>
      </c:barChart>
      <c:catAx>
        <c:axId val="108088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80881759"/>
        <c:crosses val="autoZero"/>
        <c:auto val="1"/>
        <c:lblAlgn val="ctr"/>
        <c:lblOffset val="100"/>
        <c:noMultiLvlLbl val="0"/>
      </c:catAx>
      <c:valAx>
        <c:axId val="10808817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8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Graphs!PivotTable4</c:name>
    <c:fmtId val="2"/>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b="1">
                <a:solidFill>
                  <a:schemeClr val="tx1"/>
                </a:solidFill>
              </a:rPr>
              <a:t>Social platform's influence on shopping based on ethnicity</a:t>
            </a:r>
          </a:p>
        </c:rich>
      </c:tx>
      <c:layout>
        <c:manualLayout>
          <c:xMode val="edge"/>
          <c:yMode val="edge"/>
          <c:x val="0.24540290556414496"/>
          <c:y val="1.582219544169142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pPr>
            <a:solidFill>
              <a:schemeClr val="accent2"/>
            </a:solidFill>
            <a:ln w="9525">
              <a:solidFill>
                <a:schemeClr val="accent2"/>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Graphs'!$B$18:$B$19</c:f>
              <c:strCache>
                <c:ptCount val="1"/>
                <c:pt idx="0">
                  <c:v>Facebook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Graphs'!$B$20:$B$25</c:f>
              <c:numCache>
                <c:formatCode>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4B7-4EF3-A4D7-CA6078FBB3D0}"/>
            </c:ext>
          </c:extLst>
        </c:ser>
        <c:ser>
          <c:idx val="1"/>
          <c:order val="1"/>
          <c:tx>
            <c:strRef>
              <c:f>'Pivot Table with Graphs'!$C$18:$C$19</c:f>
              <c:strCache>
                <c:ptCount val="1"/>
                <c:pt idx="0">
                  <c:v>Instagram</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Graphs'!$C$20:$C$25</c:f>
              <c:numCache>
                <c:formatCode>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13-04B7-4EF3-A4D7-CA6078FBB3D0}"/>
            </c:ext>
          </c:extLst>
        </c:ser>
        <c:ser>
          <c:idx val="2"/>
          <c:order val="2"/>
          <c:tx>
            <c:strRef>
              <c:f>'Pivot Table with Graphs'!$D$18:$D$19</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Graphs'!$D$20:$D$25</c:f>
              <c:numCache>
                <c:formatCode>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14-04B7-4EF3-A4D7-CA6078FBB3D0}"/>
            </c:ext>
          </c:extLst>
        </c:ser>
        <c:ser>
          <c:idx val="3"/>
          <c:order val="3"/>
          <c:tx>
            <c:strRef>
              <c:f>'Pivot Table with Graphs'!$E$18:$E$19</c:f>
              <c:strCache>
                <c:ptCount val="1"/>
                <c:pt idx="0">
                  <c:v>Snapchat</c:v>
                </c:pt>
              </c:strCache>
            </c:strRef>
          </c:tx>
          <c:spPr>
            <a:ln w="28575"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Graphs'!$E$20:$E$25</c:f>
              <c:numCache>
                <c:formatCode>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15-04B7-4EF3-A4D7-CA6078FBB3D0}"/>
            </c:ext>
          </c:extLst>
        </c:ser>
        <c:ser>
          <c:idx val="4"/>
          <c:order val="4"/>
          <c:tx>
            <c:strRef>
              <c:f>'Pivot Table with Graphs'!$F$18:$F$19</c:f>
              <c:strCache>
                <c:ptCount val="1"/>
                <c:pt idx="0">
                  <c:v>Twitter</c:v>
                </c:pt>
              </c:strCache>
            </c:strRef>
          </c:tx>
          <c:spPr>
            <a:ln w="28575"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Graphs'!$A$20:$A$25</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Graphs'!$F$20:$F$25</c:f>
              <c:numCache>
                <c:formatCode>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16-04B7-4EF3-A4D7-CA6078FBB3D0}"/>
            </c:ext>
          </c:extLst>
        </c:ser>
        <c:dLbls>
          <c:dLblPos val="t"/>
          <c:showLegendKey val="0"/>
          <c:showVal val="1"/>
          <c:showCatName val="0"/>
          <c:showSerName val="0"/>
          <c:showPercent val="0"/>
          <c:showBubbleSize val="0"/>
        </c:dLbls>
        <c:marker val="1"/>
        <c:smooth val="0"/>
        <c:axId val="610245583"/>
        <c:axId val="610248911"/>
      </c:lineChart>
      <c:catAx>
        <c:axId val="6102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10248911"/>
        <c:crosses val="autoZero"/>
        <c:auto val="1"/>
        <c:lblAlgn val="ctr"/>
        <c:lblOffset val="100"/>
        <c:noMultiLvlLbl val="0"/>
      </c:catAx>
      <c:valAx>
        <c:axId val="6102489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102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Graphs!PivotTable5</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Social platforms influence on current education</a:t>
            </a:r>
          </a:p>
        </c:rich>
      </c:tx>
      <c:layout>
        <c:manualLayout>
          <c:xMode val="edge"/>
          <c:yMode val="edge"/>
          <c:x val="0.23026255158619641"/>
          <c:y val="3.711163314474513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schemeClr>
          </a:solidFill>
          <a:ln>
            <a:noFill/>
          </a:ln>
          <a:effectLst/>
        </c:spPr>
        <c:dLbl>
          <c:idx val="0"/>
          <c:layout>
            <c:manualLayout>
              <c:x val="3.8585209003215437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schemeClr>
          </a:solidFill>
          <a:ln>
            <a:noFill/>
          </a:ln>
          <a:effectLst/>
        </c:spPr>
        <c:dLbl>
          <c:idx val="0"/>
          <c:layout>
            <c:manualLayout>
              <c:x val="1.5005359056805844E-2"/>
              <c:y val="1.4311267437396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schemeClr>
          </a:solidFill>
          <a:ln>
            <a:noFill/>
          </a:ln>
          <a:effectLst/>
        </c:spPr>
        <c:dLbl>
          <c:idx val="0"/>
          <c:layout>
            <c:manualLayout>
              <c:x val="2.7867095391211148E-2"/>
              <c:y val="4.77042247913213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schemeClr>
          </a:solidFill>
          <a:ln>
            <a:noFill/>
          </a:ln>
          <a:effectLst/>
        </c:spPr>
        <c:dLbl>
          <c:idx val="0"/>
          <c:layout>
            <c:manualLayout>
              <c:x val="3.2154340836012707E-2"/>
              <c:y val="-9.54084495826443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a:noFill/>
          </a:ln>
          <a:effectLst/>
        </c:spPr>
        <c:dLbl>
          <c:idx val="0"/>
          <c:layout>
            <c:manualLayout>
              <c:x val="3.215434083601286E-2"/>
              <c:y val="4.7704224791322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 with Graphs'!$B$37:$B$38</c:f>
              <c:strCache>
                <c:ptCount val="1"/>
                <c:pt idx="0">
                  <c:v>Facebook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Graphs'!$B$39:$B$43</c:f>
              <c:numCache>
                <c:formatCode>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8713-4997-A208-057099DFFE1A}"/>
            </c:ext>
          </c:extLst>
        </c:ser>
        <c:ser>
          <c:idx val="1"/>
          <c:order val="1"/>
          <c:tx>
            <c:strRef>
              <c:f>'Pivot Table with Graphs'!$C$37:$C$38</c:f>
              <c:strCache>
                <c:ptCount val="1"/>
                <c:pt idx="0">
                  <c:v>Instagram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Graphs'!$C$39:$C$43</c:f>
              <c:numCache>
                <c:formatCode>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17-8713-4997-A208-057099DFFE1A}"/>
            </c:ext>
          </c:extLst>
        </c:ser>
        <c:ser>
          <c:idx val="2"/>
          <c:order val="2"/>
          <c:tx>
            <c:strRef>
              <c:f>'Pivot Table with Graphs'!$D$37:$D$38</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Graphs'!$D$39:$D$43</c:f>
              <c:numCache>
                <c:formatCode>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18-8713-4997-A208-057099DFFE1A}"/>
            </c:ext>
          </c:extLst>
        </c:ser>
        <c:ser>
          <c:idx val="3"/>
          <c:order val="3"/>
          <c:tx>
            <c:strRef>
              <c:f>'Pivot Table with Graphs'!$E$37:$E$38</c:f>
              <c:strCache>
                <c:ptCount val="1"/>
                <c:pt idx="0">
                  <c:v>Snapchat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Graphs'!$E$39:$E$43</c:f>
              <c:numCache>
                <c:formatCode>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19-8713-4997-A208-057099DFFE1A}"/>
            </c:ext>
          </c:extLst>
        </c:ser>
        <c:ser>
          <c:idx val="4"/>
          <c:order val="4"/>
          <c:tx>
            <c:strRef>
              <c:f>'Pivot Table with Graphs'!$F$37:$F$38</c:f>
              <c:strCache>
                <c:ptCount val="1"/>
                <c:pt idx="0">
                  <c:v>Twitter</c:v>
                </c:pt>
              </c:strCache>
            </c:strRef>
          </c:tx>
          <c:spPr>
            <a:solidFill>
              <a:schemeClr val="accent4">
                <a:lumMod val="60000"/>
              </a:schemeClr>
            </a:solidFill>
            <a:ln>
              <a:noFill/>
            </a:ln>
            <a:effectLst/>
          </c:spPr>
          <c:invertIfNegative val="0"/>
          <c:dLbls>
            <c:dLbl>
              <c:idx val="0"/>
              <c:layout>
                <c:manualLayout>
                  <c:x val="3.215434083601286E-2"/>
                  <c:y val="4.770422479132219E-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1"/>
              <c:layout>
                <c:manualLayout>
                  <c:x val="3.2154340836012707E-2"/>
                  <c:y val="-9.540844958264438E-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2"/>
              <c:layout>
                <c:manualLayout>
                  <c:x val="2.7867095391211148E-2"/>
                  <c:y val="4.7704224791321314E-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3"/>
              <c:layout>
                <c:manualLayout>
                  <c:x val="1.5005359056805844E-2"/>
                  <c:y val="1.4311267437396656E-2"/>
                </c:manualLayout>
              </c:layout>
              <c:dLblPos val="ctr"/>
              <c:showLegendKey val="0"/>
              <c:showVal val="1"/>
              <c:showCatName val="0"/>
              <c:showSerName val="0"/>
              <c:showPercent val="0"/>
              <c:showBubbleSize val="0"/>
              <c:extLst>
                <c:ext xmlns:c15="http://schemas.microsoft.com/office/drawing/2012/chart" uri="{CE6537A1-D6FC-4f65-9D91-7224C49458BB}"/>
              </c:extLst>
            </c:dLbl>
            <c:dLbl>
              <c:idx val="4"/>
              <c:layout>
                <c:manualLayout>
                  <c:x val="3.8585209003215437E-2"/>
                  <c:y val="4.770422479132219E-3"/>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Graphs'!$A$39:$A$43</c:f>
              <c:strCache>
                <c:ptCount val="5"/>
                <c:pt idx="0">
                  <c:v>I'm in? College</c:v>
                </c:pt>
                <c:pt idx="1">
                  <c:v>I'm in? Grad School</c:v>
                </c:pt>
                <c:pt idx="2">
                  <c:v>I'm in? High School</c:v>
                </c:pt>
                <c:pt idx="3">
                  <c:v>I'm in? Other</c:v>
                </c:pt>
                <c:pt idx="4">
                  <c:v>I'm in? Post-grad</c:v>
                </c:pt>
              </c:strCache>
            </c:strRef>
          </c:cat>
          <c:val>
            <c:numRef>
              <c:f>'Pivot Table with Graphs'!$F$39:$F$43</c:f>
              <c:numCache>
                <c:formatCode>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1A-8713-4997-A208-057099DFFE1A}"/>
            </c:ext>
          </c:extLst>
        </c:ser>
        <c:dLbls>
          <c:dLblPos val="ctr"/>
          <c:showLegendKey val="0"/>
          <c:showVal val="1"/>
          <c:showCatName val="0"/>
          <c:showSerName val="0"/>
          <c:showPercent val="0"/>
          <c:showBubbleSize val="0"/>
        </c:dLbls>
        <c:gapWidth val="150"/>
        <c:overlap val="100"/>
        <c:axId val="1080877183"/>
        <c:axId val="1080856799"/>
      </c:barChart>
      <c:catAx>
        <c:axId val="1080877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80856799"/>
        <c:crosses val="autoZero"/>
        <c:auto val="1"/>
        <c:lblAlgn val="ctr"/>
        <c:lblOffset val="100"/>
        <c:noMultiLvlLbl val="0"/>
      </c:catAx>
      <c:valAx>
        <c:axId val="10808567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7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Influence on Shopping Trend.xlsx]Pivot Table with Graphs!PivotTable9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a:t>
            </a:r>
            <a:r>
              <a:rPr lang="en-US" baseline="0"/>
              <a:t> platforms influence on Shopping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 with Graphs'!$B$55</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Graphs'!$A$56:$A$62</c:f>
              <c:strCache>
                <c:ptCount val="6"/>
                <c:pt idx="0">
                  <c:v>Facebook</c:v>
                </c:pt>
                <c:pt idx="1">
                  <c:v>Instagram</c:v>
                </c:pt>
                <c:pt idx="2">
                  <c:v>None</c:v>
                </c:pt>
                <c:pt idx="3">
                  <c:v>Snapchat</c:v>
                </c:pt>
                <c:pt idx="4">
                  <c:v>Twitter</c:v>
                </c:pt>
                <c:pt idx="5">
                  <c:v>(blank)</c:v>
                </c:pt>
              </c:strCache>
            </c:strRef>
          </c:cat>
          <c:val>
            <c:numRef>
              <c:f>'Pivot Table with Graphs'!$B$56:$B$62</c:f>
              <c:numCache>
                <c:formatCode>0.0%</c:formatCode>
                <c:ptCount val="6"/>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0-F21A-49C5-8349-8B2FC878C77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228600</xdr:colOff>
      <xdr:row>11</xdr:row>
      <xdr:rowOff>76200</xdr:rowOff>
    </xdr:from>
    <xdr:to>
      <xdr:col>8</xdr:col>
      <xdr:colOff>542926</xdr:colOff>
      <xdr:row>23</xdr:row>
      <xdr:rowOff>95250</xdr:rowOff>
    </xdr:to>
    <xdr:graphicFrame macro="">
      <xdr:nvGraphicFramePr>
        <xdr:cNvPr id="3" name="Chart 2">
          <a:extLst>
            <a:ext uri="{FF2B5EF4-FFF2-40B4-BE49-F238E27FC236}">
              <a16:creationId xmlns:a16="http://schemas.microsoft.com/office/drawing/2014/main" id="{C6C09DD2-1B5C-42C1-82D3-419ECDBC4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561975</xdr:colOff>
      <xdr:row>0</xdr:row>
      <xdr:rowOff>171450</xdr:rowOff>
    </xdr:from>
    <xdr:to>
      <xdr:col>20</xdr:col>
      <xdr:colOff>466724</xdr:colOff>
      <xdr:row>11</xdr:row>
      <xdr:rowOff>57150</xdr:rowOff>
    </xdr:to>
    <xdr:graphicFrame macro="">
      <xdr:nvGraphicFramePr>
        <xdr:cNvPr id="4" name="Chart 3">
          <a:extLst>
            <a:ext uri="{FF2B5EF4-FFF2-40B4-BE49-F238E27FC236}">
              <a16:creationId xmlns:a16="http://schemas.microsoft.com/office/drawing/2014/main" id="{795E725F-ACC4-47C6-8E65-F763A71358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581025</xdr:colOff>
      <xdr:row>11</xdr:row>
      <xdr:rowOff>85724</xdr:rowOff>
    </xdr:from>
    <xdr:to>
      <xdr:col>20</xdr:col>
      <xdr:colOff>466724</xdr:colOff>
      <xdr:row>23</xdr:row>
      <xdr:rowOff>76200</xdr:rowOff>
    </xdr:to>
    <xdr:graphicFrame macro="">
      <xdr:nvGraphicFramePr>
        <xdr:cNvPr id="5" name="Chart 4">
          <a:extLst>
            <a:ext uri="{FF2B5EF4-FFF2-40B4-BE49-F238E27FC236}">
              <a16:creationId xmlns:a16="http://schemas.microsoft.com/office/drawing/2014/main" id="{6086DB0C-721C-441C-8232-D2EE8C653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247650</xdr:colOff>
      <xdr:row>1</xdr:row>
      <xdr:rowOff>1</xdr:rowOff>
    </xdr:from>
    <xdr:to>
      <xdr:col>8</xdr:col>
      <xdr:colOff>523875</xdr:colOff>
      <xdr:row>11</xdr:row>
      <xdr:rowOff>57150</xdr:rowOff>
    </xdr:to>
    <xdr:graphicFrame macro="">
      <xdr:nvGraphicFramePr>
        <xdr:cNvPr id="11" name="Chart 10">
          <a:extLst>
            <a:ext uri="{FF2B5EF4-FFF2-40B4-BE49-F238E27FC236}">
              <a16:creationId xmlns:a16="http://schemas.microsoft.com/office/drawing/2014/main" id="{CAE8393F-7160-4817-8CCA-720DE2D91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1</xdr:row>
      <xdr:rowOff>1</xdr:rowOff>
    </xdr:from>
    <xdr:to>
      <xdr:col>3</xdr:col>
      <xdr:colOff>209550</xdr:colOff>
      <xdr:row>9</xdr:row>
      <xdr:rowOff>171450</xdr:rowOff>
    </xdr:to>
    <mc:AlternateContent xmlns:mc="http://schemas.openxmlformats.org/markup-compatibility/2006">
      <mc:Choice xmlns:a14="http://schemas.microsoft.com/office/drawing/2010/main" Requires="a14">
        <xdr:graphicFrame macro="">
          <xdr:nvGraphicFramePr>
            <xdr:cNvPr id="14" name="Social Platform">
              <a:extLst>
                <a:ext uri="{FF2B5EF4-FFF2-40B4-BE49-F238E27FC236}">
                  <a16:creationId xmlns:a16="http://schemas.microsoft.com/office/drawing/2014/main" id="{948DD539-2E20-4AE3-BB73-F4DB17094027}"/>
                </a:ext>
              </a:extLst>
            </xdr:cNvPr>
            <xdr:cNvGraphicFramePr/>
          </xdr:nvGraphicFramePr>
          <xdr:xfrm>
            <a:off x="0" y="0"/>
            <a:ext cx="0" cy="0"/>
          </xdr:xfrm>
          <a:graphic>
            <a:graphicData uri="http://schemas.microsoft.com/office/drawing/2010/slicer">
              <sle:slicer xmlns:sle="http://schemas.microsoft.com/office/drawing/2010/slicer" name="Social Platform"/>
            </a:graphicData>
          </a:graphic>
        </xdr:graphicFrame>
      </mc:Choice>
      <mc:Fallback>
        <xdr:sp macro="" textlink="">
          <xdr:nvSpPr>
            <xdr:cNvPr id="0" name=""/>
            <xdr:cNvSpPr>
              <a:spLocks noTextEdit="1"/>
            </xdr:cNvSpPr>
          </xdr:nvSpPr>
          <xdr:spPr>
            <a:xfrm>
              <a:off x="19050" y="190501"/>
              <a:ext cx="2019300"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409575</xdr:colOff>
      <xdr:row>1</xdr:row>
      <xdr:rowOff>185737</xdr:rowOff>
    </xdr:from>
    <xdr:to>
      <xdr:col>20</xdr:col>
      <xdr:colOff>542925</xdr:colOff>
      <xdr:row>13</xdr:row>
      <xdr:rowOff>161925</xdr:rowOff>
    </xdr:to>
    <xdr:graphicFrame macro="">
      <xdr:nvGraphicFramePr>
        <xdr:cNvPr id="3" name="Chart 2">
          <a:extLst>
            <a:ext uri="{FF2B5EF4-FFF2-40B4-BE49-F238E27FC236}">
              <a16:creationId xmlns:a16="http://schemas.microsoft.com/office/drawing/2014/main" id="{D5D37BFE-6A9F-483F-A2EB-B0387FC53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419099</xdr:colOff>
      <xdr:row>15</xdr:row>
      <xdr:rowOff>33337</xdr:rowOff>
    </xdr:from>
    <xdr:to>
      <xdr:col>17</xdr:col>
      <xdr:colOff>57150</xdr:colOff>
      <xdr:row>31</xdr:row>
      <xdr:rowOff>9525</xdr:rowOff>
    </xdr:to>
    <xdr:graphicFrame macro="">
      <xdr:nvGraphicFramePr>
        <xdr:cNvPr id="4" name="Chart 3">
          <a:extLst>
            <a:ext uri="{FF2B5EF4-FFF2-40B4-BE49-F238E27FC236}">
              <a16:creationId xmlns:a16="http://schemas.microsoft.com/office/drawing/2014/main" id="{58AE4C8B-9A8F-4A97-9F3A-07D61088C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9525</xdr:colOff>
      <xdr:row>35</xdr:row>
      <xdr:rowOff>14287</xdr:rowOff>
    </xdr:from>
    <xdr:to>
      <xdr:col>16</xdr:col>
      <xdr:colOff>495300</xdr:colOff>
      <xdr:row>49</xdr:row>
      <xdr:rowOff>0</xdr:rowOff>
    </xdr:to>
    <xdr:graphicFrame macro="">
      <xdr:nvGraphicFramePr>
        <xdr:cNvPr id="5" name="Chart 4">
          <a:extLst>
            <a:ext uri="{FF2B5EF4-FFF2-40B4-BE49-F238E27FC236}">
              <a16:creationId xmlns:a16="http://schemas.microsoft.com/office/drawing/2014/main" id="{10199966-5876-494A-AF7A-D0BE0CED3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228600</xdr:colOff>
      <xdr:row>52</xdr:row>
      <xdr:rowOff>109537</xdr:rowOff>
    </xdr:from>
    <xdr:to>
      <xdr:col>11</xdr:col>
      <xdr:colOff>419100</xdr:colOff>
      <xdr:row>64</xdr:row>
      <xdr:rowOff>28575</xdr:rowOff>
    </xdr:to>
    <xdr:graphicFrame macro="">
      <xdr:nvGraphicFramePr>
        <xdr:cNvPr id="15" name="Chart 14">
          <a:extLst>
            <a:ext uri="{FF2B5EF4-FFF2-40B4-BE49-F238E27FC236}">
              <a16:creationId xmlns:a16="http://schemas.microsoft.com/office/drawing/2014/main" id="{4F600FE6-7C49-498D-A7CB-1BB67A8BF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ady" refreshedDate="45404.656011342595" createdVersion="7" refreshedVersion="7" minRefreshableVersion="3" recordCount="1740">
  <cacheSource type="worksheet">
    <worksheetSource ref="A1:G1048576" sheet="InfluenceBySegment(Grouping) "/>
  </cacheSource>
  <cacheFields count="7">
    <cacheField name="Question" numFmtId="0">
      <sharedItems containsBlank="1"/>
    </cacheField>
    <cacheField name="Segment Type" numFmtId="0">
      <sharedItems containsBlank="1" count="6">
        <s v="Mobile"/>
        <m/>
        <s v="Web"/>
        <s v="Gender"/>
        <s v="University"/>
        <s v="Custom"/>
      </sharedItems>
    </cacheField>
    <cacheField name="Segment Description" numFmtId="0">
      <sharedItems containsBlank="1" count="309">
        <s v="Global results"/>
        <s v="Total - Global results"/>
        <s v="Web"/>
        <s v="Total - Web "/>
        <s v="Female voters"/>
        <s v="Total - Female voters "/>
        <s v="Male voters"/>
        <s v="Total - Male voters "/>
        <s v="University of Delaware"/>
        <s v="Total - University of Delaware "/>
        <s v="University of Pennsylvania"/>
        <s v="Total - University of Pennsylvania "/>
        <s v="Students of New York"/>
        <s v="Total - Students of New York"/>
        <s v="University of Central Arkansas"/>
        <s v="Total - University of Central Arkansas"/>
        <s v="Northeastern University"/>
        <s v="Total - Northeastern University"/>
        <s v="West Virginia University "/>
        <s v="Total - West Virginia University "/>
        <s v="Northern Arizona University"/>
        <s v="Total - Northern Arizona University"/>
        <s v="University of California, Santa Barbara"/>
        <s v="Total - University of California, Santa Barbara"/>
        <s v="University of Memphis"/>
        <s v="Total - University of Memphis"/>
        <s v="Auburn University"/>
        <s v="Randolph-Macon College"/>
        <m/>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Â± 3 inches)"/>
        <s v="guys, 5'5&quot; girls) Short"/>
        <s v="or private school? Private"/>
        <s v="games a lot? Yes, console mostly"/>
        <s v="your parents make? Upper class (&gt; $240K)"/>
        <s v="your parents make? Upper-middle class (~$160K)"/>
        <s v="your parents make? Middle / lower-middle class (~$90K)"/>
        <s v="your parents make? Poor (&lt; ~$50K)"/>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s v="What's your leaning? Conservative"/>
        <s v="I'm in? Other"/>
        <s v="I'm in? Grad School"/>
        <s v="have a job? Yes, full-time"/>
        <s v="What's your GPA? 3.0 to 4.0"/>
        <s v="What's your GPA? Below 1.0"/>
        <s v="closely identify as? Black"/>
        <s v="Mac or PC? Other"/>
        <s v="in Greek life? No!"/>
        <s v="Mac or PC? Mac"/>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Total - Graduation Year 2017"/>
        <s v="Graduation Year 2018"/>
        <s v="Total - Graduation Year 2018"/>
        <s v="What's your GPA? Above 4.0"/>
        <s v="Total - What's your GPA? Above 4.0"/>
        <s v="Graduation Year 2019"/>
        <s v="Graduation Year 2020"/>
        <s v="Total - Graduation Year 2019"/>
        <s v="closely identify as? White"/>
        <s v="Total - closely identify as? White"/>
        <s v="Sexual orientation? Straight"/>
        <s v="Total - Sexual orientation? Straight"/>
      </sharedItems>
    </cacheField>
    <cacheField name="Answer" numFmtId="49">
      <sharedItems containsBlank="1" count="6">
        <s v="Facebook"/>
        <s v="Instagram"/>
        <s v="Snapchat"/>
        <s v="Twitter"/>
        <s v="None"/>
        <m/>
      </sharedItems>
    </cacheField>
    <cacheField name="Count" numFmtId="1">
      <sharedItems containsString="0" containsBlank="1" containsNumber="1" containsInteger="1" minValue="0" maxValue="2676"/>
    </cacheField>
    <cacheField name="Percentage" numFmtId="164">
      <sharedItems containsString="0" containsBlank="1" containsNumber="1" minValue="0" maxValue="1"/>
    </cacheField>
    <cacheField name="Count status(▲ if &gt; 500 counts  ▼if&lt;500 counts)" numFmtId="0">
      <sharedItems containsString="0" containsBlank="1" containsNumber="1" containsInteger="1" minValue="0" maxValue="2676"/>
    </cacheField>
  </cacheFields>
  <extLst>
    <ext xmlns:x14="http://schemas.microsoft.com/office/spreadsheetml/2009/9/main" uri="{725AE2AE-9491-48be-B2B4-4EB974FC3084}">
      <x14:pivotCacheDefinition pivotCacheId="332504478"/>
    </ext>
  </extLst>
</pivotCacheDefinition>
</file>

<file path=xl/pivotCache/pivotCacheDefinition2.xml><?xml version="1.0" encoding="utf-8"?>
<pivotCacheDefinition xmlns="http://schemas.openxmlformats.org/spreadsheetml/2006/main" xmlns:r="http://schemas.openxmlformats.org/officeDocument/2006/relationships" r:id="rId1" refreshedBy="Prady" refreshedDate="45405.418448379627" createdVersion="7" refreshedVersion="7" minRefreshableVersion="3" recordCount="1739">
  <cacheSource type="worksheet">
    <worksheetSource name="Table2"/>
  </cacheSource>
  <cacheFields count="7">
    <cacheField name="Question" numFmtId="0">
      <sharedItems containsBlank="1"/>
    </cacheField>
    <cacheField name="Segment Type" numFmtId="0">
      <sharedItems containsBlank="1" count="6">
        <s v="Mobile"/>
        <m/>
        <s v="Web"/>
        <s v="Gender"/>
        <s v="University"/>
        <s v="Custom"/>
      </sharedItems>
    </cacheField>
    <cacheField name="Segment Description" numFmtId="0">
      <sharedItems containsBlank="1" count="309">
        <s v="Global results"/>
        <s v="Total - Global results"/>
        <s v="Web"/>
        <s v="Total - Web "/>
        <s v="Female voters"/>
        <s v="Total - Female voters "/>
        <s v="Male voters"/>
        <s v="Total - Male voters "/>
        <s v="University of Delaware"/>
        <s v="Total - University of Delaware "/>
        <s v="University of Pennsylvania"/>
        <s v="Total - University of Pennsylvania "/>
        <s v="Students of New York"/>
        <s v="Total - Students of New York"/>
        <s v="University of Central Arkansas"/>
        <s v="Total - University of Central Arkansas"/>
        <s v="Northeastern University"/>
        <s v="Total - Northeastern University"/>
        <s v="West Virginia University "/>
        <s v="Total - West Virginia University "/>
        <s v="Northern Arizona University"/>
        <s v="Total - Northern Arizona University"/>
        <s v="University of California, Santa Barbara"/>
        <s v="Total - University of California, Santa Barbara"/>
        <s v="University of Memphis"/>
        <s v="Total - University of Memphis"/>
        <s v="Auburn University"/>
        <s v="Randolph-Macon College"/>
        <m/>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Â± 3 inches)"/>
        <s v="guys, 5'5&quot; girls) Short"/>
        <s v="or private school? Private"/>
        <s v="games a lot? Yes, console mostly"/>
        <s v="your parents make? Upper class (&gt; $240K)"/>
        <s v="your parents make? Upper-middle class (~$160K)"/>
        <s v="your parents make? Middle / lower-middle class (~$90K)"/>
        <s v="your parents make? Poor (&lt; ~$50K)"/>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s v="What's your leaning? Conservative"/>
        <s v="I'm in? Other"/>
        <s v="I'm in? Grad School"/>
        <s v="have a job? Yes, full-time"/>
        <s v="What's your GPA? 3.0 to 4.0"/>
        <s v="What's your GPA? Below 1.0"/>
        <s v="closely identify as? Black"/>
        <s v="Mac or PC? Other"/>
        <s v="in Greek life? No!"/>
        <s v="Mac or PC? Mac"/>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Total - Graduation Year 2017"/>
        <s v="Graduation Year 2018"/>
        <s v="Total - Graduation Year 2018"/>
        <s v="What's your GPA? Above 4.0"/>
        <s v="Total - What's your GPA? Above 4.0"/>
        <s v="Graduation Year 2019"/>
        <s v="Graduation Year 2020"/>
        <s v="Total - Graduation Year 2019"/>
        <s v="closely identify as? White"/>
        <s v="Total - closely identify as? White"/>
        <s v="Sexual orientation? Straight"/>
        <s v="Total - Sexual orientation? Straight"/>
      </sharedItems>
    </cacheField>
    <cacheField name="Answer" numFmtId="49">
      <sharedItems containsBlank="1" count="6">
        <s v="Facebook"/>
        <s v="Instagram"/>
        <s v="Snapchat"/>
        <s v="Twitter"/>
        <s v="None"/>
        <m/>
      </sharedItems>
    </cacheField>
    <cacheField name="Count" numFmtId="1">
      <sharedItems containsString="0" containsBlank="1" containsNumber="1" containsInteger="1" minValue="0" maxValue="2676"/>
    </cacheField>
    <cacheField name="Percentage" numFmtId="164">
      <sharedItems containsString="0" containsBlank="1" containsNumber="1" minValue="0" maxValue="1"/>
    </cacheField>
    <cacheField name="Count status(▲ if &gt; 500 counts  ▼if&lt;500 counts)" numFmtId="167">
      <sharedItems containsSemiMixedTypes="0" containsString="0" containsNumber="1" containsInteger="1" minValue="0" maxValue="2676"/>
    </cacheField>
  </cacheFields>
  <extLst>
    <ext xmlns:x14="http://schemas.microsoft.com/office/spreadsheetml/2009/9/main" uri="{725AE2AE-9491-48be-B2B4-4EB974FC3084}">
      <x14:pivotCacheDefinition pivotCacheId="1146791822"/>
    </ext>
  </extLst>
</pivotCacheDefinition>
</file>

<file path=xl/pivotCache/pivotCacheRecords1.xml><?xml version="1.0" encoding="utf-8"?>
<pivotCacheRecords xmlns="http://schemas.openxmlformats.org/spreadsheetml/2006/main" xmlns:r="http://schemas.openxmlformats.org/officeDocument/2006/relationships" count="1740">
  <r>
    <s v="What social platform has influenced your online shopping most?"/>
    <x v="0"/>
    <x v="0"/>
    <x v="0"/>
    <n v="548"/>
    <n v="0.20499999999999999"/>
    <n v="548"/>
  </r>
  <r>
    <s v="What social platform has influenced your online shopping most?"/>
    <x v="0"/>
    <x v="0"/>
    <x v="1"/>
    <n v="916"/>
    <n v="0.34200000000000003"/>
    <n v="916"/>
  </r>
  <r>
    <s v="What social platform has influenced your online shopping most?"/>
    <x v="0"/>
    <x v="0"/>
    <x v="2"/>
    <n v="86"/>
    <n v="3.2000000000000001E-2"/>
    <n v="86"/>
  </r>
  <r>
    <s v="What social platform has influenced your online shopping most?"/>
    <x v="0"/>
    <x v="0"/>
    <x v="3"/>
    <n v="179"/>
    <n v="6.7000000000000004E-2"/>
    <n v="179"/>
  </r>
  <r>
    <s v="What social platform has influenced your online shopping most?"/>
    <x v="0"/>
    <x v="0"/>
    <x v="4"/>
    <n v="947"/>
    <n v="0.35399999999999998"/>
    <n v="947"/>
  </r>
  <r>
    <m/>
    <x v="1"/>
    <x v="1"/>
    <x v="5"/>
    <n v="2676"/>
    <m/>
    <n v="2676"/>
  </r>
  <r>
    <s v="What social platform has influenced your online shopping most?"/>
    <x v="2"/>
    <x v="2"/>
    <x v="0"/>
    <n v="0"/>
    <n v="0"/>
    <n v="0"/>
  </r>
  <r>
    <s v="What social platform has influenced your online shopping most?"/>
    <x v="2"/>
    <x v="2"/>
    <x v="1"/>
    <n v="0"/>
    <n v="0"/>
    <n v="0"/>
  </r>
  <r>
    <s v="What social platform has influenced your online shopping most?"/>
    <x v="2"/>
    <x v="2"/>
    <x v="2"/>
    <n v="0"/>
    <n v="0"/>
    <n v="0"/>
  </r>
  <r>
    <s v="What social platform has influenced your online shopping most?"/>
    <x v="2"/>
    <x v="2"/>
    <x v="3"/>
    <n v="0"/>
    <n v="0"/>
    <n v="0"/>
  </r>
  <r>
    <s v="What social platform has influenced your online shopping most?"/>
    <x v="2"/>
    <x v="2"/>
    <x v="4"/>
    <n v="2"/>
    <n v="1"/>
    <n v="2"/>
  </r>
  <r>
    <m/>
    <x v="1"/>
    <x v="3"/>
    <x v="5"/>
    <n v="2"/>
    <m/>
    <n v="2"/>
  </r>
  <r>
    <s v="What social platform has influenced your online shopping most?"/>
    <x v="3"/>
    <x v="4"/>
    <x v="0"/>
    <n v="222"/>
    <n v="0.19900000000000001"/>
    <n v="222"/>
  </r>
  <r>
    <s v="What social platform has influenced your online shopping most?"/>
    <x v="3"/>
    <x v="4"/>
    <x v="1"/>
    <n v="535"/>
    <n v="0.48"/>
    <n v="535"/>
  </r>
  <r>
    <s v="What social platform has influenced your online shopping most?"/>
    <x v="3"/>
    <x v="4"/>
    <x v="2"/>
    <n v="29"/>
    <n v="2.5999999999999999E-2"/>
    <n v="29"/>
  </r>
  <r>
    <s v="What social platform has influenced your online shopping most?"/>
    <x v="3"/>
    <x v="4"/>
    <x v="3"/>
    <n v="57"/>
    <n v="5.0999999999999997E-2"/>
    <n v="57"/>
  </r>
  <r>
    <s v="What social platform has influenced your online shopping most?"/>
    <x v="3"/>
    <x v="4"/>
    <x v="4"/>
    <n v="271"/>
    <n v="0.24299999999999999"/>
    <n v="271"/>
  </r>
  <r>
    <m/>
    <x v="1"/>
    <x v="5"/>
    <x v="5"/>
    <n v="1114"/>
    <m/>
    <n v="1114"/>
  </r>
  <r>
    <s v="What social platform has influenced your online shopping most?"/>
    <x v="3"/>
    <x v="6"/>
    <x v="0"/>
    <n v="326"/>
    <n v="0.20899999999999999"/>
    <n v="326"/>
  </r>
  <r>
    <s v="What social platform has influenced your online shopping most?"/>
    <x v="3"/>
    <x v="6"/>
    <x v="1"/>
    <n v="380"/>
    <n v="0.24299999999999999"/>
    <n v="380"/>
  </r>
  <r>
    <s v="What social platform has influenced your online shopping most?"/>
    <x v="3"/>
    <x v="6"/>
    <x v="2"/>
    <n v="56"/>
    <n v="3.5999999999999997E-2"/>
    <n v="56"/>
  </r>
  <r>
    <s v="What social platform has influenced your online shopping most?"/>
    <x v="3"/>
    <x v="6"/>
    <x v="3"/>
    <n v="122"/>
    <n v="7.8E-2"/>
    <n v="122"/>
  </r>
  <r>
    <s v="What social platform has influenced your online shopping most?"/>
    <x v="3"/>
    <x v="6"/>
    <x v="4"/>
    <n v="678"/>
    <n v="0.434"/>
    <n v="678"/>
  </r>
  <r>
    <m/>
    <x v="1"/>
    <x v="7"/>
    <x v="5"/>
    <n v="1562"/>
    <m/>
    <n v="1562"/>
  </r>
  <r>
    <s v="What social platform has influenced your online shopping most?"/>
    <x v="4"/>
    <x v="8"/>
    <x v="0"/>
    <n v="1"/>
    <n v="0.33300000000000002"/>
    <n v="1"/>
  </r>
  <r>
    <s v="What social platform has influenced your online shopping most?"/>
    <x v="4"/>
    <x v="8"/>
    <x v="1"/>
    <n v="1"/>
    <n v="0.33300000000000002"/>
    <n v="1"/>
  </r>
  <r>
    <s v="What social platform has influenced your online shopping most?"/>
    <x v="4"/>
    <x v="8"/>
    <x v="2"/>
    <n v="0"/>
    <n v="0"/>
    <n v="0"/>
  </r>
  <r>
    <s v="What social platform has influenced your online shopping most?"/>
    <x v="4"/>
    <x v="8"/>
    <x v="3"/>
    <n v="0"/>
    <n v="0"/>
    <n v="0"/>
  </r>
  <r>
    <s v="What social platform has influenced your online shopping most?"/>
    <x v="4"/>
    <x v="8"/>
    <x v="4"/>
    <n v="1"/>
    <n v="0.33300000000000002"/>
    <n v="1"/>
  </r>
  <r>
    <m/>
    <x v="1"/>
    <x v="9"/>
    <x v="5"/>
    <n v="3"/>
    <m/>
    <n v="3"/>
  </r>
  <r>
    <s v="What social platform has influenced your online shopping most?"/>
    <x v="4"/>
    <x v="10"/>
    <x v="0"/>
    <n v="1"/>
    <n v="0.25"/>
    <n v="1"/>
  </r>
  <r>
    <s v="What social platform has influenced your online shopping most?"/>
    <x v="4"/>
    <x v="10"/>
    <x v="1"/>
    <n v="1"/>
    <n v="0.25"/>
    <n v="1"/>
  </r>
  <r>
    <s v="What social platform has influenced your online shopping most?"/>
    <x v="4"/>
    <x v="10"/>
    <x v="2"/>
    <n v="0"/>
    <n v="0"/>
    <n v="0"/>
  </r>
  <r>
    <s v="What social platform has influenced your online shopping most?"/>
    <x v="4"/>
    <x v="10"/>
    <x v="3"/>
    <n v="0"/>
    <n v="0"/>
    <n v="0"/>
  </r>
  <r>
    <s v="What social platform has influenced your online shopping most?"/>
    <x v="4"/>
    <x v="10"/>
    <x v="4"/>
    <n v="2"/>
    <n v="0.5"/>
    <n v="2"/>
  </r>
  <r>
    <m/>
    <x v="1"/>
    <x v="11"/>
    <x v="5"/>
    <n v="4"/>
    <m/>
    <n v="4"/>
  </r>
  <r>
    <s v="What social platform has influenced your online shopping most?"/>
    <x v="4"/>
    <x v="12"/>
    <x v="0"/>
    <n v="0"/>
    <n v="0"/>
    <n v="0"/>
  </r>
  <r>
    <s v="What social platform has influenced your online shopping most?"/>
    <x v="4"/>
    <x v="12"/>
    <x v="1"/>
    <n v="21"/>
    <n v="0.46700000000000003"/>
    <n v="21"/>
  </r>
  <r>
    <s v="What social platform has influenced your online shopping most?"/>
    <x v="4"/>
    <x v="12"/>
    <x v="2"/>
    <n v="1"/>
    <n v="2.1999999999999999E-2"/>
    <n v="1"/>
  </r>
  <r>
    <s v="What social platform has influenced your online shopping most?"/>
    <x v="4"/>
    <x v="12"/>
    <x v="3"/>
    <n v="5"/>
    <n v="0.111"/>
    <n v="5"/>
  </r>
  <r>
    <s v="What social platform has influenced your online shopping most?"/>
    <x v="4"/>
    <x v="12"/>
    <x v="4"/>
    <n v="18"/>
    <n v="0.4"/>
    <n v="18"/>
  </r>
  <r>
    <m/>
    <x v="1"/>
    <x v="13"/>
    <x v="5"/>
    <n v="45"/>
    <m/>
    <n v="45"/>
  </r>
  <r>
    <s v="What social platform has influenced your online shopping most?"/>
    <x v="4"/>
    <x v="14"/>
    <x v="0"/>
    <n v="0"/>
    <n v="0"/>
    <n v="0"/>
  </r>
  <r>
    <s v="What social platform has influenced your online shopping most?"/>
    <x v="4"/>
    <x v="14"/>
    <x v="1"/>
    <n v="1"/>
    <n v="1"/>
    <n v="1"/>
  </r>
  <r>
    <s v="What social platform has influenced your online shopping most?"/>
    <x v="4"/>
    <x v="14"/>
    <x v="2"/>
    <n v="0"/>
    <n v="0"/>
    <n v="0"/>
  </r>
  <r>
    <s v="What social platform has influenced your online shopping most?"/>
    <x v="4"/>
    <x v="14"/>
    <x v="3"/>
    <n v="0"/>
    <n v="0"/>
    <n v="0"/>
  </r>
  <r>
    <s v="What social platform has influenced your online shopping most?"/>
    <x v="4"/>
    <x v="14"/>
    <x v="4"/>
    <n v="0"/>
    <n v="0"/>
    <n v="0"/>
  </r>
  <r>
    <m/>
    <x v="1"/>
    <x v="15"/>
    <x v="5"/>
    <n v="1"/>
    <m/>
    <n v="1"/>
  </r>
  <r>
    <s v="What social platform has influenced your online shopping most?"/>
    <x v="4"/>
    <x v="16"/>
    <x v="0"/>
    <n v="1"/>
    <n v="0.5"/>
    <n v="1"/>
  </r>
  <r>
    <s v="What social platform has influenced your online shopping most?"/>
    <x v="4"/>
    <x v="16"/>
    <x v="1"/>
    <n v="0"/>
    <n v="0"/>
    <n v="0"/>
  </r>
  <r>
    <s v="What social platform has influenced your online shopping most?"/>
    <x v="4"/>
    <x v="16"/>
    <x v="2"/>
    <n v="0"/>
    <n v="0"/>
    <n v="0"/>
  </r>
  <r>
    <s v="What social platform has influenced your online shopping most?"/>
    <x v="4"/>
    <x v="16"/>
    <x v="3"/>
    <n v="0"/>
    <n v="0"/>
    <n v="0"/>
  </r>
  <r>
    <s v="What social platform has influenced your online shopping most?"/>
    <x v="4"/>
    <x v="16"/>
    <x v="4"/>
    <n v="1"/>
    <n v="0.5"/>
    <n v="1"/>
  </r>
  <r>
    <m/>
    <x v="1"/>
    <x v="17"/>
    <x v="5"/>
    <n v="2"/>
    <m/>
    <n v="2"/>
  </r>
  <r>
    <s v="What social platform has influenced your online shopping most?"/>
    <x v="4"/>
    <x v="18"/>
    <x v="0"/>
    <n v="0"/>
    <n v="0"/>
    <n v="0"/>
  </r>
  <r>
    <s v="What social platform has influenced your online shopping most?"/>
    <x v="4"/>
    <x v="18"/>
    <x v="1"/>
    <n v="0"/>
    <n v="0"/>
    <n v="0"/>
  </r>
  <r>
    <s v="What social platform has influenced your online shopping most?"/>
    <x v="4"/>
    <x v="18"/>
    <x v="2"/>
    <n v="0"/>
    <n v="0"/>
    <n v="0"/>
  </r>
  <r>
    <s v="What social platform has influenced your online shopping most?"/>
    <x v="4"/>
    <x v="18"/>
    <x v="3"/>
    <n v="0"/>
    <n v="0"/>
    <n v="0"/>
  </r>
  <r>
    <s v="What social platform has influenced your online shopping most?"/>
    <x v="4"/>
    <x v="18"/>
    <x v="4"/>
    <n v="2"/>
    <n v="1"/>
    <n v="2"/>
  </r>
  <r>
    <m/>
    <x v="1"/>
    <x v="19"/>
    <x v="5"/>
    <n v="2"/>
    <m/>
    <n v="2"/>
  </r>
  <r>
    <s v="What social platform has influenced your online shopping most?"/>
    <x v="4"/>
    <x v="20"/>
    <x v="0"/>
    <n v="1"/>
    <n v="1"/>
    <n v="1"/>
  </r>
  <r>
    <s v="What social platform has influenced your online shopping most?"/>
    <x v="4"/>
    <x v="20"/>
    <x v="1"/>
    <n v="0"/>
    <n v="0"/>
    <n v="0"/>
  </r>
  <r>
    <s v="What social platform has influenced your online shopping most?"/>
    <x v="4"/>
    <x v="20"/>
    <x v="2"/>
    <n v="0"/>
    <n v="0"/>
    <n v="0"/>
  </r>
  <r>
    <s v="What social platform has influenced your online shopping most?"/>
    <x v="4"/>
    <x v="20"/>
    <x v="3"/>
    <n v="0"/>
    <n v="0"/>
    <n v="0"/>
  </r>
  <r>
    <s v="What social platform has influenced your online shopping most?"/>
    <x v="4"/>
    <x v="20"/>
    <x v="4"/>
    <n v="0"/>
    <n v="0"/>
    <n v="0"/>
  </r>
  <r>
    <m/>
    <x v="1"/>
    <x v="21"/>
    <x v="5"/>
    <n v="1"/>
    <m/>
    <n v="1"/>
  </r>
  <r>
    <s v="What social platform has influenced your online shopping most?"/>
    <x v="4"/>
    <x v="22"/>
    <x v="0"/>
    <n v="1"/>
    <n v="1"/>
    <n v="1"/>
  </r>
  <r>
    <s v="What social platform has influenced your online shopping most?"/>
    <x v="4"/>
    <x v="22"/>
    <x v="1"/>
    <n v="0"/>
    <n v="0"/>
    <n v="0"/>
  </r>
  <r>
    <s v="What social platform has influenced your online shopping most?"/>
    <x v="4"/>
    <x v="22"/>
    <x v="2"/>
    <n v="0"/>
    <n v="0"/>
    <n v="0"/>
  </r>
  <r>
    <s v="What social platform has influenced your online shopping most?"/>
    <x v="4"/>
    <x v="22"/>
    <x v="3"/>
    <n v="0"/>
    <n v="0"/>
    <n v="0"/>
  </r>
  <r>
    <s v="What social platform has influenced your online shopping most?"/>
    <x v="4"/>
    <x v="22"/>
    <x v="4"/>
    <n v="0"/>
    <n v="0"/>
    <n v="0"/>
  </r>
  <r>
    <m/>
    <x v="1"/>
    <x v="23"/>
    <x v="5"/>
    <n v="1"/>
    <m/>
    <n v="1"/>
  </r>
  <r>
    <s v="What social platform has influenced your online shopping most?"/>
    <x v="4"/>
    <x v="24"/>
    <x v="0"/>
    <n v="0"/>
    <n v="0"/>
    <n v="0"/>
  </r>
  <r>
    <s v="What social platform has influenced your online shopping most?"/>
    <x v="4"/>
    <x v="24"/>
    <x v="1"/>
    <n v="0"/>
    <n v="0"/>
    <n v="0"/>
  </r>
  <r>
    <s v="What social platform has influenced your online shopping most?"/>
    <x v="4"/>
    <x v="24"/>
    <x v="2"/>
    <n v="0"/>
    <n v="0"/>
    <n v="0"/>
  </r>
  <r>
    <s v="What social platform has influenced your online shopping most?"/>
    <x v="4"/>
    <x v="24"/>
    <x v="3"/>
    <n v="0"/>
    <n v="0"/>
    <n v="0"/>
  </r>
  <r>
    <s v="What social platform has influenced your online shopping most?"/>
    <x v="4"/>
    <x v="24"/>
    <x v="4"/>
    <n v="1"/>
    <n v="1"/>
    <n v="1"/>
  </r>
  <r>
    <m/>
    <x v="1"/>
    <x v="25"/>
    <x v="5"/>
    <n v="1"/>
    <m/>
    <n v="1"/>
  </r>
  <r>
    <s v="What social platform has influenced your online shopping most?"/>
    <x v="4"/>
    <x v="26"/>
    <x v="0"/>
    <n v="0"/>
    <n v="0"/>
    <n v="0"/>
  </r>
  <r>
    <s v="What social platform has influenced your online shopping most?"/>
    <x v="4"/>
    <x v="26"/>
    <x v="1"/>
    <n v="0"/>
    <n v="0"/>
    <n v="0"/>
  </r>
  <r>
    <s v="What social platform has influenced your online shopping most?"/>
    <x v="4"/>
    <x v="26"/>
    <x v="2"/>
    <n v="0"/>
    <n v="0"/>
    <n v="0"/>
  </r>
  <r>
    <s v="What social platform has influenced your online shopping most?"/>
    <x v="4"/>
    <x v="26"/>
    <x v="3"/>
    <n v="0"/>
    <n v="0"/>
    <n v="0"/>
  </r>
  <r>
    <s v="What social platform has influenced your online shopping most?"/>
    <x v="4"/>
    <x v="26"/>
    <x v="4"/>
    <n v="4"/>
    <n v="1"/>
    <n v="4"/>
  </r>
  <r>
    <m/>
    <x v="1"/>
    <x v="25"/>
    <x v="5"/>
    <n v="4"/>
    <m/>
    <n v="4"/>
  </r>
  <r>
    <s v="What social platform has influenced your online shopping most?"/>
    <x v="4"/>
    <x v="27"/>
    <x v="0"/>
    <n v="1"/>
    <n v="0.14299999999999999"/>
    <n v="1"/>
  </r>
  <r>
    <s v="What social platform has influenced your online shopping most?"/>
    <x v="4"/>
    <x v="27"/>
    <x v="1"/>
    <n v="2"/>
    <n v="0.28599999999999998"/>
    <n v="2"/>
  </r>
  <r>
    <s v="What social platform has influenced your online shopping most?"/>
    <x v="4"/>
    <x v="27"/>
    <x v="2"/>
    <n v="0"/>
    <n v="0"/>
    <n v="0"/>
  </r>
  <r>
    <s v="What social platform has influenced your online shopping most?"/>
    <x v="4"/>
    <x v="27"/>
    <x v="3"/>
    <n v="1"/>
    <n v="0.14299999999999999"/>
    <n v="1"/>
  </r>
  <r>
    <s v="What social platform has influenced your online shopping most?"/>
    <x v="4"/>
    <x v="27"/>
    <x v="4"/>
    <n v="3"/>
    <n v="0.42899999999999999"/>
    <n v="3"/>
  </r>
  <r>
    <m/>
    <x v="1"/>
    <x v="28"/>
    <x v="5"/>
    <m/>
    <m/>
    <n v="0"/>
  </r>
  <r>
    <s v="What social platform has influenced your online shopping most?"/>
    <x v="4"/>
    <x v="29"/>
    <x v="0"/>
    <n v="0"/>
    <n v="0"/>
    <n v="0"/>
  </r>
  <r>
    <s v="What social platform has influenced your online shopping most?"/>
    <x v="4"/>
    <x v="29"/>
    <x v="1"/>
    <n v="0"/>
    <n v="0"/>
    <n v="0"/>
  </r>
  <r>
    <s v="What social platform has influenced your online shopping most?"/>
    <x v="4"/>
    <x v="29"/>
    <x v="2"/>
    <n v="1"/>
    <n v="1"/>
    <n v="1"/>
  </r>
  <r>
    <s v="What social platform has influenced your online shopping most?"/>
    <x v="4"/>
    <x v="29"/>
    <x v="3"/>
    <n v="0"/>
    <n v="0"/>
    <n v="0"/>
  </r>
  <r>
    <s v="What social platform has influenced your online shopping most?"/>
    <x v="4"/>
    <x v="29"/>
    <x v="4"/>
    <n v="0"/>
    <n v="0"/>
    <n v="0"/>
  </r>
  <r>
    <m/>
    <x v="1"/>
    <x v="28"/>
    <x v="5"/>
    <m/>
    <m/>
    <n v="0"/>
  </r>
  <r>
    <s v="What social platform has influenced your online shopping most?"/>
    <x v="4"/>
    <x v="30"/>
    <x v="0"/>
    <n v="0"/>
    <n v="0"/>
    <n v="0"/>
  </r>
  <r>
    <s v="What social platform has influenced your online shopping most?"/>
    <x v="4"/>
    <x v="30"/>
    <x v="1"/>
    <n v="1"/>
    <n v="0.33300000000000002"/>
    <n v="1"/>
  </r>
  <r>
    <s v="What social platform has influenced your online shopping most?"/>
    <x v="4"/>
    <x v="30"/>
    <x v="2"/>
    <n v="1"/>
    <n v="0.33300000000000002"/>
    <n v="1"/>
  </r>
  <r>
    <s v="What social platform has influenced your online shopping most?"/>
    <x v="4"/>
    <x v="30"/>
    <x v="3"/>
    <n v="0"/>
    <n v="0"/>
    <n v="0"/>
  </r>
  <r>
    <s v="What social platform has influenced your online shopping most?"/>
    <x v="4"/>
    <x v="30"/>
    <x v="4"/>
    <n v="1"/>
    <n v="0.33300000000000002"/>
    <n v="1"/>
  </r>
  <r>
    <m/>
    <x v="1"/>
    <x v="28"/>
    <x v="5"/>
    <m/>
    <m/>
    <n v="0"/>
  </r>
  <r>
    <s v="What social platform has influenced your online shopping most?"/>
    <x v="4"/>
    <x v="31"/>
    <x v="0"/>
    <n v="1"/>
    <n v="0.25"/>
    <n v="1"/>
  </r>
  <r>
    <s v="What social platform has influenced your online shopping most?"/>
    <x v="4"/>
    <x v="31"/>
    <x v="1"/>
    <n v="0"/>
    <n v="0"/>
    <n v="0"/>
  </r>
  <r>
    <s v="What social platform has influenced your online shopping most?"/>
    <x v="4"/>
    <x v="31"/>
    <x v="2"/>
    <n v="0"/>
    <n v="0"/>
    <n v="0"/>
  </r>
  <r>
    <s v="What social platform has influenced your online shopping most?"/>
    <x v="4"/>
    <x v="31"/>
    <x v="3"/>
    <n v="0"/>
    <n v="0"/>
    <n v="0"/>
  </r>
  <r>
    <s v="What social platform has influenced your online shopping most?"/>
    <x v="4"/>
    <x v="31"/>
    <x v="4"/>
    <n v="3"/>
    <n v="0.75"/>
    <n v="3"/>
  </r>
  <r>
    <m/>
    <x v="1"/>
    <x v="28"/>
    <x v="5"/>
    <m/>
    <m/>
    <n v="0"/>
  </r>
  <r>
    <s v="What social platform has influenced your online shopping most?"/>
    <x v="4"/>
    <x v="32"/>
    <x v="0"/>
    <n v="0"/>
    <n v="0"/>
    <n v="0"/>
  </r>
  <r>
    <s v="What social platform has influenced your online shopping most?"/>
    <x v="4"/>
    <x v="32"/>
    <x v="1"/>
    <n v="0"/>
    <n v="0"/>
    <n v="0"/>
  </r>
  <r>
    <s v="What social platform has influenced your online shopping most?"/>
    <x v="4"/>
    <x v="32"/>
    <x v="2"/>
    <n v="0"/>
    <n v="0"/>
    <n v="0"/>
  </r>
  <r>
    <s v="What social platform has influenced your online shopping most?"/>
    <x v="4"/>
    <x v="32"/>
    <x v="3"/>
    <n v="0"/>
    <n v="0"/>
    <n v="0"/>
  </r>
  <r>
    <s v="What social platform has influenced your online shopping most?"/>
    <x v="4"/>
    <x v="32"/>
    <x v="4"/>
    <n v="1"/>
    <n v="1"/>
    <n v="1"/>
  </r>
  <r>
    <m/>
    <x v="1"/>
    <x v="28"/>
    <x v="5"/>
    <m/>
    <m/>
    <n v="0"/>
  </r>
  <r>
    <s v="What social platform has influenced your online shopping most?"/>
    <x v="4"/>
    <x v="33"/>
    <x v="0"/>
    <n v="1"/>
    <n v="0.25"/>
    <n v="1"/>
  </r>
  <r>
    <s v="What social platform has influenced your online shopping most?"/>
    <x v="4"/>
    <x v="33"/>
    <x v="1"/>
    <n v="0"/>
    <n v="0"/>
    <n v="0"/>
  </r>
  <r>
    <s v="What social platform has influenced your online shopping most?"/>
    <x v="4"/>
    <x v="33"/>
    <x v="2"/>
    <n v="2"/>
    <n v="0.5"/>
    <n v="2"/>
  </r>
  <r>
    <s v="What social platform has influenced your online shopping most?"/>
    <x v="4"/>
    <x v="33"/>
    <x v="3"/>
    <n v="0"/>
    <n v="0"/>
    <n v="0"/>
  </r>
  <r>
    <s v="What social platform has influenced your online shopping most?"/>
    <x v="4"/>
    <x v="33"/>
    <x v="4"/>
    <n v="1"/>
    <n v="0.25"/>
    <n v="1"/>
  </r>
  <r>
    <m/>
    <x v="1"/>
    <x v="28"/>
    <x v="5"/>
    <m/>
    <m/>
    <n v="0"/>
  </r>
  <r>
    <s v="What social platform has influenced your online shopping most?"/>
    <x v="4"/>
    <x v="34"/>
    <x v="0"/>
    <n v="1"/>
    <n v="0.33300000000000002"/>
    <n v="1"/>
  </r>
  <r>
    <s v="What social platform has influenced your online shopping most?"/>
    <x v="4"/>
    <x v="34"/>
    <x v="1"/>
    <n v="1"/>
    <n v="0.33300000000000002"/>
    <n v="1"/>
  </r>
  <r>
    <s v="What social platform has influenced your online shopping most?"/>
    <x v="4"/>
    <x v="34"/>
    <x v="2"/>
    <n v="0"/>
    <n v="0"/>
    <n v="0"/>
  </r>
  <r>
    <s v="What social platform has influenced your online shopping most?"/>
    <x v="4"/>
    <x v="34"/>
    <x v="3"/>
    <n v="0"/>
    <n v="0"/>
    <n v="0"/>
  </r>
  <r>
    <s v="What social platform has influenced your online shopping most?"/>
    <x v="4"/>
    <x v="34"/>
    <x v="4"/>
    <n v="1"/>
    <n v="0.33300000000000002"/>
    <n v="1"/>
  </r>
  <r>
    <m/>
    <x v="1"/>
    <x v="28"/>
    <x v="5"/>
    <m/>
    <m/>
    <n v="0"/>
  </r>
  <r>
    <s v="What social platform has influenced your online shopping most?"/>
    <x v="4"/>
    <x v="35"/>
    <x v="0"/>
    <n v="0"/>
    <n v="0"/>
    <n v="0"/>
  </r>
  <r>
    <s v="What social platform has influenced your online shopping most?"/>
    <x v="4"/>
    <x v="35"/>
    <x v="1"/>
    <n v="0"/>
    <n v="0"/>
    <n v="0"/>
  </r>
  <r>
    <s v="What social platform has influenced your online shopping most?"/>
    <x v="4"/>
    <x v="35"/>
    <x v="2"/>
    <n v="0"/>
    <n v="0"/>
    <n v="0"/>
  </r>
  <r>
    <s v="What social platform has influenced your online shopping most?"/>
    <x v="4"/>
    <x v="35"/>
    <x v="3"/>
    <n v="0"/>
    <n v="0"/>
    <n v="0"/>
  </r>
  <r>
    <s v="What social platform has influenced your online shopping most?"/>
    <x v="4"/>
    <x v="35"/>
    <x v="4"/>
    <n v="1"/>
    <n v="1"/>
    <n v="1"/>
  </r>
  <r>
    <m/>
    <x v="1"/>
    <x v="28"/>
    <x v="5"/>
    <m/>
    <m/>
    <n v="0"/>
  </r>
  <r>
    <s v="What social platform has influenced your online shopping most?"/>
    <x v="4"/>
    <x v="36"/>
    <x v="0"/>
    <n v="0"/>
    <n v="0"/>
    <n v="0"/>
  </r>
  <r>
    <s v="What social platform has influenced your online shopping most?"/>
    <x v="4"/>
    <x v="36"/>
    <x v="1"/>
    <n v="0"/>
    <n v="0"/>
    <n v="0"/>
  </r>
  <r>
    <s v="What social platform has influenced your online shopping most?"/>
    <x v="4"/>
    <x v="36"/>
    <x v="2"/>
    <n v="0"/>
    <n v="0"/>
    <n v="0"/>
  </r>
  <r>
    <s v="What social platform has influenced your online shopping most?"/>
    <x v="4"/>
    <x v="36"/>
    <x v="3"/>
    <n v="0"/>
    <n v="0"/>
    <n v="0"/>
  </r>
  <r>
    <s v="What social platform has influenced your online shopping most?"/>
    <x v="4"/>
    <x v="36"/>
    <x v="4"/>
    <n v="1"/>
    <n v="1"/>
    <n v="1"/>
  </r>
  <r>
    <m/>
    <x v="1"/>
    <x v="28"/>
    <x v="5"/>
    <m/>
    <m/>
    <n v="0"/>
  </r>
  <r>
    <s v="What social platform has influenced your online shopping most?"/>
    <x v="4"/>
    <x v="37"/>
    <x v="0"/>
    <n v="0"/>
    <n v="0"/>
    <n v="0"/>
  </r>
  <r>
    <s v="What social platform has influenced your online shopping most?"/>
    <x v="4"/>
    <x v="37"/>
    <x v="1"/>
    <n v="0"/>
    <n v="0"/>
    <n v="0"/>
  </r>
  <r>
    <s v="What social platform has influenced your online shopping most?"/>
    <x v="4"/>
    <x v="37"/>
    <x v="2"/>
    <n v="0"/>
    <n v="0"/>
    <n v="0"/>
  </r>
  <r>
    <s v="What social platform has influenced your online shopping most?"/>
    <x v="4"/>
    <x v="37"/>
    <x v="3"/>
    <n v="0"/>
    <n v="0"/>
    <n v="0"/>
  </r>
  <r>
    <s v="What social platform has influenced your online shopping most?"/>
    <x v="4"/>
    <x v="37"/>
    <x v="4"/>
    <n v="4"/>
    <n v="1"/>
    <n v="4"/>
  </r>
  <r>
    <m/>
    <x v="1"/>
    <x v="28"/>
    <x v="5"/>
    <m/>
    <m/>
    <n v="0"/>
  </r>
  <r>
    <s v="What social platform has influenced your online shopping most?"/>
    <x v="4"/>
    <x v="38"/>
    <x v="0"/>
    <n v="1"/>
    <n v="1"/>
    <n v="1"/>
  </r>
  <r>
    <s v="What social platform has influenced your online shopping most?"/>
    <x v="4"/>
    <x v="38"/>
    <x v="1"/>
    <n v="0"/>
    <n v="0"/>
    <n v="0"/>
  </r>
  <r>
    <s v="What social platform has influenced your online shopping most?"/>
    <x v="4"/>
    <x v="38"/>
    <x v="2"/>
    <n v="0"/>
    <n v="0"/>
    <n v="0"/>
  </r>
  <r>
    <s v="What social platform has influenced your online shopping most?"/>
    <x v="4"/>
    <x v="38"/>
    <x v="3"/>
    <n v="0"/>
    <n v="0"/>
    <n v="0"/>
  </r>
  <r>
    <s v="What social platform has influenced your online shopping most?"/>
    <x v="4"/>
    <x v="38"/>
    <x v="4"/>
    <n v="0"/>
    <n v="0"/>
    <n v="0"/>
  </r>
  <r>
    <m/>
    <x v="1"/>
    <x v="28"/>
    <x v="5"/>
    <m/>
    <m/>
    <n v="0"/>
  </r>
  <r>
    <s v="What social platform has influenced your online shopping most?"/>
    <x v="4"/>
    <x v="39"/>
    <x v="0"/>
    <n v="0"/>
    <n v="0"/>
    <n v="0"/>
  </r>
  <r>
    <s v="What social platform has influenced your online shopping most?"/>
    <x v="4"/>
    <x v="39"/>
    <x v="1"/>
    <n v="0"/>
    <n v="0"/>
    <n v="0"/>
  </r>
  <r>
    <s v="What social platform has influenced your online shopping most?"/>
    <x v="4"/>
    <x v="39"/>
    <x v="2"/>
    <n v="0"/>
    <n v="0"/>
    <n v="0"/>
  </r>
  <r>
    <s v="What social platform has influenced your online shopping most?"/>
    <x v="4"/>
    <x v="39"/>
    <x v="3"/>
    <n v="0"/>
    <n v="0"/>
    <n v="0"/>
  </r>
  <r>
    <s v="What social platform has influenced your online shopping most?"/>
    <x v="4"/>
    <x v="39"/>
    <x v="4"/>
    <n v="1"/>
    <n v="1"/>
    <n v="1"/>
  </r>
  <r>
    <m/>
    <x v="1"/>
    <x v="28"/>
    <x v="5"/>
    <m/>
    <m/>
    <n v="0"/>
  </r>
  <r>
    <s v="What social platform has influenced your online shopping most?"/>
    <x v="4"/>
    <x v="40"/>
    <x v="0"/>
    <n v="0"/>
    <n v="0"/>
    <n v="0"/>
  </r>
  <r>
    <s v="What social platform has influenced your online shopping most?"/>
    <x v="4"/>
    <x v="40"/>
    <x v="1"/>
    <n v="0"/>
    <n v="0"/>
    <n v="0"/>
  </r>
  <r>
    <s v="What social platform has influenced your online shopping most?"/>
    <x v="4"/>
    <x v="40"/>
    <x v="2"/>
    <n v="0"/>
    <n v="0"/>
    <n v="0"/>
  </r>
  <r>
    <s v="What social platform has influenced your online shopping most?"/>
    <x v="4"/>
    <x v="40"/>
    <x v="3"/>
    <n v="1"/>
    <n v="1"/>
    <n v="1"/>
  </r>
  <r>
    <s v="What social platform has influenced your online shopping most?"/>
    <x v="4"/>
    <x v="40"/>
    <x v="4"/>
    <n v="0"/>
    <n v="0"/>
    <n v="0"/>
  </r>
  <r>
    <m/>
    <x v="1"/>
    <x v="28"/>
    <x v="5"/>
    <m/>
    <m/>
    <n v="0"/>
  </r>
  <r>
    <s v="What social platform has influenced your online shopping most?"/>
    <x v="4"/>
    <x v="41"/>
    <x v="0"/>
    <n v="0"/>
    <n v="0"/>
    <n v="0"/>
  </r>
  <r>
    <s v="What social platform has influenced your online shopping most?"/>
    <x v="4"/>
    <x v="41"/>
    <x v="1"/>
    <n v="2"/>
    <n v="1"/>
    <n v="2"/>
  </r>
  <r>
    <s v="What social platform has influenced your online shopping most?"/>
    <x v="4"/>
    <x v="41"/>
    <x v="2"/>
    <n v="0"/>
    <n v="0"/>
    <n v="0"/>
  </r>
  <r>
    <s v="What social platform has influenced your online shopping most?"/>
    <x v="4"/>
    <x v="41"/>
    <x v="3"/>
    <n v="0"/>
    <n v="0"/>
    <n v="0"/>
  </r>
  <r>
    <s v="What social platform has influenced your online shopping most?"/>
    <x v="4"/>
    <x v="41"/>
    <x v="4"/>
    <n v="0"/>
    <n v="0"/>
    <n v="0"/>
  </r>
  <r>
    <m/>
    <x v="1"/>
    <x v="28"/>
    <x v="5"/>
    <m/>
    <m/>
    <n v="0"/>
  </r>
  <r>
    <s v="What social platform has influenced your online shopping most?"/>
    <x v="4"/>
    <x v="42"/>
    <x v="0"/>
    <n v="1"/>
    <n v="5.2999999999999999E-2"/>
    <n v="1"/>
  </r>
  <r>
    <s v="What social platform has influenced your online shopping most?"/>
    <x v="4"/>
    <x v="42"/>
    <x v="1"/>
    <n v="10"/>
    <n v="0.52600000000000002"/>
    <n v="10"/>
  </r>
  <r>
    <s v="What social platform has influenced your online shopping most?"/>
    <x v="4"/>
    <x v="42"/>
    <x v="2"/>
    <n v="0"/>
    <n v="0"/>
    <n v="0"/>
  </r>
  <r>
    <s v="What social platform has influenced your online shopping most?"/>
    <x v="4"/>
    <x v="42"/>
    <x v="3"/>
    <n v="3"/>
    <n v="0.158"/>
    <n v="3"/>
  </r>
  <r>
    <s v="What social platform has influenced your online shopping most?"/>
    <x v="4"/>
    <x v="42"/>
    <x v="4"/>
    <n v="5"/>
    <n v="0.26300000000000001"/>
    <n v="5"/>
  </r>
  <r>
    <m/>
    <x v="1"/>
    <x v="28"/>
    <x v="5"/>
    <m/>
    <m/>
    <n v="0"/>
  </r>
  <r>
    <s v="What social platform has influenced your online shopping most?"/>
    <x v="4"/>
    <x v="43"/>
    <x v="0"/>
    <n v="0"/>
    <n v="0"/>
    <n v="0"/>
  </r>
  <r>
    <s v="What social platform has influenced your online shopping most?"/>
    <x v="4"/>
    <x v="43"/>
    <x v="1"/>
    <n v="0"/>
    <n v="0"/>
    <n v="0"/>
  </r>
  <r>
    <s v="What social platform has influenced your online shopping most?"/>
    <x v="4"/>
    <x v="43"/>
    <x v="2"/>
    <n v="0"/>
    <n v="0"/>
    <n v="0"/>
  </r>
  <r>
    <s v="What social platform has influenced your online shopping most?"/>
    <x v="4"/>
    <x v="43"/>
    <x v="3"/>
    <n v="0"/>
    <n v="0"/>
    <n v="0"/>
  </r>
  <r>
    <s v="What social platform has influenced your online shopping most?"/>
    <x v="4"/>
    <x v="43"/>
    <x v="4"/>
    <n v="1"/>
    <n v="1"/>
    <n v="1"/>
  </r>
  <r>
    <m/>
    <x v="1"/>
    <x v="28"/>
    <x v="5"/>
    <m/>
    <m/>
    <n v="0"/>
  </r>
  <r>
    <s v="What social platform has influenced your online shopping most?"/>
    <x v="4"/>
    <x v="44"/>
    <x v="0"/>
    <n v="1"/>
    <n v="1"/>
    <n v="1"/>
  </r>
  <r>
    <s v="What social platform has influenced your online shopping most?"/>
    <x v="4"/>
    <x v="44"/>
    <x v="1"/>
    <n v="0"/>
    <n v="0"/>
    <n v="0"/>
  </r>
  <r>
    <s v="What social platform has influenced your online shopping most?"/>
    <x v="4"/>
    <x v="44"/>
    <x v="2"/>
    <n v="0"/>
    <n v="0"/>
    <n v="0"/>
  </r>
  <r>
    <s v="What social platform has influenced your online shopping most?"/>
    <x v="4"/>
    <x v="44"/>
    <x v="3"/>
    <n v="0"/>
    <n v="0"/>
    <n v="0"/>
  </r>
  <r>
    <s v="What social platform has influenced your online shopping most?"/>
    <x v="4"/>
    <x v="44"/>
    <x v="4"/>
    <n v="0"/>
    <n v="0"/>
    <n v="0"/>
  </r>
  <r>
    <m/>
    <x v="1"/>
    <x v="28"/>
    <x v="5"/>
    <m/>
    <m/>
    <n v="0"/>
  </r>
  <r>
    <s v="What social platform has influenced your online shopping most?"/>
    <x v="4"/>
    <x v="45"/>
    <x v="0"/>
    <n v="0"/>
    <n v="0"/>
    <n v="0"/>
  </r>
  <r>
    <s v="What social platform has influenced your online shopping most?"/>
    <x v="4"/>
    <x v="45"/>
    <x v="1"/>
    <n v="1"/>
    <n v="0.33300000000000002"/>
    <n v="1"/>
  </r>
  <r>
    <s v="What social platform has influenced your online shopping most?"/>
    <x v="4"/>
    <x v="45"/>
    <x v="2"/>
    <n v="0"/>
    <n v="0"/>
    <n v="0"/>
  </r>
  <r>
    <s v="What social platform has influenced your online shopping most?"/>
    <x v="4"/>
    <x v="45"/>
    <x v="3"/>
    <n v="0"/>
    <n v="0"/>
    <n v="0"/>
  </r>
  <r>
    <s v="What social platform has influenced your online shopping most?"/>
    <x v="4"/>
    <x v="45"/>
    <x v="4"/>
    <n v="2"/>
    <n v="0.66700000000000004"/>
    <n v="2"/>
  </r>
  <r>
    <m/>
    <x v="1"/>
    <x v="28"/>
    <x v="5"/>
    <m/>
    <m/>
    <n v="0"/>
  </r>
  <r>
    <s v="What social platform has influenced your online shopping most?"/>
    <x v="4"/>
    <x v="46"/>
    <x v="0"/>
    <n v="0"/>
    <n v="0"/>
    <n v="0"/>
  </r>
  <r>
    <s v="What social platform has influenced your online shopping most?"/>
    <x v="4"/>
    <x v="46"/>
    <x v="1"/>
    <n v="1"/>
    <n v="1"/>
    <n v="1"/>
  </r>
  <r>
    <s v="What social platform has influenced your online shopping most?"/>
    <x v="4"/>
    <x v="46"/>
    <x v="2"/>
    <n v="0"/>
    <n v="0"/>
    <n v="0"/>
  </r>
  <r>
    <s v="What social platform has influenced your online shopping most?"/>
    <x v="4"/>
    <x v="46"/>
    <x v="3"/>
    <n v="0"/>
    <n v="0"/>
    <n v="0"/>
  </r>
  <r>
    <s v="What social platform has influenced your online shopping most?"/>
    <x v="4"/>
    <x v="46"/>
    <x v="4"/>
    <n v="0"/>
    <n v="0"/>
    <n v="0"/>
  </r>
  <r>
    <m/>
    <x v="1"/>
    <x v="28"/>
    <x v="5"/>
    <m/>
    <m/>
    <n v="0"/>
  </r>
  <r>
    <s v="What social platform has influenced your online shopping most?"/>
    <x v="4"/>
    <x v="47"/>
    <x v="0"/>
    <n v="1"/>
    <n v="0.33300000000000002"/>
    <n v="1"/>
  </r>
  <r>
    <s v="What social platform has influenced your online shopping most?"/>
    <x v="4"/>
    <x v="47"/>
    <x v="1"/>
    <n v="0"/>
    <n v="0"/>
    <n v="0"/>
  </r>
  <r>
    <s v="What social platform has influenced your online shopping most?"/>
    <x v="4"/>
    <x v="47"/>
    <x v="2"/>
    <n v="0"/>
    <n v="0"/>
    <n v="0"/>
  </r>
  <r>
    <s v="What social platform has influenced your online shopping most?"/>
    <x v="4"/>
    <x v="47"/>
    <x v="3"/>
    <n v="0"/>
    <n v="0"/>
    <n v="0"/>
  </r>
  <r>
    <s v="What social platform has influenced your online shopping most?"/>
    <x v="4"/>
    <x v="47"/>
    <x v="4"/>
    <n v="2"/>
    <n v="0.66700000000000004"/>
    <n v="2"/>
  </r>
  <r>
    <m/>
    <x v="1"/>
    <x v="28"/>
    <x v="5"/>
    <m/>
    <m/>
    <n v="0"/>
  </r>
  <r>
    <s v="What social platform has influenced your online shopping most?"/>
    <x v="4"/>
    <x v="48"/>
    <x v="0"/>
    <n v="0"/>
    <n v="0"/>
    <n v="0"/>
  </r>
  <r>
    <s v="What social platform has influenced your online shopping most?"/>
    <x v="4"/>
    <x v="48"/>
    <x v="1"/>
    <n v="1"/>
    <n v="1"/>
    <n v="1"/>
  </r>
  <r>
    <s v="What social platform has influenced your online shopping most?"/>
    <x v="4"/>
    <x v="48"/>
    <x v="2"/>
    <n v="0"/>
    <n v="0"/>
    <n v="0"/>
  </r>
  <r>
    <s v="What social platform has influenced your online shopping most?"/>
    <x v="4"/>
    <x v="48"/>
    <x v="3"/>
    <n v="0"/>
    <n v="0"/>
    <n v="0"/>
  </r>
  <r>
    <s v="What social platform has influenced your online shopping most?"/>
    <x v="4"/>
    <x v="48"/>
    <x v="4"/>
    <n v="0"/>
    <n v="0"/>
    <n v="0"/>
  </r>
  <r>
    <m/>
    <x v="1"/>
    <x v="28"/>
    <x v="5"/>
    <m/>
    <m/>
    <n v="0"/>
  </r>
  <r>
    <s v="What social platform has influenced your online shopping most?"/>
    <x v="4"/>
    <x v="49"/>
    <x v="0"/>
    <n v="0"/>
    <n v="0"/>
    <n v="0"/>
  </r>
  <r>
    <s v="What social platform has influenced your online shopping most?"/>
    <x v="4"/>
    <x v="49"/>
    <x v="1"/>
    <n v="1"/>
    <n v="1"/>
    <n v="1"/>
  </r>
  <r>
    <s v="What social platform has influenced your online shopping most?"/>
    <x v="4"/>
    <x v="49"/>
    <x v="2"/>
    <n v="0"/>
    <n v="0"/>
    <n v="0"/>
  </r>
  <r>
    <s v="What social platform has influenced your online shopping most?"/>
    <x v="4"/>
    <x v="49"/>
    <x v="3"/>
    <n v="0"/>
    <n v="0"/>
    <n v="0"/>
  </r>
  <r>
    <s v="What social platform has influenced your online shopping most?"/>
    <x v="4"/>
    <x v="49"/>
    <x v="4"/>
    <n v="0"/>
    <n v="0"/>
    <n v="0"/>
  </r>
  <r>
    <m/>
    <x v="1"/>
    <x v="28"/>
    <x v="5"/>
    <m/>
    <m/>
    <n v="0"/>
  </r>
  <r>
    <s v="What social platform has influenced your online shopping most?"/>
    <x v="4"/>
    <x v="50"/>
    <x v="0"/>
    <n v="1"/>
    <n v="0.5"/>
    <n v="1"/>
  </r>
  <r>
    <s v="What social platform has influenced your online shopping most?"/>
    <x v="4"/>
    <x v="50"/>
    <x v="1"/>
    <n v="0"/>
    <n v="0"/>
    <n v="0"/>
  </r>
  <r>
    <s v="What social platform has influenced your online shopping most?"/>
    <x v="4"/>
    <x v="50"/>
    <x v="2"/>
    <n v="0"/>
    <n v="0"/>
    <n v="0"/>
  </r>
  <r>
    <s v="What social platform has influenced your online shopping most?"/>
    <x v="4"/>
    <x v="50"/>
    <x v="3"/>
    <n v="0"/>
    <n v="0"/>
    <n v="0"/>
  </r>
  <r>
    <s v="What social platform has influenced your online shopping most?"/>
    <x v="4"/>
    <x v="50"/>
    <x v="4"/>
    <n v="1"/>
    <n v="0.5"/>
    <n v="1"/>
  </r>
  <r>
    <m/>
    <x v="1"/>
    <x v="28"/>
    <x v="5"/>
    <m/>
    <m/>
    <n v="0"/>
  </r>
  <r>
    <s v="What social platform has influenced your online shopping most?"/>
    <x v="4"/>
    <x v="51"/>
    <x v="0"/>
    <n v="0"/>
    <n v="0"/>
    <n v="0"/>
  </r>
  <r>
    <s v="What social platform has influenced your online shopping most?"/>
    <x v="4"/>
    <x v="51"/>
    <x v="1"/>
    <n v="0"/>
    <n v="0"/>
    <n v="0"/>
  </r>
  <r>
    <s v="What social platform has influenced your online shopping most?"/>
    <x v="4"/>
    <x v="51"/>
    <x v="2"/>
    <n v="0"/>
    <n v="0"/>
    <n v="0"/>
  </r>
  <r>
    <s v="What social platform has influenced your online shopping most?"/>
    <x v="4"/>
    <x v="51"/>
    <x v="3"/>
    <n v="0"/>
    <n v="0"/>
    <n v="0"/>
  </r>
  <r>
    <s v="What social platform has influenced your online shopping most?"/>
    <x v="4"/>
    <x v="51"/>
    <x v="4"/>
    <n v="1"/>
    <n v="1"/>
    <n v="1"/>
  </r>
  <r>
    <m/>
    <x v="1"/>
    <x v="28"/>
    <x v="5"/>
    <m/>
    <m/>
    <n v="0"/>
  </r>
  <r>
    <s v="What social platform has influenced your online shopping most?"/>
    <x v="4"/>
    <x v="52"/>
    <x v="0"/>
    <n v="0"/>
    <n v="0"/>
    <n v="0"/>
  </r>
  <r>
    <s v="What social platform has influenced your online shopping most?"/>
    <x v="4"/>
    <x v="52"/>
    <x v="1"/>
    <n v="0"/>
    <n v="0"/>
    <n v="0"/>
  </r>
  <r>
    <s v="What social platform has influenced your online shopping most?"/>
    <x v="4"/>
    <x v="52"/>
    <x v="2"/>
    <n v="0"/>
    <n v="0"/>
    <n v="0"/>
  </r>
  <r>
    <s v="What social platform has influenced your online shopping most?"/>
    <x v="4"/>
    <x v="52"/>
    <x v="3"/>
    <n v="1"/>
    <n v="1"/>
    <n v="1"/>
  </r>
  <r>
    <s v="What social platform has influenced your online shopping most?"/>
    <x v="4"/>
    <x v="52"/>
    <x v="4"/>
    <n v="0"/>
    <n v="0"/>
    <n v="0"/>
  </r>
  <r>
    <m/>
    <x v="1"/>
    <x v="28"/>
    <x v="5"/>
    <m/>
    <m/>
    <n v="0"/>
  </r>
  <r>
    <s v="What social platform has influenced your online shopping most?"/>
    <x v="4"/>
    <x v="53"/>
    <x v="0"/>
    <n v="1"/>
    <n v="1"/>
    <n v="1"/>
  </r>
  <r>
    <s v="What social platform has influenced your online shopping most?"/>
    <x v="4"/>
    <x v="53"/>
    <x v="1"/>
    <n v="0"/>
    <n v="0"/>
    <n v="0"/>
  </r>
  <r>
    <s v="What social platform has influenced your online shopping most?"/>
    <x v="4"/>
    <x v="53"/>
    <x v="2"/>
    <n v="0"/>
    <n v="0"/>
    <n v="0"/>
  </r>
  <r>
    <s v="What social platform has influenced your online shopping most?"/>
    <x v="4"/>
    <x v="53"/>
    <x v="3"/>
    <n v="0"/>
    <n v="0"/>
    <n v="0"/>
  </r>
  <r>
    <s v="What social platform has influenced your online shopping most?"/>
    <x v="4"/>
    <x v="53"/>
    <x v="4"/>
    <n v="0"/>
    <n v="0"/>
    <n v="0"/>
  </r>
  <r>
    <m/>
    <x v="1"/>
    <x v="28"/>
    <x v="5"/>
    <m/>
    <m/>
    <n v="0"/>
  </r>
  <r>
    <s v="What social platform has influenced your online shopping most?"/>
    <x v="4"/>
    <x v="54"/>
    <x v="0"/>
    <n v="0"/>
    <n v="0"/>
    <n v="0"/>
  </r>
  <r>
    <s v="What social platform has influenced your online shopping most?"/>
    <x v="4"/>
    <x v="54"/>
    <x v="1"/>
    <n v="1"/>
    <n v="1"/>
    <n v="1"/>
  </r>
  <r>
    <s v="What social platform has influenced your online shopping most?"/>
    <x v="4"/>
    <x v="54"/>
    <x v="2"/>
    <n v="0"/>
    <n v="0"/>
    <n v="0"/>
  </r>
  <r>
    <s v="What social platform has influenced your online shopping most?"/>
    <x v="4"/>
    <x v="54"/>
    <x v="3"/>
    <n v="0"/>
    <n v="0"/>
    <n v="0"/>
  </r>
  <r>
    <s v="What social platform has influenced your online shopping most?"/>
    <x v="4"/>
    <x v="54"/>
    <x v="4"/>
    <n v="0"/>
    <n v="0"/>
    <n v="0"/>
  </r>
  <r>
    <m/>
    <x v="1"/>
    <x v="28"/>
    <x v="5"/>
    <m/>
    <m/>
    <n v="0"/>
  </r>
  <r>
    <s v="What social platform has influenced your online shopping most?"/>
    <x v="4"/>
    <x v="55"/>
    <x v="0"/>
    <n v="2"/>
    <n v="0.222"/>
    <n v="2"/>
  </r>
  <r>
    <s v="What social platform has influenced your online shopping most?"/>
    <x v="4"/>
    <x v="55"/>
    <x v="1"/>
    <n v="2"/>
    <n v="0.222"/>
    <n v="2"/>
  </r>
  <r>
    <s v="What social platform has influenced your online shopping most?"/>
    <x v="4"/>
    <x v="55"/>
    <x v="2"/>
    <n v="0"/>
    <n v="0"/>
    <n v="0"/>
  </r>
  <r>
    <s v="What social platform has influenced your online shopping most?"/>
    <x v="4"/>
    <x v="55"/>
    <x v="3"/>
    <n v="0"/>
    <n v="0"/>
    <n v="0"/>
  </r>
  <r>
    <s v="What social platform has influenced your online shopping most?"/>
    <x v="4"/>
    <x v="55"/>
    <x v="4"/>
    <n v="5"/>
    <n v="0.55600000000000005"/>
    <n v="5"/>
  </r>
  <r>
    <m/>
    <x v="1"/>
    <x v="28"/>
    <x v="5"/>
    <m/>
    <m/>
    <n v="0"/>
  </r>
  <r>
    <s v="What social platform has influenced your online shopping most?"/>
    <x v="4"/>
    <x v="56"/>
    <x v="0"/>
    <n v="15"/>
    <n v="0.375"/>
    <n v="15"/>
  </r>
  <r>
    <s v="What social platform has influenced your online shopping most?"/>
    <x v="4"/>
    <x v="56"/>
    <x v="1"/>
    <n v="11"/>
    <n v="0.27500000000000002"/>
    <n v="11"/>
  </r>
  <r>
    <s v="What social platform has influenced your online shopping most?"/>
    <x v="4"/>
    <x v="56"/>
    <x v="2"/>
    <n v="1"/>
    <n v="2.5000000000000001E-2"/>
    <n v="1"/>
  </r>
  <r>
    <s v="What social platform has influenced your online shopping most?"/>
    <x v="4"/>
    <x v="56"/>
    <x v="3"/>
    <n v="0"/>
    <n v="0"/>
    <n v="0"/>
  </r>
  <r>
    <s v="What social platform has influenced your online shopping most?"/>
    <x v="4"/>
    <x v="56"/>
    <x v="4"/>
    <n v="13"/>
    <n v="0.32500000000000001"/>
    <n v="13"/>
  </r>
  <r>
    <m/>
    <x v="1"/>
    <x v="28"/>
    <x v="5"/>
    <m/>
    <m/>
    <n v="0"/>
  </r>
  <r>
    <s v="What social platform has influenced your online shopping most?"/>
    <x v="4"/>
    <x v="57"/>
    <x v="0"/>
    <n v="2"/>
    <n v="0.2"/>
    <n v="2"/>
  </r>
  <r>
    <s v="What social platform has influenced your online shopping most?"/>
    <x v="4"/>
    <x v="57"/>
    <x v="1"/>
    <n v="6"/>
    <n v="0.6"/>
    <n v="6"/>
  </r>
  <r>
    <s v="What social platform has influenced your online shopping most?"/>
    <x v="4"/>
    <x v="57"/>
    <x v="2"/>
    <n v="0"/>
    <n v="0"/>
    <n v="0"/>
  </r>
  <r>
    <s v="What social platform has influenced your online shopping most?"/>
    <x v="4"/>
    <x v="57"/>
    <x v="3"/>
    <n v="0"/>
    <n v="0"/>
    <n v="0"/>
  </r>
  <r>
    <s v="What social platform has influenced your online shopping most?"/>
    <x v="4"/>
    <x v="57"/>
    <x v="4"/>
    <n v="2"/>
    <n v="0.2"/>
    <n v="2"/>
  </r>
  <r>
    <m/>
    <x v="1"/>
    <x v="28"/>
    <x v="5"/>
    <m/>
    <m/>
    <n v="0"/>
  </r>
  <r>
    <s v="What social platform has influenced your online shopping most?"/>
    <x v="4"/>
    <x v="58"/>
    <x v="0"/>
    <n v="3"/>
    <n v="0.12"/>
    <n v="3"/>
  </r>
  <r>
    <s v="What social platform has influenced your online shopping most?"/>
    <x v="4"/>
    <x v="58"/>
    <x v="1"/>
    <n v="10"/>
    <n v="0.4"/>
    <n v="10"/>
  </r>
  <r>
    <s v="What social platform has influenced your online shopping most?"/>
    <x v="4"/>
    <x v="58"/>
    <x v="2"/>
    <n v="0"/>
    <n v="0"/>
    <n v="0"/>
  </r>
  <r>
    <s v="What social platform has influenced your online shopping most?"/>
    <x v="4"/>
    <x v="58"/>
    <x v="3"/>
    <n v="2"/>
    <n v="0.08"/>
    <n v="2"/>
  </r>
  <r>
    <s v="What social platform has influenced your online shopping most?"/>
    <x v="4"/>
    <x v="58"/>
    <x v="4"/>
    <n v="10"/>
    <n v="0.4"/>
    <n v="10"/>
  </r>
  <r>
    <m/>
    <x v="1"/>
    <x v="28"/>
    <x v="5"/>
    <m/>
    <m/>
    <n v="0"/>
  </r>
  <r>
    <s v="What social platform has influenced your online shopping most?"/>
    <x v="4"/>
    <x v="59"/>
    <x v="0"/>
    <n v="15"/>
    <n v="0.31900000000000001"/>
    <n v="15"/>
  </r>
  <r>
    <s v="What social platform has influenced your online shopping most?"/>
    <x v="4"/>
    <x v="59"/>
    <x v="1"/>
    <n v="14"/>
    <n v="0.29799999999999999"/>
    <n v="14"/>
  </r>
  <r>
    <s v="What social platform has influenced your online shopping most?"/>
    <x v="4"/>
    <x v="59"/>
    <x v="2"/>
    <n v="2"/>
    <n v="4.2999999999999997E-2"/>
    <n v="2"/>
  </r>
  <r>
    <s v="What social platform has influenced your online shopping most?"/>
    <x v="4"/>
    <x v="59"/>
    <x v="3"/>
    <n v="1"/>
    <n v="2.1000000000000001E-2"/>
    <n v="1"/>
  </r>
  <r>
    <s v="What social platform has influenced your online shopping most?"/>
    <x v="4"/>
    <x v="59"/>
    <x v="4"/>
    <n v="15"/>
    <n v="0.31900000000000001"/>
    <n v="15"/>
  </r>
  <r>
    <m/>
    <x v="1"/>
    <x v="28"/>
    <x v="5"/>
    <m/>
    <m/>
    <n v="0"/>
  </r>
  <r>
    <s v="What social platform has influenced your online shopping most?"/>
    <x v="4"/>
    <x v="60"/>
    <x v="0"/>
    <n v="3"/>
    <n v="0.6"/>
    <n v="3"/>
  </r>
  <r>
    <s v="What social platform has influenced your online shopping most?"/>
    <x v="4"/>
    <x v="60"/>
    <x v="1"/>
    <n v="0"/>
    <n v="0"/>
    <n v="0"/>
  </r>
  <r>
    <s v="What social platform has influenced your online shopping most?"/>
    <x v="4"/>
    <x v="60"/>
    <x v="2"/>
    <n v="0"/>
    <n v="0"/>
    <n v="0"/>
  </r>
  <r>
    <s v="What social platform has influenced your online shopping most?"/>
    <x v="4"/>
    <x v="60"/>
    <x v="3"/>
    <n v="0"/>
    <n v="0"/>
    <n v="0"/>
  </r>
  <r>
    <s v="What social platform has influenced your online shopping most?"/>
    <x v="4"/>
    <x v="60"/>
    <x v="4"/>
    <n v="2"/>
    <n v="0.4"/>
    <n v="2"/>
  </r>
  <r>
    <m/>
    <x v="1"/>
    <x v="28"/>
    <x v="5"/>
    <m/>
    <m/>
    <n v="0"/>
  </r>
  <r>
    <s v="What social platform has influenced your online shopping most?"/>
    <x v="4"/>
    <x v="61"/>
    <x v="0"/>
    <n v="0"/>
    <n v="0"/>
    <n v="0"/>
  </r>
  <r>
    <s v="What social platform has influenced your online shopping most?"/>
    <x v="4"/>
    <x v="61"/>
    <x v="1"/>
    <n v="0"/>
    <n v="0"/>
    <n v="0"/>
  </r>
  <r>
    <s v="What social platform has influenced your online shopping most?"/>
    <x v="4"/>
    <x v="61"/>
    <x v="2"/>
    <n v="0"/>
    <n v="0"/>
    <n v="0"/>
  </r>
  <r>
    <s v="What social platform has influenced your online shopping most?"/>
    <x v="4"/>
    <x v="61"/>
    <x v="3"/>
    <n v="0"/>
    <n v="0"/>
    <n v="0"/>
  </r>
  <r>
    <s v="What social platform has influenced your online shopping most?"/>
    <x v="4"/>
    <x v="61"/>
    <x v="4"/>
    <n v="1"/>
    <n v="1"/>
    <n v="1"/>
  </r>
  <r>
    <m/>
    <x v="1"/>
    <x v="28"/>
    <x v="5"/>
    <m/>
    <m/>
    <n v="0"/>
  </r>
  <r>
    <s v="What social platform has influenced your online shopping most?"/>
    <x v="4"/>
    <x v="62"/>
    <x v="0"/>
    <n v="1"/>
    <n v="0.33300000000000002"/>
    <n v="1"/>
  </r>
  <r>
    <s v="What social platform has influenced your online shopping most?"/>
    <x v="4"/>
    <x v="62"/>
    <x v="1"/>
    <n v="0"/>
    <n v="0"/>
    <n v="0"/>
  </r>
  <r>
    <s v="What social platform has influenced your online shopping most?"/>
    <x v="4"/>
    <x v="62"/>
    <x v="2"/>
    <n v="0"/>
    <n v="0"/>
    <n v="0"/>
  </r>
  <r>
    <s v="What social platform has influenced your online shopping most?"/>
    <x v="4"/>
    <x v="62"/>
    <x v="3"/>
    <n v="0"/>
    <n v="0"/>
    <n v="0"/>
  </r>
  <r>
    <s v="What social platform has influenced your online shopping most?"/>
    <x v="4"/>
    <x v="62"/>
    <x v="4"/>
    <n v="2"/>
    <n v="0.66700000000000004"/>
    <n v="2"/>
  </r>
  <r>
    <m/>
    <x v="1"/>
    <x v="28"/>
    <x v="5"/>
    <m/>
    <m/>
    <n v="0"/>
  </r>
  <r>
    <s v="What social platform has influenced your online shopping most?"/>
    <x v="4"/>
    <x v="63"/>
    <x v="0"/>
    <n v="0"/>
    <n v="0"/>
    <n v="0"/>
  </r>
  <r>
    <s v="What social platform has influenced your online shopping most?"/>
    <x v="4"/>
    <x v="63"/>
    <x v="1"/>
    <n v="2"/>
    <n v="1"/>
    <n v="2"/>
  </r>
  <r>
    <s v="What social platform has influenced your online shopping most?"/>
    <x v="4"/>
    <x v="63"/>
    <x v="2"/>
    <n v="0"/>
    <n v="0"/>
    <n v="0"/>
  </r>
  <r>
    <s v="What social platform has influenced your online shopping most?"/>
    <x v="4"/>
    <x v="63"/>
    <x v="3"/>
    <n v="0"/>
    <n v="0"/>
    <n v="0"/>
  </r>
  <r>
    <s v="What social platform has influenced your online shopping most?"/>
    <x v="4"/>
    <x v="63"/>
    <x v="4"/>
    <n v="0"/>
    <n v="0"/>
    <n v="0"/>
  </r>
  <r>
    <m/>
    <x v="1"/>
    <x v="28"/>
    <x v="5"/>
    <m/>
    <m/>
    <n v="0"/>
  </r>
  <r>
    <s v="What social platform has influenced your online shopping most?"/>
    <x v="4"/>
    <x v="64"/>
    <x v="0"/>
    <n v="8"/>
    <n v="0.17"/>
    <n v="8"/>
  </r>
  <r>
    <s v="What social platform has influenced your online shopping most?"/>
    <x v="4"/>
    <x v="64"/>
    <x v="1"/>
    <n v="18"/>
    <n v="0.38300000000000001"/>
    <n v="18"/>
  </r>
  <r>
    <s v="What social platform has influenced your online shopping most?"/>
    <x v="4"/>
    <x v="64"/>
    <x v="2"/>
    <n v="0"/>
    <n v="0"/>
    <n v="0"/>
  </r>
  <r>
    <s v="What social platform has influenced your online shopping most?"/>
    <x v="4"/>
    <x v="64"/>
    <x v="3"/>
    <n v="4"/>
    <n v="8.5000000000000006E-2"/>
    <n v="4"/>
  </r>
  <r>
    <s v="What social platform has influenced your online shopping most?"/>
    <x v="4"/>
    <x v="64"/>
    <x v="4"/>
    <n v="17"/>
    <n v="0.36199999999999999"/>
    <n v="17"/>
  </r>
  <r>
    <m/>
    <x v="1"/>
    <x v="28"/>
    <x v="5"/>
    <m/>
    <m/>
    <n v="0"/>
  </r>
  <r>
    <s v="What social platform has influenced your online shopping most?"/>
    <x v="4"/>
    <x v="65"/>
    <x v="0"/>
    <n v="1"/>
    <n v="1"/>
    <n v="1"/>
  </r>
  <r>
    <s v="What social platform has influenced your online shopping most?"/>
    <x v="4"/>
    <x v="65"/>
    <x v="1"/>
    <n v="0"/>
    <n v="0"/>
    <n v="0"/>
  </r>
  <r>
    <s v="What social platform has influenced your online shopping most?"/>
    <x v="4"/>
    <x v="65"/>
    <x v="2"/>
    <n v="0"/>
    <n v="0"/>
    <n v="0"/>
  </r>
  <r>
    <s v="What social platform has influenced your online shopping most?"/>
    <x v="4"/>
    <x v="65"/>
    <x v="3"/>
    <n v="0"/>
    <n v="0"/>
    <n v="0"/>
  </r>
  <r>
    <s v="What social platform has influenced your online shopping most?"/>
    <x v="4"/>
    <x v="65"/>
    <x v="4"/>
    <n v="0"/>
    <n v="0"/>
    <n v="0"/>
  </r>
  <r>
    <m/>
    <x v="1"/>
    <x v="28"/>
    <x v="5"/>
    <m/>
    <m/>
    <n v="0"/>
  </r>
  <r>
    <s v="What social platform has influenced your online shopping most?"/>
    <x v="4"/>
    <x v="66"/>
    <x v="0"/>
    <n v="5"/>
    <n v="0.22700000000000001"/>
    <n v="5"/>
  </r>
  <r>
    <s v="What social platform has influenced your online shopping most?"/>
    <x v="4"/>
    <x v="66"/>
    <x v="1"/>
    <n v="5"/>
    <n v="0.22700000000000001"/>
    <n v="5"/>
  </r>
  <r>
    <s v="What social platform has influenced your online shopping most?"/>
    <x v="4"/>
    <x v="66"/>
    <x v="2"/>
    <n v="3"/>
    <n v="0.13600000000000001"/>
    <n v="3"/>
  </r>
  <r>
    <s v="What social platform has influenced your online shopping most?"/>
    <x v="4"/>
    <x v="66"/>
    <x v="3"/>
    <n v="0"/>
    <n v="0"/>
    <n v="0"/>
  </r>
  <r>
    <s v="What social platform has influenced your online shopping most?"/>
    <x v="4"/>
    <x v="66"/>
    <x v="4"/>
    <n v="9"/>
    <n v="0.40899999999999997"/>
    <n v="9"/>
  </r>
  <r>
    <m/>
    <x v="1"/>
    <x v="28"/>
    <x v="5"/>
    <m/>
    <m/>
    <n v="0"/>
  </r>
  <r>
    <s v="What social platform has influenced your online shopping most?"/>
    <x v="4"/>
    <x v="67"/>
    <x v="0"/>
    <n v="0"/>
    <n v="0"/>
    <n v="0"/>
  </r>
  <r>
    <s v="What social platform has influenced your online shopping most?"/>
    <x v="4"/>
    <x v="67"/>
    <x v="1"/>
    <n v="1"/>
    <n v="0.5"/>
    <n v="1"/>
  </r>
  <r>
    <s v="What social platform has influenced your online shopping most?"/>
    <x v="4"/>
    <x v="67"/>
    <x v="2"/>
    <n v="0"/>
    <n v="0"/>
    <n v="0"/>
  </r>
  <r>
    <s v="What social platform has influenced your online shopping most?"/>
    <x v="4"/>
    <x v="67"/>
    <x v="3"/>
    <n v="0"/>
    <n v="0"/>
    <n v="0"/>
  </r>
  <r>
    <s v="What social platform has influenced your online shopping most?"/>
    <x v="4"/>
    <x v="67"/>
    <x v="4"/>
    <n v="1"/>
    <n v="0.5"/>
    <n v="1"/>
  </r>
  <r>
    <m/>
    <x v="1"/>
    <x v="28"/>
    <x v="5"/>
    <m/>
    <m/>
    <n v="0"/>
  </r>
  <r>
    <s v="What social platform has influenced your online shopping most?"/>
    <x v="4"/>
    <x v="68"/>
    <x v="0"/>
    <n v="0"/>
    <n v="0"/>
    <n v="0"/>
  </r>
  <r>
    <s v="What social platform has influenced your online shopping most?"/>
    <x v="4"/>
    <x v="68"/>
    <x v="1"/>
    <n v="0"/>
    <n v="0"/>
    <n v="0"/>
  </r>
  <r>
    <s v="What social platform has influenced your online shopping most?"/>
    <x v="4"/>
    <x v="68"/>
    <x v="2"/>
    <n v="0"/>
    <n v="0"/>
    <n v="0"/>
  </r>
  <r>
    <s v="What social platform has influenced your online shopping most?"/>
    <x v="4"/>
    <x v="68"/>
    <x v="3"/>
    <n v="0"/>
    <n v="0"/>
    <n v="0"/>
  </r>
  <r>
    <s v="What social platform has influenced your online shopping most?"/>
    <x v="4"/>
    <x v="68"/>
    <x v="4"/>
    <n v="2"/>
    <n v="1"/>
    <n v="2"/>
  </r>
  <r>
    <m/>
    <x v="1"/>
    <x v="28"/>
    <x v="5"/>
    <m/>
    <m/>
    <n v="0"/>
  </r>
  <r>
    <s v="What social platform has influenced your online shopping most?"/>
    <x v="4"/>
    <x v="69"/>
    <x v="0"/>
    <n v="0"/>
    <n v="0"/>
    <n v="0"/>
  </r>
  <r>
    <s v="What social platform has influenced your online shopping most?"/>
    <x v="4"/>
    <x v="69"/>
    <x v="1"/>
    <n v="2"/>
    <n v="1"/>
    <n v="2"/>
  </r>
  <r>
    <s v="What social platform has influenced your online shopping most?"/>
    <x v="4"/>
    <x v="69"/>
    <x v="2"/>
    <n v="0"/>
    <n v="0"/>
    <n v="0"/>
  </r>
  <r>
    <s v="What social platform has influenced your online shopping most?"/>
    <x v="4"/>
    <x v="69"/>
    <x v="3"/>
    <n v="0"/>
    <n v="0"/>
    <n v="0"/>
  </r>
  <r>
    <s v="What social platform has influenced your online shopping most?"/>
    <x v="4"/>
    <x v="69"/>
    <x v="4"/>
    <n v="0"/>
    <n v="0"/>
    <n v="0"/>
  </r>
  <r>
    <m/>
    <x v="1"/>
    <x v="28"/>
    <x v="5"/>
    <m/>
    <m/>
    <n v="0"/>
  </r>
  <r>
    <s v="What social platform has influenced your online shopping most?"/>
    <x v="4"/>
    <x v="70"/>
    <x v="0"/>
    <n v="0"/>
    <n v="0"/>
    <n v="0"/>
  </r>
  <r>
    <s v="What social platform has influenced your online shopping most?"/>
    <x v="4"/>
    <x v="70"/>
    <x v="1"/>
    <n v="0"/>
    <n v="0"/>
    <n v="0"/>
  </r>
  <r>
    <s v="What social platform has influenced your online shopping most?"/>
    <x v="4"/>
    <x v="70"/>
    <x v="2"/>
    <n v="0"/>
    <n v="0"/>
    <n v="0"/>
  </r>
  <r>
    <s v="What social platform has influenced your online shopping most?"/>
    <x v="4"/>
    <x v="70"/>
    <x v="3"/>
    <n v="0"/>
    <n v="0"/>
    <n v="0"/>
  </r>
  <r>
    <s v="What social platform has influenced your online shopping most?"/>
    <x v="4"/>
    <x v="70"/>
    <x v="4"/>
    <n v="1"/>
    <n v="1"/>
    <n v="1"/>
  </r>
  <r>
    <m/>
    <x v="1"/>
    <x v="28"/>
    <x v="5"/>
    <m/>
    <m/>
    <n v="0"/>
  </r>
  <r>
    <s v="What social platform has influenced your online shopping most?"/>
    <x v="4"/>
    <x v="71"/>
    <x v="0"/>
    <n v="0"/>
    <n v="0"/>
    <n v="0"/>
  </r>
  <r>
    <s v="What social platform has influenced your online shopping most?"/>
    <x v="4"/>
    <x v="71"/>
    <x v="1"/>
    <n v="1"/>
    <n v="1"/>
    <n v="1"/>
  </r>
  <r>
    <s v="What social platform has influenced your online shopping most?"/>
    <x v="4"/>
    <x v="71"/>
    <x v="2"/>
    <n v="0"/>
    <n v="0"/>
    <n v="0"/>
  </r>
  <r>
    <s v="What social platform has influenced your online shopping most?"/>
    <x v="4"/>
    <x v="71"/>
    <x v="3"/>
    <n v="0"/>
    <n v="0"/>
    <n v="0"/>
  </r>
  <r>
    <s v="What social platform has influenced your online shopping most?"/>
    <x v="4"/>
    <x v="71"/>
    <x v="4"/>
    <n v="0"/>
    <n v="0"/>
    <n v="0"/>
  </r>
  <r>
    <m/>
    <x v="1"/>
    <x v="28"/>
    <x v="5"/>
    <m/>
    <m/>
    <n v="0"/>
  </r>
  <r>
    <s v="What social platform has influenced your online shopping most?"/>
    <x v="4"/>
    <x v="72"/>
    <x v="0"/>
    <n v="4"/>
    <n v="0.4"/>
    <n v="4"/>
  </r>
  <r>
    <s v="What social platform has influenced your online shopping most?"/>
    <x v="4"/>
    <x v="72"/>
    <x v="1"/>
    <n v="3"/>
    <n v="0.3"/>
    <n v="3"/>
  </r>
  <r>
    <s v="What social platform has influenced your online shopping most?"/>
    <x v="4"/>
    <x v="72"/>
    <x v="2"/>
    <n v="0"/>
    <n v="0"/>
    <n v="0"/>
  </r>
  <r>
    <s v="What social platform has influenced your online shopping most?"/>
    <x v="4"/>
    <x v="72"/>
    <x v="3"/>
    <n v="0"/>
    <n v="0"/>
    <n v="0"/>
  </r>
  <r>
    <s v="What social platform has influenced your online shopping most?"/>
    <x v="4"/>
    <x v="72"/>
    <x v="4"/>
    <n v="3"/>
    <n v="0.3"/>
    <n v="3"/>
  </r>
  <r>
    <m/>
    <x v="1"/>
    <x v="28"/>
    <x v="5"/>
    <m/>
    <m/>
    <n v="0"/>
  </r>
  <r>
    <s v="What social platform has influenced your online shopping most?"/>
    <x v="4"/>
    <x v="73"/>
    <x v="0"/>
    <n v="0"/>
    <n v="0"/>
    <n v="0"/>
  </r>
  <r>
    <s v="What social platform has influenced your online shopping most?"/>
    <x v="4"/>
    <x v="73"/>
    <x v="1"/>
    <n v="1"/>
    <n v="1"/>
    <n v="1"/>
  </r>
  <r>
    <s v="What social platform has influenced your online shopping most?"/>
    <x v="4"/>
    <x v="73"/>
    <x v="2"/>
    <n v="0"/>
    <n v="0"/>
    <n v="0"/>
  </r>
  <r>
    <s v="What social platform has influenced your online shopping most?"/>
    <x v="4"/>
    <x v="73"/>
    <x v="3"/>
    <n v="0"/>
    <n v="0"/>
    <n v="0"/>
  </r>
  <r>
    <s v="What social platform has influenced your online shopping most?"/>
    <x v="4"/>
    <x v="73"/>
    <x v="4"/>
    <n v="0"/>
    <n v="0"/>
    <n v="0"/>
  </r>
  <r>
    <m/>
    <x v="1"/>
    <x v="28"/>
    <x v="5"/>
    <m/>
    <m/>
    <n v="0"/>
  </r>
  <r>
    <s v="What social platform has influenced your online shopping most?"/>
    <x v="4"/>
    <x v="74"/>
    <x v="0"/>
    <n v="0"/>
    <n v="0"/>
    <n v="0"/>
  </r>
  <r>
    <s v="What social platform has influenced your online shopping most?"/>
    <x v="4"/>
    <x v="74"/>
    <x v="1"/>
    <n v="0"/>
    <n v="0"/>
    <n v="0"/>
  </r>
  <r>
    <s v="What social platform has influenced your online shopping most?"/>
    <x v="4"/>
    <x v="74"/>
    <x v="2"/>
    <n v="0"/>
    <n v="0"/>
    <n v="0"/>
  </r>
  <r>
    <s v="What social platform has influenced your online shopping most?"/>
    <x v="4"/>
    <x v="74"/>
    <x v="3"/>
    <n v="0"/>
    <n v="0"/>
    <n v="0"/>
  </r>
  <r>
    <s v="What social platform has influenced your online shopping most?"/>
    <x v="4"/>
    <x v="74"/>
    <x v="4"/>
    <n v="1"/>
    <n v="1"/>
    <n v="1"/>
  </r>
  <r>
    <m/>
    <x v="1"/>
    <x v="28"/>
    <x v="5"/>
    <m/>
    <m/>
    <n v="0"/>
  </r>
  <r>
    <s v="What social platform has influenced your online shopping most?"/>
    <x v="4"/>
    <x v="75"/>
    <x v="0"/>
    <n v="0"/>
    <n v="0"/>
    <n v="0"/>
  </r>
  <r>
    <s v="What social platform has influenced your online shopping most?"/>
    <x v="4"/>
    <x v="75"/>
    <x v="1"/>
    <n v="0"/>
    <n v="0"/>
    <n v="0"/>
  </r>
  <r>
    <s v="What social platform has influenced your online shopping most?"/>
    <x v="4"/>
    <x v="75"/>
    <x v="2"/>
    <n v="0"/>
    <n v="0"/>
    <n v="0"/>
  </r>
  <r>
    <s v="What social platform has influenced your online shopping most?"/>
    <x v="4"/>
    <x v="75"/>
    <x v="3"/>
    <n v="0"/>
    <n v="0"/>
    <n v="0"/>
  </r>
  <r>
    <s v="What social platform has influenced your online shopping most?"/>
    <x v="4"/>
    <x v="75"/>
    <x v="4"/>
    <n v="1"/>
    <n v="1"/>
    <n v="1"/>
  </r>
  <r>
    <m/>
    <x v="1"/>
    <x v="28"/>
    <x v="5"/>
    <m/>
    <m/>
    <n v="0"/>
  </r>
  <r>
    <s v="What social platform has influenced your online shopping most?"/>
    <x v="4"/>
    <x v="76"/>
    <x v="0"/>
    <n v="0"/>
    <n v="0"/>
    <n v="0"/>
  </r>
  <r>
    <s v="What social platform has influenced your online shopping most?"/>
    <x v="4"/>
    <x v="76"/>
    <x v="1"/>
    <n v="2"/>
    <n v="1"/>
    <n v="2"/>
  </r>
  <r>
    <s v="What social platform has influenced your online shopping most?"/>
    <x v="4"/>
    <x v="76"/>
    <x v="2"/>
    <n v="0"/>
    <n v="0"/>
    <n v="0"/>
  </r>
  <r>
    <s v="What social platform has influenced your online shopping most?"/>
    <x v="4"/>
    <x v="76"/>
    <x v="3"/>
    <n v="0"/>
    <n v="0"/>
    <n v="0"/>
  </r>
  <r>
    <s v="What social platform has influenced your online shopping most?"/>
    <x v="4"/>
    <x v="76"/>
    <x v="4"/>
    <n v="0"/>
    <n v="0"/>
    <n v="0"/>
  </r>
  <r>
    <m/>
    <x v="1"/>
    <x v="28"/>
    <x v="5"/>
    <m/>
    <m/>
    <n v="0"/>
  </r>
  <r>
    <s v="What social platform has influenced your online shopping most?"/>
    <x v="4"/>
    <x v="77"/>
    <x v="0"/>
    <n v="0"/>
    <n v="0"/>
    <n v="0"/>
  </r>
  <r>
    <s v="What social platform has influenced your online shopping most?"/>
    <x v="4"/>
    <x v="77"/>
    <x v="1"/>
    <n v="0"/>
    <n v="0"/>
    <n v="0"/>
  </r>
  <r>
    <s v="What social platform has influenced your online shopping most?"/>
    <x v="4"/>
    <x v="77"/>
    <x v="2"/>
    <n v="0"/>
    <n v="0"/>
    <n v="0"/>
  </r>
  <r>
    <s v="What social platform has influenced your online shopping most?"/>
    <x v="4"/>
    <x v="77"/>
    <x v="3"/>
    <n v="0"/>
    <n v="0"/>
    <n v="0"/>
  </r>
  <r>
    <s v="What social platform has influenced your online shopping most?"/>
    <x v="4"/>
    <x v="77"/>
    <x v="4"/>
    <n v="1"/>
    <n v="1"/>
    <n v="1"/>
  </r>
  <r>
    <m/>
    <x v="1"/>
    <x v="28"/>
    <x v="5"/>
    <m/>
    <m/>
    <n v="0"/>
  </r>
  <r>
    <s v="What social platform has influenced your online shopping most?"/>
    <x v="4"/>
    <x v="78"/>
    <x v="0"/>
    <n v="0"/>
    <n v="0"/>
    <n v="0"/>
  </r>
  <r>
    <s v="What social platform has influenced your online shopping most?"/>
    <x v="4"/>
    <x v="78"/>
    <x v="1"/>
    <n v="2"/>
    <n v="1"/>
    <n v="2"/>
  </r>
  <r>
    <s v="What social platform has influenced your online shopping most?"/>
    <x v="4"/>
    <x v="78"/>
    <x v="2"/>
    <n v="0"/>
    <n v="0"/>
    <n v="0"/>
  </r>
  <r>
    <s v="What social platform has influenced your online shopping most?"/>
    <x v="4"/>
    <x v="78"/>
    <x v="3"/>
    <n v="0"/>
    <n v="0"/>
    <n v="0"/>
  </r>
  <r>
    <s v="What social platform has influenced your online shopping most?"/>
    <x v="4"/>
    <x v="78"/>
    <x v="4"/>
    <n v="0"/>
    <n v="0"/>
    <n v="0"/>
  </r>
  <r>
    <m/>
    <x v="1"/>
    <x v="28"/>
    <x v="5"/>
    <m/>
    <m/>
    <n v="0"/>
  </r>
  <r>
    <s v="What social platform has influenced your online shopping most?"/>
    <x v="4"/>
    <x v="79"/>
    <x v="0"/>
    <n v="0"/>
    <n v="0"/>
    <n v="0"/>
  </r>
  <r>
    <s v="What social platform has influenced your online shopping most?"/>
    <x v="4"/>
    <x v="79"/>
    <x v="1"/>
    <n v="0"/>
    <n v="0"/>
    <n v="0"/>
  </r>
  <r>
    <s v="What social platform has influenced your online shopping most?"/>
    <x v="4"/>
    <x v="79"/>
    <x v="2"/>
    <n v="0"/>
    <n v="0"/>
    <n v="0"/>
  </r>
  <r>
    <s v="What social platform has influenced your online shopping most?"/>
    <x v="4"/>
    <x v="79"/>
    <x v="3"/>
    <n v="0"/>
    <n v="0"/>
    <n v="0"/>
  </r>
  <r>
    <s v="What social platform has influenced your online shopping most?"/>
    <x v="4"/>
    <x v="79"/>
    <x v="4"/>
    <n v="1"/>
    <n v="1"/>
    <n v="1"/>
  </r>
  <r>
    <m/>
    <x v="1"/>
    <x v="28"/>
    <x v="5"/>
    <m/>
    <m/>
    <n v="0"/>
  </r>
  <r>
    <s v="What social platform has influenced your online shopping most?"/>
    <x v="4"/>
    <x v="80"/>
    <x v="0"/>
    <n v="0"/>
    <n v="0"/>
    <n v="0"/>
  </r>
  <r>
    <s v="What social platform has influenced your online shopping most?"/>
    <x v="4"/>
    <x v="80"/>
    <x v="1"/>
    <n v="1"/>
    <n v="1"/>
    <n v="1"/>
  </r>
  <r>
    <s v="What social platform has influenced your online shopping most?"/>
    <x v="4"/>
    <x v="80"/>
    <x v="2"/>
    <n v="0"/>
    <n v="0"/>
    <n v="0"/>
  </r>
  <r>
    <s v="What social platform has influenced your online shopping most?"/>
    <x v="4"/>
    <x v="80"/>
    <x v="3"/>
    <n v="0"/>
    <n v="0"/>
    <n v="0"/>
  </r>
  <r>
    <s v="What social platform has influenced your online shopping most?"/>
    <x v="4"/>
    <x v="80"/>
    <x v="4"/>
    <n v="0"/>
    <n v="0"/>
    <n v="0"/>
  </r>
  <r>
    <m/>
    <x v="1"/>
    <x v="28"/>
    <x v="5"/>
    <m/>
    <m/>
    <n v="0"/>
  </r>
  <r>
    <s v="What social platform has influenced your online shopping most?"/>
    <x v="4"/>
    <x v="81"/>
    <x v="0"/>
    <n v="0"/>
    <n v="0"/>
    <n v="0"/>
  </r>
  <r>
    <s v="What social platform has influenced your online shopping most?"/>
    <x v="4"/>
    <x v="81"/>
    <x v="1"/>
    <n v="1"/>
    <n v="0.2"/>
    <n v="1"/>
  </r>
  <r>
    <s v="What social platform has influenced your online shopping most?"/>
    <x v="4"/>
    <x v="81"/>
    <x v="2"/>
    <n v="1"/>
    <n v="0.2"/>
    <n v="1"/>
  </r>
  <r>
    <s v="What social platform has influenced your online shopping most?"/>
    <x v="4"/>
    <x v="81"/>
    <x v="3"/>
    <n v="0"/>
    <n v="0"/>
    <n v="0"/>
  </r>
  <r>
    <s v="What social platform has influenced your online shopping most?"/>
    <x v="4"/>
    <x v="81"/>
    <x v="4"/>
    <n v="3"/>
    <n v="0.6"/>
    <n v="3"/>
  </r>
  <r>
    <m/>
    <x v="1"/>
    <x v="28"/>
    <x v="5"/>
    <m/>
    <m/>
    <n v="0"/>
  </r>
  <r>
    <s v="What social platform has influenced your online shopping most?"/>
    <x v="4"/>
    <x v="82"/>
    <x v="0"/>
    <n v="0"/>
    <n v="0"/>
    <n v="0"/>
  </r>
  <r>
    <s v="What social platform has influenced your online shopping most?"/>
    <x v="4"/>
    <x v="82"/>
    <x v="1"/>
    <n v="1"/>
    <n v="0.33300000000000002"/>
    <n v="1"/>
  </r>
  <r>
    <s v="What social platform has influenced your online shopping most?"/>
    <x v="4"/>
    <x v="82"/>
    <x v="2"/>
    <n v="0"/>
    <n v="0"/>
    <n v="0"/>
  </r>
  <r>
    <s v="What social platform has influenced your online shopping most?"/>
    <x v="4"/>
    <x v="82"/>
    <x v="3"/>
    <n v="1"/>
    <n v="0.33300000000000002"/>
    <n v="1"/>
  </r>
  <r>
    <s v="What social platform has influenced your online shopping most?"/>
    <x v="4"/>
    <x v="82"/>
    <x v="4"/>
    <n v="1"/>
    <n v="0.33300000000000002"/>
    <n v="1"/>
  </r>
  <r>
    <m/>
    <x v="1"/>
    <x v="28"/>
    <x v="5"/>
    <m/>
    <m/>
    <n v="0"/>
  </r>
  <r>
    <s v="What social platform has influenced your online shopping most?"/>
    <x v="4"/>
    <x v="83"/>
    <x v="0"/>
    <n v="0"/>
    <n v="0"/>
    <n v="0"/>
  </r>
  <r>
    <s v="What social platform has influenced your online shopping most?"/>
    <x v="4"/>
    <x v="83"/>
    <x v="1"/>
    <n v="0"/>
    <n v="0"/>
    <n v="0"/>
  </r>
  <r>
    <s v="What social platform has influenced your online shopping most?"/>
    <x v="4"/>
    <x v="83"/>
    <x v="2"/>
    <n v="0"/>
    <n v="0"/>
    <n v="0"/>
  </r>
  <r>
    <s v="What social platform has influenced your online shopping most?"/>
    <x v="4"/>
    <x v="83"/>
    <x v="3"/>
    <n v="0"/>
    <n v="0"/>
    <n v="0"/>
  </r>
  <r>
    <s v="What social platform has influenced your online shopping most?"/>
    <x v="4"/>
    <x v="83"/>
    <x v="4"/>
    <n v="1"/>
    <n v="1"/>
    <n v="1"/>
  </r>
  <r>
    <m/>
    <x v="1"/>
    <x v="28"/>
    <x v="5"/>
    <m/>
    <m/>
    <n v="0"/>
  </r>
  <r>
    <s v="What social platform has influenced your online shopping most?"/>
    <x v="4"/>
    <x v="84"/>
    <x v="0"/>
    <n v="0"/>
    <n v="0"/>
    <n v="0"/>
  </r>
  <r>
    <s v="What social platform has influenced your online shopping most?"/>
    <x v="4"/>
    <x v="84"/>
    <x v="1"/>
    <n v="1"/>
    <n v="1"/>
    <n v="1"/>
  </r>
  <r>
    <s v="What social platform has influenced your online shopping most?"/>
    <x v="4"/>
    <x v="84"/>
    <x v="2"/>
    <n v="0"/>
    <n v="0"/>
    <n v="0"/>
  </r>
  <r>
    <s v="What social platform has influenced your online shopping most?"/>
    <x v="4"/>
    <x v="84"/>
    <x v="3"/>
    <n v="0"/>
    <n v="0"/>
    <n v="0"/>
  </r>
  <r>
    <s v="What social platform has influenced your online shopping most?"/>
    <x v="4"/>
    <x v="84"/>
    <x v="4"/>
    <n v="0"/>
    <n v="0"/>
    <n v="0"/>
  </r>
  <r>
    <m/>
    <x v="1"/>
    <x v="28"/>
    <x v="5"/>
    <m/>
    <m/>
    <n v="0"/>
  </r>
  <r>
    <s v="What social platform has influenced your online shopping most?"/>
    <x v="4"/>
    <x v="85"/>
    <x v="0"/>
    <n v="1"/>
    <n v="0.33300000000000002"/>
    <n v="1"/>
  </r>
  <r>
    <s v="What social platform has influenced your online shopping most?"/>
    <x v="4"/>
    <x v="85"/>
    <x v="1"/>
    <n v="0"/>
    <n v="0"/>
    <n v="0"/>
  </r>
  <r>
    <s v="What social platform has influenced your online shopping most?"/>
    <x v="4"/>
    <x v="85"/>
    <x v="2"/>
    <n v="0"/>
    <n v="0"/>
    <n v="0"/>
  </r>
  <r>
    <s v="What social platform has influenced your online shopping most?"/>
    <x v="4"/>
    <x v="85"/>
    <x v="3"/>
    <n v="0"/>
    <n v="0"/>
    <n v="0"/>
  </r>
  <r>
    <s v="What social platform has influenced your online shopping most?"/>
    <x v="4"/>
    <x v="85"/>
    <x v="4"/>
    <n v="2"/>
    <n v="0.66700000000000004"/>
    <n v="2"/>
  </r>
  <r>
    <m/>
    <x v="1"/>
    <x v="28"/>
    <x v="5"/>
    <m/>
    <m/>
    <n v="0"/>
  </r>
  <r>
    <s v="What social platform has influenced your online shopping most?"/>
    <x v="4"/>
    <x v="86"/>
    <x v="0"/>
    <n v="5"/>
    <n v="0.17199999999999999"/>
    <n v="5"/>
  </r>
  <r>
    <s v="What social platform has influenced your online shopping most?"/>
    <x v="4"/>
    <x v="86"/>
    <x v="1"/>
    <n v="9"/>
    <n v="0.31"/>
    <n v="9"/>
  </r>
  <r>
    <s v="What social platform has influenced your online shopping most?"/>
    <x v="4"/>
    <x v="86"/>
    <x v="2"/>
    <n v="0"/>
    <n v="0"/>
    <n v="0"/>
  </r>
  <r>
    <s v="What social platform has influenced your online shopping most?"/>
    <x v="4"/>
    <x v="86"/>
    <x v="3"/>
    <n v="3"/>
    <n v="0.10299999999999999"/>
    <n v="3"/>
  </r>
  <r>
    <s v="What social platform has influenced your online shopping most?"/>
    <x v="4"/>
    <x v="86"/>
    <x v="4"/>
    <n v="12"/>
    <n v="0.41399999999999998"/>
    <n v="12"/>
  </r>
  <r>
    <m/>
    <x v="1"/>
    <x v="28"/>
    <x v="5"/>
    <m/>
    <m/>
    <n v="0"/>
  </r>
  <r>
    <s v="What social platform has influenced your online shopping most?"/>
    <x v="4"/>
    <x v="87"/>
    <x v="0"/>
    <n v="0"/>
    <n v="0"/>
    <n v="0"/>
  </r>
  <r>
    <s v="What social platform has influenced your online shopping most?"/>
    <x v="4"/>
    <x v="87"/>
    <x v="1"/>
    <n v="0"/>
    <n v="0"/>
    <n v="0"/>
  </r>
  <r>
    <s v="What social platform has influenced your online shopping most?"/>
    <x v="4"/>
    <x v="87"/>
    <x v="2"/>
    <n v="0"/>
    <n v="0"/>
    <n v="0"/>
  </r>
  <r>
    <s v="What social platform has influenced your online shopping most?"/>
    <x v="4"/>
    <x v="87"/>
    <x v="3"/>
    <n v="1"/>
    <n v="1"/>
    <n v="1"/>
  </r>
  <r>
    <s v="What social platform has influenced your online shopping most?"/>
    <x v="4"/>
    <x v="87"/>
    <x v="4"/>
    <n v="0"/>
    <n v="0"/>
    <n v="0"/>
  </r>
  <r>
    <m/>
    <x v="1"/>
    <x v="28"/>
    <x v="5"/>
    <m/>
    <m/>
    <n v="0"/>
  </r>
  <r>
    <s v="What social platform has influenced your online shopping most?"/>
    <x v="4"/>
    <x v="88"/>
    <x v="0"/>
    <n v="0"/>
    <n v="0"/>
    <n v="0"/>
  </r>
  <r>
    <s v="What social platform has influenced your online shopping most?"/>
    <x v="4"/>
    <x v="88"/>
    <x v="1"/>
    <n v="0"/>
    <n v="0"/>
    <n v="0"/>
  </r>
  <r>
    <s v="What social platform has influenced your online shopping most?"/>
    <x v="4"/>
    <x v="88"/>
    <x v="2"/>
    <n v="0"/>
    <n v="0"/>
    <n v="0"/>
  </r>
  <r>
    <s v="What social platform has influenced your online shopping most?"/>
    <x v="4"/>
    <x v="88"/>
    <x v="3"/>
    <n v="0"/>
    <n v="0"/>
    <n v="0"/>
  </r>
  <r>
    <s v="What social platform has influenced your online shopping most?"/>
    <x v="4"/>
    <x v="88"/>
    <x v="4"/>
    <n v="1"/>
    <n v="1"/>
    <n v="1"/>
  </r>
  <r>
    <m/>
    <x v="1"/>
    <x v="28"/>
    <x v="5"/>
    <m/>
    <m/>
    <n v="0"/>
  </r>
  <r>
    <s v="What social platform has influenced your online shopping most?"/>
    <x v="4"/>
    <x v="89"/>
    <x v="0"/>
    <n v="0"/>
    <n v="0"/>
    <n v="0"/>
  </r>
  <r>
    <s v="What social platform has influenced your online shopping most?"/>
    <x v="4"/>
    <x v="89"/>
    <x v="1"/>
    <n v="0"/>
    <n v="0"/>
    <n v="0"/>
  </r>
  <r>
    <s v="What social platform has influenced your online shopping most?"/>
    <x v="4"/>
    <x v="89"/>
    <x v="2"/>
    <n v="1"/>
    <n v="0.5"/>
    <n v="1"/>
  </r>
  <r>
    <s v="What social platform has influenced your online shopping most?"/>
    <x v="4"/>
    <x v="89"/>
    <x v="3"/>
    <n v="0"/>
    <n v="0"/>
    <n v="0"/>
  </r>
  <r>
    <s v="What social platform has influenced your online shopping most?"/>
    <x v="4"/>
    <x v="89"/>
    <x v="4"/>
    <n v="1"/>
    <n v="0.5"/>
    <n v="1"/>
  </r>
  <r>
    <m/>
    <x v="1"/>
    <x v="28"/>
    <x v="5"/>
    <m/>
    <m/>
    <n v="0"/>
  </r>
  <r>
    <s v="What social platform has influenced your online shopping most?"/>
    <x v="4"/>
    <x v="90"/>
    <x v="0"/>
    <n v="1"/>
    <n v="0.33300000000000002"/>
    <n v="1"/>
  </r>
  <r>
    <s v="What social platform has influenced your online shopping most?"/>
    <x v="4"/>
    <x v="90"/>
    <x v="1"/>
    <n v="2"/>
    <n v="0.66700000000000004"/>
    <n v="2"/>
  </r>
  <r>
    <s v="What social platform has influenced your online shopping most?"/>
    <x v="4"/>
    <x v="90"/>
    <x v="2"/>
    <n v="0"/>
    <n v="0"/>
    <n v="0"/>
  </r>
  <r>
    <s v="What social platform has influenced your online shopping most?"/>
    <x v="4"/>
    <x v="90"/>
    <x v="3"/>
    <n v="0"/>
    <n v="0"/>
    <n v="0"/>
  </r>
  <r>
    <s v="What social platform has influenced your online shopping most?"/>
    <x v="4"/>
    <x v="90"/>
    <x v="4"/>
    <n v="0"/>
    <n v="0"/>
    <n v="0"/>
  </r>
  <r>
    <m/>
    <x v="1"/>
    <x v="28"/>
    <x v="5"/>
    <m/>
    <m/>
    <n v="0"/>
  </r>
  <r>
    <s v="What social platform has influenced your online shopping most?"/>
    <x v="4"/>
    <x v="91"/>
    <x v="0"/>
    <n v="1"/>
    <n v="0.33300000000000002"/>
    <n v="1"/>
  </r>
  <r>
    <s v="What social platform has influenced your online shopping most?"/>
    <x v="4"/>
    <x v="91"/>
    <x v="1"/>
    <n v="0"/>
    <n v="0"/>
    <n v="0"/>
  </r>
  <r>
    <s v="What social platform has influenced your online shopping most?"/>
    <x v="4"/>
    <x v="91"/>
    <x v="2"/>
    <n v="0"/>
    <n v="0"/>
    <n v="0"/>
  </r>
  <r>
    <s v="What social platform has influenced your online shopping most?"/>
    <x v="4"/>
    <x v="91"/>
    <x v="3"/>
    <n v="0"/>
    <n v="0"/>
    <n v="0"/>
  </r>
  <r>
    <s v="What social platform has influenced your online shopping most?"/>
    <x v="4"/>
    <x v="91"/>
    <x v="4"/>
    <n v="2"/>
    <n v="0.66700000000000004"/>
    <n v="2"/>
  </r>
  <r>
    <m/>
    <x v="1"/>
    <x v="28"/>
    <x v="5"/>
    <m/>
    <m/>
    <n v="0"/>
  </r>
  <r>
    <s v="What social platform has influenced your online shopping most?"/>
    <x v="4"/>
    <x v="92"/>
    <x v="0"/>
    <n v="0"/>
    <n v="0"/>
    <n v="0"/>
  </r>
  <r>
    <s v="What social platform has influenced your online shopping most?"/>
    <x v="4"/>
    <x v="92"/>
    <x v="1"/>
    <n v="1"/>
    <n v="1"/>
    <n v="1"/>
  </r>
  <r>
    <s v="What social platform has influenced your online shopping most?"/>
    <x v="4"/>
    <x v="92"/>
    <x v="2"/>
    <n v="0"/>
    <n v="0"/>
    <n v="0"/>
  </r>
  <r>
    <s v="What social platform has influenced your online shopping most?"/>
    <x v="4"/>
    <x v="92"/>
    <x v="3"/>
    <n v="0"/>
    <n v="0"/>
    <n v="0"/>
  </r>
  <r>
    <s v="What social platform has influenced your online shopping most?"/>
    <x v="4"/>
    <x v="92"/>
    <x v="4"/>
    <n v="0"/>
    <n v="0"/>
    <n v="0"/>
  </r>
  <r>
    <m/>
    <x v="1"/>
    <x v="28"/>
    <x v="5"/>
    <m/>
    <m/>
    <n v="0"/>
  </r>
  <r>
    <s v="What social platform has influenced your online shopping most?"/>
    <x v="4"/>
    <x v="93"/>
    <x v="0"/>
    <n v="0"/>
    <n v="0"/>
    <n v="0"/>
  </r>
  <r>
    <s v="What social platform has influenced your online shopping most?"/>
    <x v="4"/>
    <x v="93"/>
    <x v="1"/>
    <n v="0"/>
    <n v="0"/>
    <n v="0"/>
  </r>
  <r>
    <s v="What social platform has influenced your online shopping most?"/>
    <x v="4"/>
    <x v="93"/>
    <x v="2"/>
    <n v="0"/>
    <n v="0"/>
    <n v="0"/>
  </r>
  <r>
    <s v="What social platform has influenced your online shopping most?"/>
    <x v="4"/>
    <x v="93"/>
    <x v="3"/>
    <n v="0"/>
    <n v="0"/>
    <n v="0"/>
  </r>
  <r>
    <s v="What social platform has influenced your online shopping most?"/>
    <x v="4"/>
    <x v="93"/>
    <x v="4"/>
    <n v="1"/>
    <n v="1"/>
    <n v="1"/>
  </r>
  <r>
    <m/>
    <x v="1"/>
    <x v="28"/>
    <x v="5"/>
    <m/>
    <m/>
    <n v="0"/>
  </r>
  <r>
    <s v="What social platform has influenced your online shopping most?"/>
    <x v="4"/>
    <x v="94"/>
    <x v="0"/>
    <n v="25"/>
    <n v="0.28699999999999998"/>
    <n v="25"/>
  </r>
  <r>
    <s v="What social platform has influenced your online shopping most?"/>
    <x v="4"/>
    <x v="94"/>
    <x v="1"/>
    <n v="25"/>
    <n v="0.28699999999999998"/>
    <n v="25"/>
  </r>
  <r>
    <s v="What social platform has influenced your online shopping most?"/>
    <x v="4"/>
    <x v="94"/>
    <x v="2"/>
    <n v="5"/>
    <n v="5.7000000000000002E-2"/>
    <n v="5"/>
  </r>
  <r>
    <s v="What social platform has influenced your online shopping most?"/>
    <x v="4"/>
    <x v="94"/>
    <x v="3"/>
    <n v="2"/>
    <n v="2.3E-2"/>
    <n v="2"/>
  </r>
  <r>
    <s v="What social platform has influenced your online shopping most?"/>
    <x v="4"/>
    <x v="94"/>
    <x v="4"/>
    <n v="30"/>
    <n v="0.34499999999999997"/>
    <n v="30"/>
  </r>
  <r>
    <m/>
    <x v="1"/>
    <x v="28"/>
    <x v="5"/>
    <m/>
    <m/>
    <n v="0"/>
  </r>
  <r>
    <s v="What social platform has influenced your online shopping most?"/>
    <x v="4"/>
    <x v="95"/>
    <x v="0"/>
    <n v="0"/>
    <n v="0"/>
    <n v="0"/>
  </r>
  <r>
    <s v="What social platform has influenced your online shopping most?"/>
    <x v="4"/>
    <x v="95"/>
    <x v="1"/>
    <n v="0"/>
    <n v="0"/>
    <n v="0"/>
  </r>
  <r>
    <s v="What social platform has influenced your online shopping most?"/>
    <x v="4"/>
    <x v="95"/>
    <x v="2"/>
    <n v="0"/>
    <n v="0"/>
    <n v="0"/>
  </r>
  <r>
    <s v="What social platform has influenced your online shopping most?"/>
    <x v="4"/>
    <x v="95"/>
    <x v="3"/>
    <n v="0"/>
    <n v="0"/>
    <n v="0"/>
  </r>
  <r>
    <s v="What social platform has influenced your online shopping most?"/>
    <x v="4"/>
    <x v="95"/>
    <x v="4"/>
    <n v="4"/>
    <n v="1"/>
    <n v="4"/>
  </r>
  <r>
    <m/>
    <x v="1"/>
    <x v="28"/>
    <x v="5"/>
    <m/>
    <m/>
    <n v="0"/>
  </r>
  <r>
    <s v="What social platform has influenced your online shopping most?"/>
    <x v="4"/>
    <x v="96"/>
    <x v="0"/>
    <n v="0"/>
    <n v="0"/>
    <n v="0"/>
  </r>
  <r>
    <s v="What social platform has influenced your online shopping most?"/>
    <x v="4"/>
    <x v="96"/>
    <x v="1"/>
    <n v="0"/>
    <n v="0"/>
    <n v="0"/>
  </r>
  <r>
    <s v="What social platform has influenced your online shopping most?"/>
    <x v="4"/>
    <x v="96"/>
    <x v="2"/>
    <n v="1"/>
    <n v="1"/>
    <n v="1"/>
  </r>
  <r>
    <s v="What social platform has influenced your online shopping most?"/>
    <x v="4"/>
    <x v="96"/>
    <x v="3"/>
    <n v="0"/>
    <n v="0"/>
    <n v="0"/>
  </r>
  <r>
    <s v="What social platform has influenced your online shopping most?"/>
    <x v="4"/>
    <x v="96"/>
    <x v="4"/>
    <n v="0"/>
    <n v="0"/>
    <n v="0"/>
  </r>
  <r>
    <m/>
    <x v="1"/>
    <x v="28"/>
    <x v="5"/>
    <m/>
    <m/>
    <n v="0"/>
  </r>
  <r>
    <s v="What social platform has influenced your online shopping most?"/>
    <x v="4"/>
    <x v="97"/>
    <x v="0"/>
    <n v="0"/>
    <n v="0"/>
    <n v="0"/>
  </r>
  <r>
    <s v="What social platform has influenced your online shopping most?"/>
    <x v="4"/>
    <x v="97"/>
    <x v="1"/>
    <n v="0"/>
    <n v="0"/>
    <n v="0"/>
  </r>
  <r>
    <s v="What social platform has influenced your online shopping most?"/>
    <x v="4"/>
    <x v="97"/>
    <x v="2"/>
    <n v="0"/>
    <n v="0"/>
    <n v="0"/>
  </r>
  <r>
    <s v="What social platform has influenced your online shopping most?"/>
    <x v="4"/>
    <x v="97"/>
    <x v="3"/>
    <n v="0"/>
    <n v="0"/>
    <n v="0"/>
  </r>
  <r>
    <s v="What social platform has influenced your online shopping most?"/>
    <x v="4"/>
    <x v="97"/>
    <x v="4"/>
    <n v="2"/>
    <n v="1"/>
    <n v="2"/>
  </r>
  <r>
    <m/>
    <x v="1"/>
    <x v="28"/>
    <x v="5"/>
    <m/>
    <m/>
    <n v="0"/>
  </r>
  <r>
    <s v="What social platform has influenced your online shopping most?"/>
    <x v="4"/>
    <x v="98"/>
    <x v="0"/>
    <n v="0"/>
    <n v="0"/>
    <n v="0"/>
  </r>
  <r>
    <s v="What social platform has influenced your online shopping most?"/>
    <x v="4"/>
    <x v="98"/>
    <x v="1"/>
    <n v="0"/>
    <n v="0"/>
    <n v="0"/>
  </r>
  <r>
    <s v="What social platform has influenced your online shopping most?"/>
    <x v="4"/>
    <x v="98"/>
    <x v="2"/>
    <n v="0"/>
    <n v="0"/>
    <n v="0"/>
  </r>
  <r>
    <s v="What social platform has influenced your online shopping most?"/>
    <x v="4"/>
    <x v="98"/>
    <x v="3"/>
    <n v="1"/>
    <n v="1"/>
    <n v="1"/>
  </r>
  <r>
    <s v="What social platform has influenced your online shopping most?"/>
    <x v="4"/>
    <x v="98"/>
    <x v="4"/>
    <n v="0"/>
    <n v="0"/>
    <n v="0"/>
  </r>
  <r>
    <m/>
    <x v="1"/>
    <x v="28"/>
    <x v="5"/>
    <m/>
    <m/>
    <n v="0"/>
  </r>
  <r>
    <s v="What social platform has influenced your online shopping most?"/>
    <x v="4"/>
    <x v="99"/>
    <x v="0"/>
    <n v="13"/>
    <n v="0.34200000000000003"/>
    <n v="13"/>
  </r>
  <r>
    <s v="What social platform has influenced your online shopping most?"/>
    <x v="4"/>
    <x v="99"/>
    <x v="1"/>
    <n v="11"/>
    <n v="0.28899999999999998"/>
    <n v="11"/>
  </r>
  <r>
    <s v="What social platform has influenced your online shopping most?"/>
    <x v="4"/>
    <x v="99"/>
    <x v="2"/>
    <n v="1"/>
    <n v="2.5999999999999999E-2"/>
    <n v="1"/>
  </r>
  <r>
    <s v="What social platform has influenced your online shopping most?"/>
    <x v="4"/>
    <x v="99"/>
    <x v="3"/>
    <n v="0"/>
    <n v="0"/>
    <n v="0"/>
  </r>
  <r>
    <s v="What social platform has influenced your online shopping most?"/>
    <x v="4"/>
    <x v="99"/>
    <x v="4"/>
    <n v="13"/>
    <n v="0.34200000000000003"/>
    <n v="13"/>
  </r>
  <r>
    <m/>
    <x v="1"/>
    <x v="28"/>
    <x v="5"/>
    <m/>
    <m/>
    <n v="0"/>
  </r>
  <r>
    <s v="What social platform has influenced your online shopping most?"/>
    <x v="4"/>
    <x v="100"/>
    <x v="0"/>
    <n v="0"/>
    <n v="0"/>
    <n v="0"/>
  </r>
  <r>
    <s v="What social platform has influenced your online shopping most?"/>
    <x v="4"/>
    <x v="100"/>
    <x v="1"/>
    <n v="0"/>
    <n v="0"/>
    <n v="0"/>
  </r>
  <r>
    <s v="What social platform has influenced your online shopping most?"/>
    <x v="4"/>
    <x v="100"/>
    <x v="2"/>
    <n v="0"/>
    <n v="0"/>
    <n v="0"/>
  </r>
  <r>
    <s v="What social platform has influenced your online shopping most?"/>
    <x v="4"/>
    <x v="100"/>
    <x v="3"/>
    <n v="0"/>
    <n v="0"/>
    <n v="0"/>
  </r>
  <r>
    <s v="What social platform has influenced your online shopping most?"/>
    <x v="4"/>
    <x v="100"/>
    <x v="4"/>
    <n v="2"/>
    <n v="1"/>
    <n v="2"/>
  </r>
  <r>
    <m/>
    <x v="1"/>
    <x v="28"/>
    <x v="5"/>
    <m/>
    <m/>
    <n v="0"/>
  </r>
  <r>
    <s v="What social platform has influenced your online shopping most?"/>
    <x v="4"/>
    <x v="101"/>
    <x v="0"/>
    <n v="8"/>
    <n v="0.157"/>
    <n v="8"/>
  </r>
  <r>
    <s v="What social platform has influenced your online shopping most?"/>
    <x v="4"/>
    <x v="101"/>
    <x v="1"/>
    <n v="27"/>
    <n v="0.52900000000000003"/>
    <n v="27"/>
  </r>
  <r>
    <s v="What social platform has influenced your online shopping most?"/>
    <x v="4"/>
    <x v="101"/>
    <x v="2"/>
    <n v="2"/>
    <n v="3.9E-2"/>
    <n v="2"/>
  </r>
  <r>
    <s v="What social platform has influenced your online shopping most?"/>
    <x v="4"/>
    <x v="101"/>
    <x v="3"/>
    <n v="5"/>
    <n v="9.8000000000000004E-2"/>
    <n v="5"/>
  </r>
  <r>
    <s v="What social platform has influenced your online shopping most?"/>
    <x v="4"/>
    <x v="101"/>
    <x v="4"/>
    <n v="9"/>
    <n v="0.17599999999999999"/>
    <n v="9"/>
  </r>
  <r>
    <m/>
    <x v="1"/>
    <x v="28"/>
    <x v="5"/>
    <m/>
    <m/>
    <n v="0"/>
  </r>
  <r>
    <s v="What social platform has influenced your online shopping most?"/>
    <x v="4"/>
    <x v="102"/>
    <x v="0"/>
    <n v="0"/>
    <n v="0"/>
    <n v="0"/>
  </r>
  <r>
    <s v="What social platform has influenced your online shopping most?"/>
    <x v="4"/>
    <x v="102"/>
    <x v="1"/>
    <n v="2"/>
    <n v="1"/>
    <n v="2"/>
  </r>
  <r>
    <s v="What social platform has influenced your online shopping most?"/>
    <x v="4"/>
    <x v="102"/>
    <x v="2"/>
    <n v="0"/>
    <n v="0"/>
    <n v="0"/>
  </r>
  <r>
    <s v="What social platform has influenced your online shopping most?"/>
    <x v="4"/>
    <x v="102"/>
    <x v="3"/>
    <n v="0"/>
    <n v="0"/>
    <n v="0"/>
  </r>
  <r>
    <s v="What social platform has influenced your online shopping most?"/>
    <x v="4"/>
    <x v="102"/>
    <x v="4"/>
    <n v="0"/>
    <n v="0"/>
    <n v="0"/>
  </r>
  <r>
    <m/>
    <x v="1"/>
    <x v="28"/>
    <x v="5"/>
    <m/>
    <m/>
    <n v="0"/>
  </r>
  <r>
    <s v="What social platform has influenced your online shopping most?"/>
    <x v="4"/>
    <x v="103"/>
    <x v="0"/>
    <n v="0"/>
    <n v="0"/>
    <n v="0"/>
  </r>
  <r>
    <s v="What social platform has influenced your online shopping most?"/>
    <x v="4"/>
    <x v="103"/>
    <x v="1"/>
    <n v="0"/>
    <n v="0"/>
    <n v="0"/>
  </r>
  <r>
    <s v="What social platform has influenced your online shopping most?"/>
    <x v="4"/>
    <x v="103"/>
    <x v="2"/>
    <n v="2"/>
    <n v="0.66700000000000004"/>
    <n v="2"/>
  </r>
  <r>
    <s v="What social platform has influenced your online shopping most?"/>
    <x v="4"/>
    <x v="103"/>
    <x v="3"/>
    <n v="0"/>
    <n v="0"/>
    <n v="0"/>
  </r>
  <r>
    <s v="What social platform has influenced your online shopping most?"/>
    <x v="4"/>
    <x v="103"/>
    <x v="4"/>
    <n v="1"/>
    <n v="0.33300000000000002"/>
    <n v="1"/>
  </r>
  <r>
    <m/>
    <x v="1"/>
    <x v="28"/>
    <x v="5"/>
    <m/>
    <m/>
    <n v="0"/>
  </r>
  <r>
    <s v="What social platform has influenced your online shopping most?"/>
    <x v="4"/>
    <x v="104"/>
    <x v="0"/>
    <n v="0"/>
    <n v="0"/>
    <n v="0"/>
  </r>
  <r>
    <s v="What social platform has influenced your online shopping most?"/>
    <x v="4"/>
    <x v="104"/>
    <x v="1"/>
    <n v="0"/>
    <n v="0"/>
    <n v="0"/>
  </r>
  <r>
    <s v="What social platform has influenced your online shopping most?"/>
    <x v="4"/>
    <x v="104"/>
    <x v="2"/>
    <n v="0"/>
    <n v="0"/>
    <n v="0"/>
  </r>
  <r>
    <s v="What social platform has influenced your online shopping most?"/>
    <x v="4"/>
    <x v="104"/>
    <x v="3"/>
    <n v="0"/>
    <n v="0"/>
    <n v="0"/>
  </r>
  <r>
    <s v="What social platform has influenced your online shopping most?"/>
    <x v="4"/>
    <x v="104"/>
    <x v="4"/>
    <n v="2"/>
    <n v="1"/>
    <n v="2"/>
  </r>
  <r>
    <m/>
    <x v="1"/>
    <x v="28"/>
    <x v="5"/>
    <m/>
    <m/>
    <n v="0"/>
  </r>
  <r>
    <s v="What social platform has influenced your online shopping most?"/>
    <x v="4"/>
    <x v="105"/>
    <x v="0"/>
    <n v="30"/>
    <n v="0.26100000000000001"/>
    <n v="30"/>
  </r>
  <r>
    <s v="What social platform has influenced your online shopping most?"/>
    <x v="4"/>
    <x v="105"/>
    <x v="1"/>
    <n v="47"/>
    <n v="0.40899999999999997"/>
    <n v="47"/>
  </r>
  <r>
    <s v="What social platform has influenced your online shopping most?"/>
    <x v="4"/>
    <x v="105"/>
    <x v="2"/>
    <n v="4"/>
    <n v="3.5000000000000003E-2"/>
    <n v="4"/>
  </r>
  <r>
    <s v="What social platform has influenced your online shopping most?"/>
    <x v="4"/>
    <x v="105"/>
    <x v="3"/>
    <n v="4"/>
    <n v="3.5000000000000003E-2"/>
    <n v="4"/>
  </r>
  <r>
    <s v="What social platform has influenced your online shopping most?"/>
    <x v="4"/>
    <x v="105"/>
    <x v="4"/>
    <n v="30"/>
    <n v="0.26100000000000001"/>
    <n v="30"/>
  </r>
  <r>
    <m/>
    <x v="1"/>
    <x v="28"/>
    <x v="5"/>
    <m/>
    <m/>
    <n v="0"/>
  </r>
  <r>
    <s v="What social platform has influenced your online shopping most?"/>
    <x v="4"/>
    <x v="106"/>
    <x v="0"/>
    <n v="0"/>
    <n v="0"/>
    <n v="0"/>
  </r>
  <r>
    <s v="What social platform has influenced your online shopping most?"/>
    <x v="4"/>
    <x v="106"/>
    <x v="1"/>
    <n v="0"/>
    <n v="0"/>
    <n v="0"/>
  </r>
  <r>
    <s v="What social platform has influenced your online shopping most?"/>
    <x v="4"/>
    <x v="106"/>
    <x v="2"/>
    <n v="0"/>
    <n v="0"/>
    <n v="0"/>
  </r>
  <r>
    <s v="What social platform has influenced your online shopping most?"/>
    <x v="4"/>
    <x v="106"/>
    <x v="3"/>
    <n v="1"/>
    <n v="1"/>
    <n v="1"/>
  </r>
  <r>
    <s v="What social platform has influenced your online shopping most?"/>
    <x v="4"/>
    <x v="106"/>
    <x v="4"/>
    <n v="0"/>
    <n v="0"/>
    <n v="0"/>
  </r>
  <r>
    <m/>
    <x v="1"/>
    <x v="28"/>
    <x v="5"/>
    <m/>
    <m/>
    <n v="0"/>
  </r>
  <r>
    <s v="What social platform has influenced your online shopping most?"/>
    <x v="4"/>
    <x v="107"/>
    <x v="0"/>
    <n v="12"/>
    <n v="0.23100000000000001"/>
    <n v="12"/>
  </r>
  <r>
    <s v="What social platform has influenced your online shopping most?"/>
    <x v="4"/>
    <x v="107"/>
    <x v="1"/>
    <n v="16"/>
    <n v="0.308"/>
    <n v="16"/>
  </r>
  <r>
    <s v="What social platform has influenced your online shopping most?"/>
    <x v="4"/>
    <x v="107"/>
    <x v="2"/>
    <n v="1"/>
    <n v="1.9E-2"/>
    <n v="1"/>
  </r>
  <r>
    <s v="What social platform has influenced your online shopping most?"/>
    <x v="4"/>
    <x v="107"/>
    <x v="3"/>
    <n v="2"/>
    <n v="3.7999999999999999E-2"/>
    <n v="2"/>
  </r>
  <r>
    <s v="What social platform has influenced your online shopping most?"/>
    <x v="4"/>
    <x v="107"/>
    <x v="4"/>
    <n v="21"/>
    <n v="0.40400000000000003"/>
    <n v="21"/>
  </r>
  <r>
    <m/>
    <x v="1"/>
    <x v="28"/>
    <x v="5"/>
    <m/>
    <m/>
    <n v="0"/>
  </r>
  <r>
    <s v="What social platform has influenced your online shopping most?"/>
    <x v="4"/>
    <x v="108"/>
    <x v="0"/>
    <n v="0"/>
    <n v="0"/>
    <n v="0"/>
  </r>
  <r>
    <s v="What social platform has influenced your online shopping most?"/>
    <x v="4"/>
    <x v="108"/>
    <x v="1"/>
    <n v="1"/>
    <n v="1"/>
    <n v="1"/>
  </r>
  <r>
    <s v="What social platform has influenced your online shopping most?"/>
    <x v="4"/>
    <x v="108"/>
    <x v="2"/>
    <n v="0"/>
    <n v="0"/>
    <n v="0"/>
  </r>
  <r>
    <s v="What social platform has influenced your online shopping most?"/>
    <x v="4"/>
    <x v="108"/>
    <x v="3"/>
    <n v="0"/>
    <n v="0"/>
    <n v="0"/>
  </r>
  <r>
    <s v="What social platform has influenced your online shopping most?"/>
    <x v="4"/>
    <x v="108"/>
    <x v="4"/>
    <n v="0"/>
    <n v="0"/>
    <n v="0"/>
  </r>
  <r>
    <m/>
    <x v="1"/>
    <x v="28"/>
    <x v="5"/>
    <m/>
    <m/>
    <n v="0"/>
  </r>
  <r>
    <s v="What social platform has influenced your online shopping most?"/>
    <x v="4"/>
    <x v="109"/>
    <x v="0"/>
    <n v="35"/>
    <n v="0.28699999999999998"/>
    <n v="35"/>
  </r>
  <r>
    <s v="What social platform has influenced your online shopping most?"/>
    <x v="4"/>
    <x v="109"/>
    <x v="1"/>
    <n v="44"/>
    <n v="0.36099999999999999"/>
    <n v="44"/>
  </r>
  <r>
    <s v="What social platform has influenced your online shopping most?"/>
    <x v="4"/>
    <x v="109"/>
    <x v="2"/>
    <n v="4"/>
    <n v="3.3000000000000002E-2"/>
    <n v="4"/>
  </r>
  <r>
    <s v="What social platform has influenced your online shopping most?"/>
    <x v="4"/>
    <x v="109"/>
    <x v="3"/>
    <n v="1"/>
    <n v="8.0000000000000002E-3"/>
    <n v="1"/>
  </r>
  <r>
    <s v="What social platform has influenced your online shopping most?"/>
    <x v="4"/>
    <x v="109"/>
    <x v="4"/>
    <n v="38"/>
    <n v="0.311"/>
    <n v="38"/>
  </r>
  <r>
    <m/>
    <x v="1"/>
    <x v="28"/>
    <x v="5"/>
    <m/>
    <m/>
    <n v="0"/>
  </r>
  <r>
    <s v="What social platform has influenced your online shopping most?"/>
    <x v="4"/>
    <x v="110"/>
    <x v="0"/>
    <n v="3"/>
    <n v="0.42899999999999999"/>
    <n v="3"/>
  </r>
  <r>
    <s v="What social platform has influenced your online shopping most?"/>
    <x v="4"/>
    <x v="110"/>
    <x v="1"/>
    <n v="2"/>
    <n v="0.28599999999999998"/>
    <n v="2"/>
  </r>
  <r>
    <s v="What social platform has influenced your online shopping most?"/>
    <x v="4"/>
    <x v="110"/>
    <x v="2"/>
    <n v="0"/>
    <n v="0"/>
    <n v="0"/>
  </r>
  <r>
    <s v="What social platform has influenced your online shopping most?"/>
    <x v="4"/>
    <x v="110"/>
    <x v="3"/>
    <n v="1"/>
    <n v="0.14299999999999999"/>
    <n v="1"/>
  </r>
  <r>
    <s v="What social platform has influenced your online shopping most?"/>
    <x v="4"/>
    <x v="110"/>
    <x v="4"/>
    <n v="1"/>
    <n v="0.14299999999999999"/>
    <n v="1"/>
  </r>
  <r>
    <m/>
    <x v="1"/>
    <x v="28"/>
    <x v="5"/>
    <m/>
    <m/>
    <n v="0"/>
  </r>
  <r>
    <s v="What social platform has influenced your online shopping most?"/>
    <x v="4"/>
    <x v="111"/>
    <x v="0"/>
    <n v="0"/>
    <n v="0"/>
    <n v="0"/>
  </r>
  <r>
    <s v="What social platform has influenced your online shopping most?"/>
    <x v="4"/>
    <x v="111"/>
    <x v="1"/>
    <n v="0"/>
    <n v="0"/>
    <n v="0"/>
  </r>
  <r>
    <s v="What social platform has influenced your online shopping most?"/>
    <x v="4"/>
    <x v="111"/>
    <x v="2"/>
    <n v="0"/>
    <n v="0"/>
    <n v="0"/>
  </r>
  <r>
    <s v="What social platform has influenced your online shopping most?"/>
    <x v="4"/>
    <x v="111"/>
    <x v="3"/>
    <n v="0"/>
    <n v="0"/>
    <n v="0"/>
  </r>
  <r>
    <s v="What social platform has influenced your online shopping most?"/>
    <x v="4"/>
    <x v="111"/>
    <x v="4"/>
    <n v="2"/>
    <n v="1"/>
    <n v="2"/>
  </r>
  <r>
    <m/>
    <x v="1"/>
    <x v="28"/>
    <x v="5"/>
    <m/>
    <m/>
    <n v="0"/>
  </r>
  <r>
    <s v="What social platform has influenced your online shopping most?"/>
    <x v="4"/>
    <x v="112"/>
    <x v="0"/>
    <n v="0"/>
    <n v="0"/>
    <n v="0"/>
  </r>
  <r>
    <s v="What social platform has influenced your online shopping most?"/>
    <x v="4"/>
    <x v="112"/>
    <x v="1"/>
    <n v="0"/>
    <n v="0"/>
    <n v="0"/>
  </r>
  <r>
    <s v="What social platform has influenced your online shopping most?"/>
    <x v="4"/>
    <x v="112"/>
    <x v="2"/>
    <n v="0"/>
    <n v="0"/>
    <n v="0"/>
  </r>
  <r>
    <s v="What social platform has influenced your online shopping most?"/>
    <x v="4"/>
    <x v="112"/>
    <x v="3"/>
    <n v="0"/>
    <n v="0"/>
    <n v="0"/>
  </r>
  <r>
    <s v="What social platform has influenced your online shopping most?"/>
    <x v="4"/>
    <x v="112"/>
    <x v="4"/>
    <n v="2"/>
    <n v="1"/>
    <n v="2"/>
  </r>
  <r>
    <m/>
    <x v="1"/>
    <x v="28"/>
    <x v="5"/>
    <m/>
    <m/>
    <n v="0"/>
  </r>
  <r>
    <s v="What social platform has influenced your online shopping most?"/>
    <x v="4"/>
    <x v="113"/>
    <x v="0"/>
    <n v="0"/>
    <n v="0"/>
    <n v="0"/>
  </r>
  <r>
    <s v="What social platform has influenced your online shopping most?"/>
    <x v="4"/>
    <x v="113"/>
    <x v="1"/>
    <n v="2"/>
    <n v="0.5"/>
    <n v="2"/>
  </r>
  <r>
    <s v="What social platform has influenced your online shopping most?"/>
    <x v="4"/>
    <x v="113"/>
    <x v="2"/>
    <n v="0"/>
    <n v="0"/>
    <n v="0"/>
  </r>
  <r>
    <s v="What social platform has influenced your online shopping most?"/>
    <x v="4"/>
    <x v="113"/>
    <x v="3"/>
    <n v="0"/>
    <n v="0"/>
    <n v="0"/>
  </r>
  <r>
    <s v="What social platform has influenced your online shopping most?"/>
    <x v="4"/>
    <x v="113"/>
    <x v="4"/>
    <n v="2"/>
    <n v="0.5"/>
    <n v="2"/>
  </r>
  <r>
    <m/>
    <x v="1"/>
    <x v="28"/>
    <x v="5"/>
    <m/>
    <m/>
    <n v="0"/>
  </r>
  <r>
    <s v="What social platform has influenced your online shopping most?"/>
    <x v="4"/>
    <x v="114"/>
    <x v="0"/>
    <n v="14"/>
    <n v="0.187"/>
    <n v="14"/>
  </r>
  <r>
    <s v="What social platform has influenced your online shopping most?"/>
    <x v="4"/>
    <x v="114"/>
    <x v="1"/>
    <n v="32"/>
    <n v="0.42699999999999999"/>
    <n v="32"/>
  </r>
  <r>
    <s v="What social platform has influenced your online shopping most?"/>
    <x v="4"/>
    <x v="114"/>
    <x v="2"/>
    <n v="1"/>
    <n v="1.2999999999999999E-2"/>
    <n v="1"/>
  </r>
  <r>
    <s v="What social platform has influenced your online shopping most?"/>
    <x v="4"/>
    <x v="114"/>
    <x v="3"/>
    <n v="5"/>
    <n v="6.7000000000000004E-2"/>
    <n v="5"/>
  </r>
  <r>
    <s v="What social platform has influenced your online shopping most?"/>
    <x v="4"/>
    <x v="114"/>
    <x v="4"/>
    <n v="23"/>
    <n v="0.307"/>
    <n v="23"/>
  </r>
  <r>
    <m/>
    <x v="1"/>
    <x v="28"/>
    <x v="5"/>
    <m/>
    <m/>
    <n v="0"/>
  </r>
  <r>
    <s v="What social platform has influenced your online shopping most?"/>
    <x v="4"/>
    <x v="115"/>
    <x v="0"/>
    <n v="0"/>
    <n v="0"/>
    <n v="0"/>
  </r>
  <r>
    <s v="What social platform has influenced your online shopping most?"/>
    <x v="4"/>
    <x v="115"/>
    <x v="1"/>
    <n v="2"/>
    <n v="1"/>
    <n v="2"/>
  </r>
  <r>
    <s v="What social platform has influenced your online shopping most?"/>
    <x v="4"/>
    <x v="115"/>
    <x v="2"/>
    <n v="0"/>
    <n v="0"/>
    <n v="0"/>
  </r>
  <r>
    <s v="What social platform has influenced your online shopping most?"/>
    <x v="4"/>
    <x v="115"/>
    <x v="3"/>
    <n v="0"/>
    <n v="0"/>
    <n v="0"/>
  </r>
  <r>
    <s v="What social platform has influenced your online shopping most?"/>
    <x v="4"/>
    <x v="115"/>
    <x v="4"/>
    <n v="0"/>
    <n v="0"/>
    <n v="0"/>
  </r>
  <r>
    <m/>
    <x v="1"/>
    <x v="28"/>
    <x v="5"/>
    <m/>
    <m/>
    <n v="0"/>
  </r>
  <r>
    <s v="What social platform has influenced your online shopping most?"/>
    <x v="4"/>
    <x v="116"/>
    <x v="0"/>
    <n v="3"/>
    <n v="0.25"/>
    <n v="3"/>
  </r>
  <r>
    <s v="What social platform has influenced your online shopping most?"/>
    <x v="4"/>
    <x v="116"/>
    <x v="1"/>
    <n v="1"/>
    <n v="8.3000000000000004E-2"/>
    <n v="1"/>
  </r>
  <r>
    <s v="What social platform has influenced your online shopping most?"/>
    <x v="4"/>
    <x v="116"/>
    <x v="2"/>
    <n v="1"/>
    <n v="8.3000000000000004E-2"/>
    <n v="1"/>
  </r>
  <r>
    <s v="What social platform has influenced your online shopping most?"/>
    <x v="4"/>
    <x v="116"/>
    <x v="3"/>
    <n v="0"/>
    <n v="0"/>
    <n v="0"/>
  </r>
  <r>
    <s v="What social platform has influenced your online shopping most?"/>
    <x v="4"/>
    <x v="116"/>
    <x v="4"/>
    <n v="7"/>
    <n v="0.58299999999999996"/>
    <n v="7"/>
  </r>
  <r>
    <m/>
    <x v="1"/>
    <x v="28"/>
    <x v="5"/>
    <m/>
    <m/>
    <n v="0"/>
  </r>
  <r>
    <s v="What social platform has influenced your online shopping most?"/>
    <x v="4"/>
    <x v="117"/>
    <x v="0"/>
    <n v="0"/>
    <n v="0"/>
    <n v="0"/>
  </r>
  <r>
    <s v="What social platform has influenced your online shopping most?"/>
    <x v="4"/>
    <x v="117"/>
    <x v="1"/>
    <n v="1"/>
    <n v="1"/>
    <n v="1"/>
  </r>
  <r>
    <s v="What social platform has influenced your online shopping most?"/>
    <x v="4"/>
    <x v="117"/>
    <x v="2"/>
    <n v="0"/>
    <n v="0"/>
    <n v="0"/>
  </r>
  <r>
    <s v="What social platform has influenced your online shopping most?"/>
    <x v="4"/>
    <x v="117"/>
    <x v="3"/>
    <n v="0"/>
    <n v="0"/>
    <n v="0"/>
  </r>
  <r>
    <s v="What social platform has influenced your online shopping most?"/>
    <x v="4"/>
    <x v="117"/>
    <x v="4"/>
    <n v="0"/>
    <n v="0"/>
    <n v="0"/>
  </r>
  <r>
    <m/>
    <x v="1"/>
    <x v="28"/>
    <x v="5"/>
    <m/>
    <m/>
    <n v="0"/>
  </r>
  <r>
    <s v="What social platform has influenced your online shopping most?"/>
    <x v="4"/>
    <x v="118"/>
    <x v="0"/>
    <n v="0"/>
    <n v="0"/>
    <n v="0"/>
  </r>
  <r>
    <s v="What social platform has influenced your online shopping most?"/>
    <x v="4"/>
    <x v="118"/>
    <x v="1"/>
    <n v="1"/>
    <n v="0.5"/>
    <n v="1"/>
  </r>
  <r>
    <s v="What social platform has influenced your online shopping most?"/>
    <x v="4"/>
    <x v="118"/>
    <x v="2"/>
    <n v="0"/>
    <n v="0"/>
    <n v="0"/>
  </r>
  <r>
    <s v="What social platform has influenced your online shopping most?"/>
    <x v="4"/>
    <x v="118"/>
    <x v="3"/>
    <n v="0"/>
    <n v="0"/>
    <n v="0"/>
  </r>
  <r>
    <s v="What social platform has influenced your online shopping most?"/>
    <x v="4"/>
    <x v="118"/>
    <x v="4"/>
    <n v="1"/>
    <n v="0.5"/>
    <n v="1"/>
  </r>
  <r>
    <m/>
    <x v="1"/>
    <x v="28"/>
    <x v="5"/>
    <m/>
    <m/>
    <n v="0"/>
  </r>
  <r>
    <s v="What social platform has influenced your online shopping most?"/>
    <x v="4"/>
    <x v="119"/>
    <x v="0"/>
    <n v="1"/>
    <n v="0.33300000000000002"/>
    <n v="1"/>
  </r>
  <r>
    <s v="What social platform has influenced your online shopping most?"/>
    <x v="4"/>
    <x v="119"/>
    <x v="1"/>
    <n v="0"/>
    <n v="0"/>
    <n v="0"/>
  </r>
  <r>
    <s v="What social platform has influenced your online shopping most?"/>
    <x v="4"/>
    <x v="119"/>
    <x v="2"/>
    <n v="0"/>
    <n v="0"/>
    <n v="0"/>
  </r>
  <r>
    <s v="What social platform has influenced your online shopping most?"/>
    <x v="4"/>
    <x v="119"/>
    <x v="3"/>
    <n v="0"/>
    <n v="0"/>
    <n v="0"/>
  </r>
  <r>
    <s v="What social platform has influenced your online shopping most?"/>
    <x v="4"/>
    <x v="119"/>
    <x v="4"/>
    <n v="2"/>
    <n v="0.66700000000000004"/>
    <n v="2"/>
  </r>
  <r>
    <m/>
    <x v="1"/>
    <x v="28"/>
    <x v="5"/>
    <m/>
    <m/>
    <n v="0"/>
  </r>
  <r>
    <s v="What social platform has influenced your online shopping most?"/>
    <x v="4"/>
    <x v="120"/>
    <x v="0"/>
    <n v="64"/>
    <n v="0.25"/>
    <n v="64"/>
  </r>
  <r>
    <s v="What social platform has influenced your online shopping most?"/>
    <x v="4"/>
    <x v="120"/>
    <x v="1"/>
    <n v="75"/>
    <n v="0.29299999999999998"/>
    <n v="75"/>
  </r>
  <r>
    <s v="What social platform has influenced your online shopping most?"/>
    <x v="4"/>
    <x v="120"/>
    <x v="2"/>
    <n v="10"/>
    <n v="3.9E-2"/>
    <n v="10"/>
  </r>
  <r>
    <s v="What social platform has influenced your online shopping most?"/>
    <x v="4"/>
    <x v="120"/>
    <x v="3"/>
    <n v="12"/>
    <n v="4.7E-2"/>
    <n v="12"/>
  </r>
  <r>
    <s v="What social platform has influenced your online shopping most?"/>
    <x v="4"/>
    <x v="120"/>
    <x v="4"/>
    <n v="95"/>
    <n v="0.371"/>
    <n v="95"/>
  </r>
  <r>
    <m/>
    <x v="1"/>
    <x v="28"/>
    <x v="5"/>
    <m/>
    <m/>
    <n v="0"/>
  </r>
  <r>
    <s v="What social platform has influenced your online shopping most?"/>
    <x v="4"/>
    <x v="121"/>
    <x v="0"/>
    <n v="2"/>
    <n v="1"/>
    <n v="2"/>
  </r>
  <r>
    <s v="What social platform has influenced your online shopping most?"/>
    <x v="4"/>
    <x v="121"/>
    <x v="1"/>
    <n v="0"/>
    <n v="0"/>
    <n v="0"/>
  </r>
  <r>
    <s v="What social platform has influenced your online shopping most?"/>
    <x v="4"/>
    <x v="121"/>
    <x v="2"/>
    <n v="0"/>
    <n v="0"/>
    <n v="0"/>
  </r>
  <r>
    <s v="What social platform has influenced your online shopping most?"/>
    <x v="4"/>
    <x v="121"/>
    <x v="3"/>
    <n v="0"/>
    <n v="0"/>
    <n v="0"/>
  </r>
  <r>
    <s v="What social platform has influenced your online shopping most?"/>
    <x v="4"/>
    <x v="121"/>
    <x v="4"/>
    <n v="0"/>
    <n v="0"/>
    <n v="0"/>
  </r>
  <r>
    <m/>
    <x v="1"/>
    <x v="28"/>
    <x v="5"/>
    <m/>
    <m/>
    <n v="0"/>
  </r>
  <r>
    <s v="What social platform has influenced your online shopping most?"/>
    <x v="4"/>
    <x v="122"/>
    <x v="0"/>
    <n v="0"/>
    <n v="0"/>
    <n v="0"/>
  </r>
  <r>
    <s v="What social platform has influenced your online shopping most?"/>
    <x v="4"/>
    <x v="122"/>
    <x v="1"/>
    <n v="0"/>
    <n v="0"/>
    <n v="0"/>
  </r>
  <r>
    <s v="What social platform has influenced your online shopping most?"/>
    <x v="4"/>
    <x v="122"/>
    <x v="2"/>
    <n v="0"/>
    <n v="0"/>
    <n v="0"/>
  </r>
  <r>
    <s v="What social platform has influenced your online shopping most?"/>
    <x v="4"/>
    <x v="122"/>
    <x v="3"/>
    <n v="0"/>
    <n v="0"/>
    <n v="0"/>
  </r>
  <r>
    <s v="What social platform has influenced your online shopping most?"/>
    <x v="4"/>
    <x v="122"/>
    <x v="4"/>
    <n v="2"/>
    <n v="1"/>
    <n v="2"/>
  </r>
  <r>
    <m/>
    <x v="1"/>
    <x v="28"/>
    <x v="5"/>
    <m/>
    <m/>
    <n v="0"/>
  </r>
  <r>
    <s v="What social platform has influenced your online shopping most?"/>
    <x v="4"/>
    <x v="123"/>
    <x v="0"/>
    <n v="3"/>
    <n v="0.25"/>
    <n v="3"/>
  </r>
  <r>
    <s v="What social platform has influenced your online shopping most?"/>
    <x v="4"/>
    <x v="123"/>
    <x v="1"/>
    <n v="1"/>
    <n v="8.3000000000000004E-2"/>
    <n v="1"/>
  </r>
  <r>
    <s v="What social platform has influenced your online shopping most?"/>
    <x v="4"/>
    <x v="123"/>
    <x v="2"/>
    <n v="0"/>
    <n v="0"/>
    <n v="0"/>
  </r>
  <r>
    <s v="What social platform has influenced your online shopping most?"/>
    <x v="4"/>
    <x v="123"/>
    <x v="3"/>
    <n v="1"/>
    <n v="8.3000000000000004E-2"/>
    <n v="1"/>
  </r>
  <r>
    <s v="What social platform has influenced your online shopping most?"/>
    <x v="4"/>
    <x v="123"/>
    <x v="4"/>
    <n v="7"/>
    <n v="0.58299999999999996"/>
    <n v="7"/>
  </r>
  <r>
    <m/>
    <x v="1"/>
    <x v="28"/>
    <x v="5"/>
    <m/>
    <m/>
    <n v="0"/>
  </r>
  <r>
    <s v="What social platform has influenced your online shopping most?"/>
    <x v="4"/>
    <x v="124"/>
    <x v="0"/>
    <n v="26"/>
    <n v="0.252"/>
    <n v="26"/>
  </r>
  <r>
    <s v="What social platform has influenced your online shopping most?"/>
    <x v="4"/>
    <x v="124"/>
    <x v="1"/>
    <n v="35"/>
    <n v="0.34"/>
    <n v="35"/>
  </r>
  <r>
    <s v="What social platform has influenced your online shopping most?"/>
    <x v="4"/>
    <x v="124"/>
    <x v="2"/>
    <n v="1"/>
    <n v="0.01"/>
    <n v="1"/>
  </r>
  <r>
    <s v="What social platform has influenced your online shopping most?"/>
    <x v="4"/>
    <x v="124"/>
    <x v="3"/>
    <n v="7"/>
    <n v="6.8000000000000005E-2"/>
    <n v="7"/>
  </r>
  <r>
    <s v="What social platform has influenced your online shopping most?"/>
    <x v="4"/>
    <x v="124"/>
    <x v="4"/>
    <n v="34"/>
    <n v="0.33"/>
    <n v="34"/>
  </r>
  <r>
    <m/>
    <x v="1"/>
    <x v="28"/>
    <x v="5"/>
    <m/>
    <m/>
    <n v="0"/>
  </r>
  <r>
    <s v="What social platform has influenced your online shopping most?"/>
    <x v="4"/>
    <x v="125"/>
    <x v="0"/>
    <n v="7"/>
    <n v="0.41199999999999998"/>
    <n v="7"/>
  </r>
  <r>
    <s v="What social platform has influenced your online shopping most?"/>
    <x v="4"/>
    <x v="125"/>
    <x v="1"/>
    <n v="1"/>
    <n v="5.8999999999999997E-2"/>
    <n v="1"/>
  </r>
  <r>
    <s v="What social platform has influenced your online shopping most?"/>
    <x v="4"/>
    <x v="125"/>
    <x v="2"/>
    <n v="0"/>
    <n v="0"/>
    <n v="0"/>
  </r>
  <r>
    <s v="What social platform has influenced your online shopping most?"/>
    <x v="4"/>
    <x v="125"/>
    <x v="3"/>
    <n v="1"/>
    <n v="5.8999999999999997E-2"/>
    <n v="1"/>
  </r>
  <r>
    <s v="What social platform has influenced your online shopping most?"/>
    <x v="4"/>
    <x v="125"/>
    <x v="4"/>
    <n v="8"/>
    <n v="0.47099999999999997"/>
    <n v="8"/>
  </r>
  <r>
    <m/>
    <x v="1"/>
    <x v="28"/>
    <x v="5"/>
    <m/>
    <m/>
    <n v="0"/>
  </r>
  <r>
    <s v="What social platform has influenced your online shopping most?"/>
    <x v="4"/>
    <x v="126"/>
    <x v="0"/>
    <n v="1"/>
    <n v="5.8999999999999997E-2"/>
    <n v="1"/>
  </r>
  <r>
    <s v="What social platform has influenced your online shopping most?"/>
    <x v="4"/>
    <x v="126"/>
    <x v="1"/>
    <n v="2"/>
    <n v="0.11799999999999999"/>
    <n v="2"/>
  </r>
  <r>
    <s v="What social platform has influenced your online shopping most?"/>
    <x v="4"/>
    <x v="126"/>
    <x v="2"/>
    <n v="0"/>
    <n v="0"/>
    <n v="0"/>
  </r>
  <r>
    <s v="What social platform has influenced your online shopping most?"/>
    <x v="4"/>
    <x v="126"/>
    <x v="3"/>
    <n v="1"/>
    <n v="5.8999999999999997E-2"/>
    <n v="1"/>
  </r>
  <r>
    <s v="What social platform has influenced your online shopping most?"/>
    <x v="4"/>
    <x v="126"/>
    <x v="4"/>
    <n v="13"/>
    <n v="0.76500000000000001"/>
    <n v="13"/>
  </r>
  <r>
    <m/>
    <x v="1"/>
    <x v="28"/>
    <x v="5"/>
    <m/>
    <m/>
    <n v="0"/>
  </r>
  <r>
    <s v="What social platform has influenced your online shopping most?"/>
    <x v="4"/>
    <x v="127"/>
    <x v="0"/>
    <n v="24"/>
    <n v="0.14199999999999999"/>
    <n v="24"/>
  </r>
  <r>
    <s v="What social platform has influenced your online shopping most?"/>
    <x v="4"/>
    <x v="127"/>
    <x v="1"/>
    <n v="84"/>
    <n v="0.497"/>
    <n v="84"/>
  </r>
  <r>
    <s v="What social platform has influenced your online shopping most?"/>
    <x v="4"/>
    <x v="127"/>
    <x v="2"/>
    <n v="4"/>
    <n v="2.4E-2"/>
    <n v="4"/>
  </r>
  <r>
    <s v="What social platform has influenced your online shopping most?"/>
    <x v="4"/>
    <x v="127"/>
    <x v="3"/>
    <n v="13"/>
    <n v="7.6999999999999999E-2"/>
    <n v="13"/>
  </r>
  <r>
    <s v="What social platform has influenced your online shopping most?"/>
    <x v="4"/>
    <x v="127"/>
    <x v="4"/>
    <n v="44"/>
    <n v="0.26"/>
    <n v="44"/>
  </r>
  <r>
    <m/>
    <x v="1"/>
    <x v="28"/>
    <x v="5"/>
    <m/>
    <m/>
    <n v="0"/>
  </r>
  <r>
    <s v="What social platform has influenced your online shopping most?"/>
    <x v="4"/>
    <x v="128"/>
    <x v="0"/>
    <n v="1"/>
    <n v="0.5"/>
    <n v="1"/>
  </r>
  <r>
    <s v="What social platform has influenced your online shopping most?"/>
    <x v="4"/>
    <x v="128"/>
    <x v="1"/>
    <n v="0"/>
    <n v="0"/>
    <n v="0"/>
  </r>
  <r>
    <s v="What social platform has influenced your online shopping most?"/>
    <x v="4"/>
    <x v="128"/>
    <x v="2"/>
    <n v="0"/>
    <n v="0"/>
    <n v="0"/>
  </r>
  <r>
    <s v="What social platform has influenced your online shopping most?"/>
    <x v="4"/>
    <x v="128"/>
    <x v="3"/>
    <n v="0"/>
    <n v="0"/>
    <n v="0"/>
  </r>
  <r>
    <s v="What social platform has influenced your online shopping most?"/>
    <x v="4"/>
    <x v="128"/>
    <x v="4"/>
    <n v="1"/>
    <n v="0.5"/>
    <n v="1"/>
  </r>
  <r>
    <m/>
    <x v="1"/>
    <x v="28"/>
    <x v="5"/>
    <m/>
    <m/>
    <n v="0"/>
  </r>
  <r>
    <s v="What social platform has influenced your online shopping most?"/>
    <x v="4"/>
    <x v="129"/>
    <x v="0"/>
    <n v="9"/>
    <n v="0.27300000000000002"/>
    <n v="9"/>
  </r>
  <r>
    <s v="What social platform has influenced your online shopping most?"/>
    <x v="4"/>
    <x v="129"/>
    <x v="1"/>
    <n v="13"/>
    <n v="0.39400000000000002"/>
    <n v="13"/>
  </r>
  <r>
    <s v="What social platform has influenced your online shopping most?"/>
    <x v="4"/>
    <x v="129"/>
    <x v="2"/>
    <n v="0"/>
    <n v="0"/>
    <n v="0"/>
  </r>
  <r>
    <s v="What social platform has influenced your online shopping most?"/>
    <x v="4"/>
    <x v="129"/>
    <x v="3"/>
    <n v="5"/>
    <n v="0.152"/>
    <n v="5"/>
  </r>
  <r>
    <s v="What social platform has influenced your online shopping most?"/>
    <x v="4"/>
    <x v="129"/>
    <x v="4"/>
    <n v="6"/>
    <n v="0.182"/>
    <n v="6"/>
  </r>
  <r>
    <m/>
    <x v="1"/>
    <x v="28"/>
    <x v="5"/>
    <m/>
    <m/>
    <n v="0"/>
  </r>
  <r>
    <s v="What social platform has influenced your online shopping most?"/>
    <x v="4"/>
    <x v="130"/>
    <x v="0"/>
    <n v="18"/>
    <n v="0.22500000000000001"/>
    <n v="18"/>
  </r>
  <r>
    <s v="What social platform has influenced your online shopping most?"/>
    <x v="4"/>
    <x v="130"/>
    <x v="1"/>
    <n v="24"/>
    <n v="0.3"/>
    <n v="24"/>
  </r>
  <r>
    <s v="What social platform has influenced your online shopping most?"/>
    <x v="4"/>
    <x v="130"/>
    <x v="2"/>
    <n v="4"/>
    <n v="0.05"/>
    <n v="4"/>
  </r>
  <r>
    <s v="What social platform has influenced your online shopping most?"/>
    <x v="4"/>
    <x v="130"/>
    <x v="3"/>
    <n v="10"/>
    <n v="0.125"/>
    <n v="10"/>
  </r>
  <r>
    <s v="What social platform has influenced your online shopping most?"/>
    <x v="4"/>
    <x v="130"/>
    <x v="4"/>
    <n v="24"/>
    <n v="0.3"/>
    <n v="24"/>
  </r>
  <r>
    <m/>
    <x v="1"/>
    <x v="28"/>
    <x v="5"/>
    <m/>
    <m/>
    <n v="0"/>
  </r>
  <r>
    <s v="What social platform has influenced your online shopping most?"/>
    <x v="4"/>
    <x v="131"/>
    <x v="0"/>
    <n v="12"/>
    <n v="0.3"/>
    <n v="12"/>
  </r>
  <r>
    <s v="What social platform has influenced your online shopping most?"/>
    <x v="4"/>
    <x v="131"/>
    <x v="1"/>
    <n v="11"/>
    <n v="0.27500000000000002"/>
    <n v="11"/>
  </r>
  <r>
    <s v="What social platform has influenced your online shopping most?"/>
    <x v="4"/>
    <x v="131"/>
    <x v="2"/>
    <n v="1"/>
    <n v="2.5000000000000001E-2"/>
    <n v="1"/>
  </r>
  <r>
    <s v="What social platform has influenced your online shopping most?"/>
    <x v="4"/>
    <x v="131"/>
    <x v="3"/>
    <n v="1"/>
    <n v="2.5000000000000001E-2"/>
    <n v="1"/>
  </r>
  <r>
    <s v="What social platform has influenced your online shopping most?"/>
    <x v="4"/>
    <x v="131"/>
    <x v="4"/>
    <n v="15"/>
    <n v="0.375"/>
    <n v="15"/>
  </r>
  <r>
    <m/>
    <x v="1"/>
    <x v="28"/>
    <x v="5"/>
    <m/>
    <m/>
    <n v="0"/>
  </r>
  <r>
    <s v="What social platform has influenced your online shopping most?"/>
    <x v="4"/>
    <x v="132"/>
    <x v="0"/>
    <n v="4"/>
    <n v="0.16700000000000001"/>
    <n v="4"/>
  </r>
  <r>
    <s v="What social platform has influenced your online shopping most?"/>
    <x v="4"/>
    <x v="132"/>
    <x v="1"/>
    <n v="3"/>
    <n v="0.125"/>
    <n v="3"/>
  </r>
  <r>
    <s v="What social platform has influenced your online shopping most?"/>
    <x v="4"/>
    <x v="132"/>
    <x v="2"/>
    <n v="0"/>
    <n v="0"/>
    <n v="0"/>
  </r>
  <r>
    <s v="What social platform has influenced your online shopping most?"/>
    <x v="4"/>
    <x v="132"/>
    <x v="3"/>
    <n v="4"/>
    <n v="0.16700000000000001"/>
    <n v="4"/>
  </r>
  <r>
    <s v="What social platform has influenced your online shopping most?"/>
    <x v="4"/>
    <x v="132"/>
    <x v="4"/>
    <n v="13"/>
    <n v="0.54200000000000004"/>
    <n v="13"/>
  </r>
  <r>
    <m/>
    <x v="1"/>
    <x v="28"/>
    <x v="5"/>
    <m/>
    <m/>
    <n v="0"/>
  </r>
  <r>
    <s v="What social platform has influenced your online shopping most?"/>
    <x v="4"/>
    <x v="133"/>
    <x v="0"/>
    <n v="5"/>
    <n v="0.217"/>
    <n v="5"/>
  </r>
  <r>
    <s v="What social platform has influenced your online shopping most?"/>
    <x v="4"/>
    <x v="133"/>
    <x v="1"/>
    <n v="8"/>
    <n v="0.34799999999999998"/>
    <n v="8"/>
  </r>
  <r>
    <s v="What social platform has influenced your online shopping most?"/>
    <x v="4"/>
    <x v="133"/>
    <x v="2"/>
    <n v="1"/>
    <n v="4.2999999999999997E-2"/>
    <n v="1"/>
  </r>
  <r>
    <s v="What social platform has influenced your online shopping most?"/>
    <x v="4"/>
    <x v="133"/>
    <x v="3"/>
    <n v="3"/>
    <n v="0.13"/>
    <n v="3"/>
  </r>
  <r>
    <s v="What social platform has influenced your online shopping most?"/>
    <x v="4"/>
    <x v="133"/>
    <x v="4"/>
    <n v="6"/>
    <n v="0.26100000000000001"/>
    <n v="6"/>
  </r>
  <r>
    <m/>
    <x v="1"/>
    <x v="28"/>
    <x v="5"/>
    <m/>
    <m/>
    <n v="0"/>
  </r>
  <r>
    <s v="What social platform has influenced your online shopping most?"/>
    <x v="4"/>
    <x v="134"/>
    <x v="0"/>
    <n v="18"/>
    <n v="0.36"/>
    <n v="18"/>
  </r>
  <r>
    <s v="What social platform has influenced your online shopping most?"/>
    <x v="4"/>
    <x v="134"/>
    <x v="1"/>
    <n v="15"/>
    <n v="0.3"/>
    <n v="15"/>
  </r>
  <r>
    <s v="What social platform has influenced your online shopping most?"/>
    <x v="4"/>
    <x v="134"/>
    <x v="2"/>
    <n v="1"/>
    <n v="0.02"/>
    <n v="1"/>
  </r>
  <r>
    <s v="What social platform has influenced your online shopping most?"/>
    <x v="4"/>
    <x v="134"/>
    <x v="3"/>
    <n v="2"/>
    <n v="0.04"/>
    <n v="2"/>
  </r>
  <r>
    <s v="What social platform has influenced your online shopping most?"/>
    <x v="4"/>
    <x v="134"/>
    <x v="4"/>
    <n v="14"/>
    <n v="0.28000000000000003"/>
    <n v="14"/>
  </r>
  <r>
    <m/>
    <x v="1"/>
    <x v="28"/>
    <x v="5"/>
    <m/>
    <m/>
    <n v="0"/>
  </r>
  <r>
    <s v="What social platform has influenced your online shopping most?"/>
    <x v="4"/>
    <x v="135"/>
    <x v="0"/>
    <n v="18"/>
    <n v="0.20899999999999999"/>
    <n v="18"/>
  </r>
  <r>
    <s v="What social platform has influenced your online shopping most?"/>
    <x v="4"/>
    <x v="135"/>
    <x v="1"/>
    <n v="24"/>
    <n v="0.27900000000000003"/>
    <n v="24"/>
  </r>
  <r>
    <s v="What social platform has influenced your online shopping most?"/>
    <x v="4"/>
    <x v="135"/>
    <x v="2"/>
    <n v="3"/>
    <n v="3.5000000000000003E-2"/>
    <n v="3"/>
  </r>
  <r>
    <s v="What social platform has influenced your online shopping most?"/>
    <x v="4"/>
    <x v="135"/>
    <x v="3"/>
    <n v="7"/>
    <n v="8.1000000000000003E-2"/>
    <n v="7"/>
  </r>
  <r>
    <s v="What social platform has influenced your online shopping most?"/>
    <x v="4"/>
    <x v="135"/>
    <x v="4"/>
    <n v="34"/>
    <n v="0.39500000000000002"/>
    <n v="34"/>
  </r>
  <r>
    <m/>
    <x v="1"/>
    <x v="28"/>
    <x v="5"/>
    <m/>
    <m/>
    <n v="0"/>
  </r>
  <r>
    <s v="What social platform has influenced your online shopping most?"/>
    <x v="4"/>
    <x v="136"/>
    <x v="0"/>
    <n v="12"/>
    <n v="0.245"/>
    <n v="12"/>
  </r>
  <r>
    <s v="What social platform has influenced your online shopping most?"/>
    <x v="4"/>
    <x v="136"/>
    <x v="1"/>
    <n v="19"/>
    <n v="0.38800000000000001"/>
    <n v="19"/>
  </r>
  <r>
    <s v="What social platform has influenced your online shopping most?"/>
    <x v="4"/>
    <x v="136"/>
    <x v="2"/>
    <n v="1"/>
    <n v="0.02"/>
    <n v="1"/>
  </r>
  <r>
    <s v="What social platform has influenced your online shopping most?"/>
    <x v="4"/>
    <x v="136"/>
    <x v="3"/>
    <n v="2"/>
    <n v="4.1000000000000002E-2"/>
    <n v="2"/>
  </r>
  <r>
    <s v="What social platform has influenced your online shopping most?"/>
    <x v="4"/>
    <x v="136"/>
    <x v="4"/>
    <n v="15"/>
    <n v="0.30599999999999999"/>
    <n v="15"/>
  </r>
  <r>
    <m/>
    <x v="1"/>
    <x v="28"/>
    <x v="5"/>
    <m/>
    <m/>
    <n v="0"/>
  </r>
  <r>
    <s v="What social platform has influenced your online shopping most?"/>
    <x v="4"/>
    <x v="137"/>
    <x v="0"/>
    <n v="14"/>
    <n v="0.24099999999999999"/>
    <n v="14"/>
  </r>
  <r>
    <s v="What social platform has influenced your online shopping most?"/>
    <x v="4"/>
    <x v="137"/>
    <x v="1"/>
    <n v="16"/>
    <n v="0.27600000000000002"/>
    <n v="16"/>
  </r>
  <r>
    <s v="What social platform has influenced your online shopping most?"/>
    <x v="4"/>
    <x v="137"/>
    <x v="2"/>
    <n v="2"/>
    <n v="3.4000000000000002E-2"/>
    <n v="2"/>
  </r>
  <r>
    <s v="What social platform has influenced your online shopping most?"/>
    <x v="4"/>
    <x v="137"/>
    <x v="3"/>
    <n v="5"/>
    <n v="8.5999999999999993E-2"/>
    <n v="5"/>
  </r>
  <r>
    <s v="What social platform has influenced your online shopping most?"/>
    <x v="4"/>
    <x v="137"/>
    <x v="4"/>
    <n v="21"/>
    <n v="0.36199999999999999"/>
    <n v="21"/>
  </r>
  <r>
    <m/>
    <x v="1"/>
    <x v="28"/>
    <x v="5"/>
    <m/>
    <m/>
    <n v="0"/>
  </r>
  <r>
    <s v="What social platform has influenced your online shopping most?"/>
    <x v="4"/>
    <x v="138"/>
    <x v="0"/>
    <n v="4"/>
    <n v="0.222"/>
    <n v="4"/>
  </r>
  <r>
    <s v="What social platform has influenced your online shopping most?"/>
    <x v="4"/>
    <x v="138"/>
    <x v="1"/>
    <n v="7"/>
    <n v="0.38900000000000001"/>
    <n v="7"/>
  </r>
  <r>
    <s v="What social platform has influenced your online shopping most?"/>
    <x v="4"/>
    <x v="138"/>
    <x v="2"/>
    <n v="0"/>
    <n v="0"/>
    <n v="0"/>
  </r>
  <r>
    <s v="What social platform has influenced your online shopping most?"/>
    <x v="4"/>
    <x v="138"/>
    <x v="3"/>
    <n v="2"/>
    <n v="0.111"/>
    <n v="2"/>
  </r>
  <r>
    <s v="What social platform has influenced your online shopping most?"/>
    <x v="4"/>
    <x v="138"/>
    <x v="4"/>
    <n v="5"/>
    <n v="0.27800000000000002"/>
    <n v="5"/>
  </r>
  <r>
    <m/>
    <x v="1"/>
    <x v="28"/>
    <x v="5"/>
    <m/>
    <m/>
    <n v="0"/>
  </r>
  <r>
    <s v="What social platform has influenced your online shopping most?"/>
    <x v="4"/>
    <x v="139"/>
    <x v="0"/>
    <n v="1"/>
    <n v="1"/>
    <n v="1"/>
  </r>
  <r>
    <s v="What social platform has influenced your online shopping most?"/>
    <x v="4"/>
    <x v="139"/>
    <x v="1"/>
    <n v="0"/>
    <n v="0"/>
    <n v="0"/>
  </r>
  <r>
    <s v="What social platform has influenced your online shopping most?"/>
    <x v="4"/>
    <x v="139"/>
    <x v="2"/>
    <n v="0"/>
    <n v="0"/>
    <n v="0"/>
  </r>
  <r>
    <s v="What social platform has influenced your online shopping most?"/>
    <x v="4"/>
    <x v="139"/>
    <x v="3"/>
    <n v="0"/>
    <n v="0"/>
    <n v="0"/>
  </r>
  <r>
    <s v="What social platform has influenced your online shopping most?"/>
    <x v="4"/>
    <x v="139"/>
    <x v="4"/>
    <n v="0"/>
    <n v="0"/>
    <n v="0"/>
  </r>
  <r>
    <m/>
    <x v="1"/>
    <x v="28"/>
    <x v="5"/>
    <m/>
    <m/>
    <n v="0"/>
  </r>
  <r>
    <s v="What social platform has influenced your online shopping most?"/>
    <x v="4"/>
    <x v="140"/>
    <x v="0"/>
    <n v="0"/>
    <n v="0"/>
    <n v="0"/>
  </r>
  <r>
    <s v="What social platform has influenced your online shopping most?"/>
    <x v="4"/>
    <x v="140"/>
    <x v="1"/>
    <n v="1"/>
    <n v="1"/>
    <n v="1"/>
  </r>
  <r>
    <s v="What social platform has influenced your online shopping most?"/>
    <x v="4"/>
    <x v="140"/>
    <x v="2"/>
    <n v="0"/>
    <n v="0"/>
    <n v="0"/>
  </r>
  <r>
    <s v="What social platform has influenced your online shopping most?"/>
    <x v="4"/>
    <x v="140"/>
    <x v="3"/>
    <n v="0"/>
    <n v="0"/>
    <n v="0"/>
  </r>
  <r>
    <s v="What social platform has influenced your online shopping most?"/>
    <x v="4"/>
    <x v="140"/>
    <x v="4"/>
    <n v="0"/>
    <n v="0"/>
    <n v="0"/>
  </r>
  <r>
    <m/>
    <x v="1"/>
    <x v="28"/>
    <x v="5"/>
    <m/>
    <m/>
    <n v="0"/>
  </r>
  <r>
    <s v="What social platform has influenced your online shopping most?"/>
    <x v="4"/>
    <x v="141"/>
    <x v="0"/>
    <n v="0"/>
    <n v="0"/>
    <n v="0"/>
  </r>
  <r>
    <s v="What social platform has influenced your online shopping most?"/>
    <x v="4"/>
    <x v="141"/>
    <x v="1"/>
    <n v="0"/>
    <n v="0"/>
    <n v="0"/>
  </r>
  <r>
    <s v="What social platform has influenced your online shopping most?"/>
    <x v="4"/>
    <x v="141"/>
    <x v="2"/>
    <n v="0"/>
    <n v="0"/>
    <n v="0"/>
  </r>
  <r>
    <s v="What social platform has influenced your online shopping most?"/>
    <x v="4"/>
    <x v="141"/>
    <x v="3"/>
    <n v="0"/>
    <n v="0"/>
    <n v="0"/>
  </r>
  <r>
    <s v="What social platform has influenced your online shopping most?"/>
    <x v="4"/>
    <x v="141"/>
    <x v="4"/>
    <n v="1"/>
    <n v="1"/>
    <n v="1"/>
  </r>
  <r>
    <m/>
    <x v="1"/>
    <x v="28"/>
    <x v="5"/>
    <m/>
    <m/>
    <n v="0"/>
  </r>
  <r>
    <s v="What social platform has influenced your online shopping most?"/>
    <x v="4"/>
    <x v="142"/>
    <x v="0"/>
    <n v="0"/>
    <n v="0"/>
    <n v="0"/>
  </r>
  <r>
    <s v="What social platform has influenced your online shopping most?"/>
    <x v="4"/>
    <x v="142"/>
    <x v="1"/>
    <n v="0"/>
    <n v="0"/>
    <n v="0"/>
  </r>
  <r>
    <s v="What social platform has influenced your online shopping most?"/>
    <x v="4"/>
    <x v="142"/>
    <x v="2"/>
    <n v="0"/>
    <n v="0"/>
    <n v="0"/>
  </r>
  <r>
    <s v="What social platform has influenced your online shopping most?"/>
    <x v="4"/>
    <x v="142"/>
    <x v="3"/>
    <n v="1"/>
    <n v="1"/>
    <n v="1"/>
  </r>
  <r>
    <s v="What social platform has influenced your online shopping most?"/>
    <x v="4"/>
    <x v="142"/>
    <x v="4"/>
    <n v="0"/>
    <n v="0"/>
    <n v="0"/>
  </r>
  <r>
    <m/>
    <x v="1"/>
    <x v="28"/>
    <x v="5"/>
    <m/>
    <m/>
    <n v="0"/>
  </r>
  <r>
    <s v="What social platform has influenced your online shopping most?"/>
    <x v="4"/>
    <x v="143"/>
    <x v="0"/>
    <n v="0"/>
    <n v="0"/>
    <n v="0"/>
  </r>
  <r>
    <s v="What social platform has influenced your online shopping most?"/>
    <x v="4"/>
    <x v="143"/>
    <x v="1"/>
    <n v="1"/>
    <n v="0.5"/>
    <n v="1"/>
  </r>
  <r>
    <s v="What social platform has influenced your online shopping most?"/>
    <x v="4"/>
    <x v="143"/>
    <x v="2"/>
    <n v="0"/>
    <n v="0"/>
    <n v="0"/>
  </r>
  <r>
    <s v="What social platform has influenced your online shopping most?"/>
    <x v="4"/>
    <x v="143"/>
    <x v="3"/>
    <n v="0"/>
    <n v="0"/>
    <n v="0"/>
  </r>
  <r>
    <s v="What social platform has influenced your online shopping most?"/>
    <x v="4"/>
    <x v="143"/>
    <x v="4"/>
    <n v="1"/>
    <n v="0.5"/>
    <n v="1"/>
  </r>
  <r>
    <m/>
    <x v="1"/>
    <x v="28"/>
    <x v="5"/>
    <m/>
    <m/>
    <n v="0"/>
  </r>
  <r>
    <s v="What social platform has influenced your online shopping most?"/>
    <x v="4"/>
    <x v="144"/>
    <x v="0"/>
    <n v="0"/>
    <n v="0"/>
    <n v="0"/>
  </r>
  <r>
    <s v="What social platform has influenced your online shopping most?"/>
    <x v="4"/>
    <x v="144"/>
    <x v="1"/>
    <n v="0"/>
    <n v="0"/>
    <n v="0"/>
  </r>
  <r>
    <s v="What social platform has influenced your online shopping most?"/>
    <x v="4"/>
    <x v="144"/>
    <x v="2"/>
    <n v="0"/>
    <n v="0"/>
    <n v="0"/>
  </r>
  <r>
    <s v="What social platform has influenced your online shopping most?"/>
    <x v="4"/>
    <x v="144"/>
    <x v="3"/>
    <n v="0"/>
    <n v="0"/>
    <n v="0"/>
  </r>
  <r>
    <s v="What social platform has influenced your online shopping most?"/>
    <x v="4"/>
    <x v="144"/>
    <x v="4"/>
    <n v="2"/>
    <n v="1"/>
    <n v="2"/>
  </r>
  <r>
    <m/>
    <x v="1"/>
    <x v="28"/>
    <x v="5"/>
    <m/>
    <m/>
    <n v="0"/>
  </r>
  <r>
    <s v="What social platform has influenced your online shopping most?"/>
    <x v="4"/>
    <x v="145"/>
    <x v="0"/>
    <n v="0"/>
    <n v="0"/>
    <n v="0"/>
  </r>
  <r>
    <s v="What social platform has influenced your online shopping most?"/>
    <x v="4"/>
    <x v="145"/>
    <x v="1"/>
    <n v="1"/>
    <n v="0.5"/>
    <n v="1"/>
  </r>
  <r>
    <s v="What social platform has influenced your online shopping most?"/>
    <x v="4"/>
    <x v="145"/>
    <x v="2"/>
    <n v="0"/>
    <n v="0"/>
    <n v="0"/>
  </r>
  <r>
    <s v="What social platform has influenced your online shopping most?"/>
    <x v="4"/>
    <x v="145"/>
    <x v="3"/>
    <n v="0"/>
    <n v="0"/>
    <n v="0"/>
  </r>
  <r>
    <s v="What social platform has influenced your online shopping most?"/>
    <x v="4"/>
    <x v="145"/>
    <x v="4"/>
    <n v="1"/>
    <n v="0.5"/>
    <n v="1"/>
  </r>
  <r>
    <m/>
    <x v="1"/>
    <x v="28"/>
    <x v="5"/>
    <m/>
    <m/>
    <n v="0"/>
  </r>
  <r>
    <s v="What social platform has influenced your online shopping most?"/>
    <x v="4"/>
    <x v="146"/>
    <x v="0"/>
    <n v="0"/>
    <n v="0"/>
    <n v="0"/>
  </r>
  <r>
    <s v="What social platform has influenced your online shopping most?"/>
    <x v="4"/>
    <x v="146"/>
    <x v="1"/>
    <n v="0"/>
    <n v="0"/>
    <n v="0"/>
  </r>
  <r>
    <s v="What social platform has influenced your online shopping most?"/>
    <x v="4"/>
    <x v="146"/>
    <x v="2"/>
    <n v="0"/>
    <n v="0"/>
    <n v="0"/>
  </r>
  <r>
    <s v="What social platform has influenced your online shopping most?"/>
    <x v="4"/>
    <x v="146"/>
    <x v="3"/>
    <n v="0"/>
    <n v="0"/>
    <n v="0"/>
  </r>
  <r>
    <s v="What social platform has influenced your online shopping most?"/>
    <x v="4"/>
    <x v="146"/>
    <x v="4"/>
    <n v="1"/>
    <n v="1"/>
    <n v="1"/>
  </r>
  <r>
    <m/>
    <x v="1"/>
    <x v="28"/>
    <x v="5"/>
    <m/>
    <m/>
    <n v="0"/>
  </r>
  <r>
    <s v="What social platform has influenced your online shopping most?"/>
    <x v="4"/>
    <x v="147"/>
    <x v="0"/>
    <n v="0"/>
    <n v="0"/>
    <n v="0"/>
  </r>
  <r>
    <s v="What social platform has influenced your online shopping most?"/>
    <x v="4"/>
    <x v="147"/>
    <x v="1"/>
    <n v="0"/>
    <n v="0"/>
    <n v="0"/>
  </r>
  <r>
    <s v="What social platform has influenced your online shopping most?"/>
    <x v="4"/>
    <x v="147"/>
    <x v="2"/>
    <n v="0"/>
    <n v="0"/>
    <n v="0"/>
  </r>
  <r>
    <s v="What social platform has influenced your online shopping most?"/>
    <x v="4"/>
    <x v="147"/>
    <x v="3"/>
    <n v="0"/>
    <n v="0"/>
    <n v="0"/>
  </r>
  <r>
    <s v="What social platform has influenced your online shopping most?"/>
    <x v="4"/>
    <x v="147"/>
    <x v="4"/>
    <n v="1"/>
    <n v="1"/>
    <n v="1"/>
  </r>
  <r>
    <m/>
    <x v="1"/>
    <x v="28"/>
    <x v="5"/>
    <m/>
    <m/>
    <n v="0"/>
  </r>
  <r>
    <s v="What social platform has influenced your online shopping most?"/>
    <x v="4"/>
    <x v="148"/>
    <x v="0"/>
    <n v="3"/>
    <n v="0.214"/>
    <n v="3"/>
  </r>
  <r>
    <s v="What social platform has influenced your online shopping most?"/>
    <x v="4"/>
    <x v="148"/>
    <x v="1"/>
    <n v="3"/>
    <n v="0.214"/>
    <n v="3"/>
  </r>
  <r>
    <s v="What social platform has influenced your online shopping most?"/>
    <x v="4"/>
    <x v="148"/>
    <x v="2"/>
    <n v="1"/>
    <n v="7.0999999999999994E-2"/>
    <n v="1"/>
  </r>
  <r>
    <s v="What social platform has influenced your online shopping most?"/>
    <x v="4"/>
    <x v="148"/>
    <x v="3"/>
    <n v="0"/>
    <n v="0"/>
    <n v="0"/>
  </r>
  <r>
    <s v="What social platform has influenced your online shopping most?"/>
    <x v="4"/>
    <x v="148"/>
    <x v="4"/>
    <n v="7"/>
    <n v="0.5"/>
    <n v="7"/>
  </r>
  <r>
    <m/>
    <x v="1"/>
    <x v="28"/>
    <x v="5"/>
    <m/>
    <m/>
    <n v="0"/>
  </r>
  <r>
    <s v="What social platform has influenced your online shopping most?"/>
    <x v="4"/>
    <x v="149"/>
    <x v="0"/>
    <n v="1"/>
    <n v="1"/>
    <n v="1"/>
  </r>
  <r>
    <s v="What social platform has influenced your online shopping most?"/>
    <x v="4"/>
    <x v="149"/>
    <x v="1"/>
    <n v="0"/>
    <n v="0"/>
    <n v="0"/>
  </r>
  <r>
    <s v="What social platform has influenced your online shopping most?"/>
    <x v="4"/>
    <x v="149"/>
    <x v="2"/>
    <n v="0"/>
    <n v="0"/>
    <n v="0"/>
  </r>
  <r>
    <s v="What social platform has influenced your online shopping most?"/>
    <x v="4"/>
    <x v="149"/>
    <x v="3"/>
    <n v="0"/>
    <n v="0"/>
    <n v="0"/>
  </r>
  <r>
    <s v="What social platform has influenced your online shopping most?"/>
    <x v="4"/>
    <x v="149"/>
    <x v="4"/>
    <n v="0"/>
    <n v="0"/>
    <n v="0"/>
  </r>
  <r>
    <m/>
    <x v="1"/>
    <x v="28"/>
    <x v="5"/>
    <m/>
    <m/>
    <n v="0"/>
  </r>
  <r>
    <s v="What social platform has influenced your online shopping most?"/>
    <x v="4"/>
    <x v="150"/>
    <x v="0"/>
    <n v="7"/>
    <n v="0.2"/>
    <n v="7"/>
  </r>
  <r>
    <s v="What social platform has influenced your online shopping most?"/>
    <x v="4"/>
    <x v="150"/>
    <x v="1"/>
    <n v="11"/>
    <n v="0.314"/>
    <n v="11"/>
  </r>
  <r>
    <s v="What social platform has influenced your online shopping most?"/>
    <x v="4"/>
    <x v="150"/>
    <x v="2"/>
    <n v="4"/>
    <n v="0.114"/>
    <n v="4"/>
  </r>
  <r>
    <s v="What social platform has influenced your online shopping most?"/>
    <x v="4"/>
    <x v="150"/>
    <x v="3"/>
    <n v="3"/>
    <n v="8.5999999999999993E-2"/>
    <n v="3"/>
  </r>
  <r>
    <s v="What social platform has influenced your online shopping most?"/>
    <x v="4"/>
    <x v="150"/>
    <x v="4"/>
    <n v="10"/>
    <n v="0.28599999999999998"/>
    <n v="10"/>
  </r>
  <r>
    <m/>
    <x v="1"/>
    <x v="28"/>
    <x v="5"/>
    <m/>
    <m/>
    <n v="0"/>
  </r>
  <r>
    <s v="What social platform has influenced your online shopping most?"/>
    <x v="4"/>
    <x v="151"/>
    <x v="0"/>
    <n v="0"/>
    <n v="0"/>
    <n v="0"/>
  </r>
  <r>
    <s v="What social platform has influenced your online shopping most?"/>
    <x v="4"/>
    <x v="151"/>
    <x v="1"/>
    <n v="0"/>
    <n v="0"/>
    <n v="0"/>
  </r>
  <r>
    <s v="What social platform has influenced your online shopping most?"/>
    <x v="4"/>
    <x v="151"/>
    <x v="2"/>
    <n v="0"/>
    <n v="0"/>
    <n v="0"/>
  </r>
  <r>
    <s v="What social platform has influenced your online shopping most?"/>
    <x v="4"/>
    <x v="151"/>
    <x v="3"/>
    <n v="0"/>
    <n v="0"/>
    <n v="0"/>
  </r>
  <r>
    <s v="What social platform has influenced your online shopping most?"/>
    <x v="4"/>
    <x v="151"/>
    <x v="4"/>
    <n v="1"/>
    <n v="1"/>
    <n v="1"/>
  </r>
  <r>
    <m/>
    <x v="1"/>
    <x v="28"/>
    <x v="5"/>
    <m/>
    <m/>
    <n v="0"/>
  </r>
  <r>
    <s v="What social platform has influenced your online shopping most?"/>
    <x v="4"/>
    <x v="152"/>
    <x v="0"/>
    <n v="0"/>
    <n v="0"/>
    <n v="0"/>
  </r>
  <r>
    <s v="What social platform has influenced your online shopping most?"/>
    <x v="4"/>
    <x v="152"/>
    <x v="1"/>
    <n v="1"/>
    <n v="1"/>
    <n v="1"/>
  </r>
  <r>
    <s v="What social platform has influenced your online shopping most?"/>
    <x v="4"/>
    <x v="152"/>
    <x v="2"/>
    <n v="0"/>
    <n v="0"/>
    <n v="0"/>
  </r>
  <r>
    <s v="What social platform has influenced your online shopping most?"/>
    <x v="4"/>
    <x v="152"/>
    <x v="3"/>
    <n v="0"/>
    <n v="0"/>
    <n v="0"/>
  </r>
  <r>
    <s v="What social platform has influenced your online shopping most?"/>
    <x v="4"/>
    <x v="152"/>
    <x v="4"/>
    <n v="0"/>
    <n v="0"/>
    <n v="0"/>
  </r>
  <r>
    <m/>
    <x v="1"/>
    <x v="28"/>
    <x v="5"/>
    <m/>
    <m/>
    <n v="0"/>
  </r>
  <r>
    <s v="What social platform has influenced your online shopping most?"/>
    <x v="4"/>
    <x v="153"/>
    <x v="0"/>
    <n v="1"/>
    <n v="0.5"/>
    <n v="1"/>
  </r>
  <r>
    <s v="What social platform has influenced your online shopping most?"/>
    <x v="4"/>
    <x v="153"/>
    <x v="1"/>
    <n v="0"/>
    <n v="0"/>
    <n v="0"/>
  </r>
  <r>
    <s v="What social platform has influenced your online shopping most?"/>
    <x v="4"/>
    <x v="153"/>
    <x v="2"/>
    <n v="0"/>
    <n v="0"/>
    <n v="0"/>
  </r>
  <r>
    <s v="What social platform has influenced your online shopping most?"/>
    <x v="4"/>
    <x v="153"/>
    <x v="3"/>
    <n v="0"/>
    <n v="0"/>
    <n v="0"/>
  </r>
  <r>
    <s v="What social platform has influenced your online shopping most?"/>
    <x v="4"/>
    <x v="153"/>
    <x v="4"/>
    <n v="1"/>
    <n v="0.5"/>
    <n v="1"/>
  </r>
  <r>
    <m/>
    <x v="1"/>
    <x v="28"/>
    <x v="5"/>
    <m/>
    <m/>
    <n v="0"/>
  </r>
  <r>
    <s v="What social platform has influenced your online shopping most?"/>
    <x v="4"/>
    <x v="154"/>
    <x v="0"/>
    <n v="0"/>
    <n v="0"/>
    <n v="0"/>
  </r>
  <r>
    <s v="What social platform has influenced your online shopping most?"/>
    <x v="4"/>
    <x v="154"/>
    <x v="1"/>
    <n v="0"/>
    <n v="0"/>
    <n v="0"/>
  </r>
  <r>
    <s v="What social platform has influenced your online shopping most?"/>
    <x v="4"/>
    <x v="154"/>
    <x v="2"/>
    <n v="0"/>
    <n v="0"/>
    <n v="0"/>
  </r>
  <r>
    <s v="What social platform has influenced your online shopping most?"/>
    <x v="4"/>
    <x v="154"/>
    <x v="3"/>
    <n v="0"/>
    <n v="0"/>
    <n v="0"/>
  </r>
  <r>
    <s v="What social platform has influenced your online shopping most?"/>
    <x v="4"/>
    <x v="154"/>
    <x v="4"/>
    <n v="1"/>
    <n v="1"/>
    <n v="1"/>
  </r>
  <r>
    <m/>
    <x v="1"/>
    <x v="28"/>
    <x v="5"/>
    <m/>
    <m/>
    <n v="0"/>
  </r>
  <r>
    <s v="What social platform has influenced your online shopping most?"/>
    <x v="4"/>
    <x v="155"/>
    <x v="0"/>
    <n v="0"/>
    <n v="0"/>
    <n v="0"/>
  </r>
  <r>
    <s v="What social platform has influenced your online shopping most?"/>
    <x v="4"/>
    <x v="155"/>
    <x v="1"/>
    <n v="1"/>
    <n v="1"/>
    <n v="1"/>
  </r>
  <r>
    <s v="What social platform has influenced your online shopping most?"/>
    <x v="4"/>
    <x v="155"/>
    <x v="2"/>
    <n v="0"/>
    <n v="0"/>
    <n v="0"/>
  </r>
  <r>
    <s v="What social platform has influenced your online shopping most?"/>
    <x v="4"/>
    <x v="155"/>
    <x v="3"/>
    <n v="0"/>
    <n v="0"/>
    <n v="0"/>
  </r>
  <r>
    <s v="What social platform has influenced your online shopping most?"/>
    <x v="4"/>
    <x v="155"/>
    <x v="4"/>
    <n v="0"/>
    <n v="0"/>
    <n v="0"/>
  </r>
  <r>
    <m/>
    <x v="1"/>
    <x v="28"/>
    <x v="5"/>
    <m/>
    <m/>
    <n v="0"/>
  </r>
  <r>
    <s v="What social platform has influenced your online shopping most?"/>
    <x v="4"/>
    <x v="156"/>
    <x v="0"/>
    <n v="0"/>
    <n v="0"/>
    <n v="0"/>
  </r>
  <r>
    <s v="What social platform has influenced your online shopping most?"/>
    <x v="4"/>
    <x v="156"/>
    <x v="1"/>
    <n v="1"/>
    <n v="1"/>
    <n v="1"/>
  </r>
  <r>
    <s v="What social platform has influenced your online shopping most?"/>
    <x v="4"/>
    <x v="156"/>
    <x v="2"/>
    <n v="0"/>
    <n v="0"/>
    <n v="0"/>
  </r>
  <r>
    <s v="What social platform has influenced your online shopping most?"/>
    <x v="4"/>
    <x v="156"/>
    <x v="3"/>
    <n v="0"/>
    <n v="0"/>
    <n v="0"/>
  </r>
  <r>
    <s v="What social platform has influenced your online shopping most?"/>
    <x v="4"/>
    <x v="156"/>
    <x v="4"/>
    <n v="0"/>
    <n v="0"/>
    <n v="0"/>
  </r>
  <r>
    <m/>
    <x v="1"/>
    <x v="28"/>
    <x v="5"/>
    <m/>
    <m/>
    <n v="0"/>
  </r>
  <r>
    <s v="What social platform has influenced your online shopping most?"/>
    <x v="4"/>
    <x v="157"/>
    <x v="0"/>
    <n v="1"/>
    <n v="1"/>
    <n v="1"/>
  </r>
  <r>
    <s v="What social platform has influenced your online shopping most?"/>
    <x v="4"/>
    <x v="157"/>
    <x v="1"/>
    <n v="0"/>
    <n v="0"/>
    <n v="0"/>
  </r>
  <r>
    <s v="What social platform has influenced your online shopping most?"/>
    <x v="4"/>
    <x v="157"/>
    <x v="2"/>
    <n v="0"/>
    <n v="0"/>
    <n v="0"/>
  </r>
  <r>
    <s v="What social platform has influenced your online shopping most?"/>
    <x v="4"/>
    <x v="157"/>
    <x v="3"/>
    <n v="0"/>
    <n v="0"/>
    <n v="0"/>
  </r>
  <r>
    <s v="What social platform has influenced your online shopping most?"/>
    <x v="4"/>
    <x v="157"/>
    <x v="4"/>
    <n v="0"/>
    <n v="0"/>
    <n v="0"/>
  </r>
  <r>
    <m/>
    <x v="1"/>
    <x v="28"/>
    <x v="5"/>
    <m/>
    <m/>
    <n v="0"/>
  </r>
  <r>
    <s v="What social platform has influenced your online shopping most?"/>
    <x v="4"/>
    <x v="158"/>
    <x v="0"/>
    <n v="0"/>
    <n v="0"/>
    <n v="0"/>
  </r>
  <r>
    <s v="What social platform has influenced your online shopping most?"/>
    <x v="4"/>
    <x v="158"/>
    <x v="1"/>
    <n v="1"/>
    <n v="1"/>
    <n v="1"/>
  </r>
  <r>
    <s v="What social platform has influenced your online shopping most?"/>
    <x v="4"/>
    <x v="158"/>
    <x v="2"/>
    <n v="0"/>
    <n v="0"/>
    <n v="0"/>
  </r>
  <r>
    <s v="What social platform has influenced your online shopping most?"/>
    <x v="4"/>
    <x v="158"/>
    <x v="3"/>
    <n v="0"/>
    <n v="0"/>
    <n v="0"/>
  </r>
  <r>
    <s v="What social platform has influenced your online shopping most?"/>
    <x v="4"/>
    <x v="158"/>
    <x v="4"/>
    <n v="0"/>
    <n v="0"/>
    <n v="0"/>
  </r>
  <r>
    <m/>
    <x v="1"/>
    <x v="28"/>
    <x v="5"/>
    <m/>
    <m/>
    <n v="0"/>
  </r>
  <r>
    <s v="What social platform has influenced your online shopping most?"/>
    <x v="4"/>
    <x v="159"/>
    <x v="0"/>
    <n v="1"/>
    <n v="1"/>
    <n v="1"/>
  </r>
  <r>
    <s v="What social platform has influenced your online shopping most?"/>
    <x v="4"/>
    <x v="159"/>
    <x v="1"/>
    <n v="0"/>
    <n v="0"/>
    <n v="0"/>
  </r>
  <r>
    <s v="What social platform has influenced your online shopping most?"/>
    <x v="4"/>
    <x v="159"/>
    <x v="2"/>
    <n v="0"/>
    <n v="0"/>
    <n v="0"/>
  </r>
  <r>
    <s v="What social platform has influenced your online shopping most?"/>
    <x v="4"/>
    <x v="159"/>
    <x v="3"/>
    <n v="0"/>
    <n v="0"/>
    <n v="0"/>
  </r>
  <r>
    <s v="What social platform has influenced your online shopping most?"/>
    <x v="4"/>
    <x v="159"/>
    <x v="4"/>
    <n v="0"/>
    <n v="0"/>
    <n v="0"/>
  </r>
  <r>
    <m/>
    <x v="1"/>
    <x v="28"/>
    <x v="5"/>
    <m/>
    <m/>
    <n v="0"/>
  </r>
  <r>
    <s v="What social platform has influenced your online shopping most?"/>
    <x v="4"/>
    <x v="160"/>
    <x v="0"/>
    <n v="0"/>
    <n v="0"/>
    <n v="0"/>
  </r>
  <r>
    <s v="What social platform has influenced your online shopping most?"/>
    <x v="4"/>
    <x v="160"/>
    <x v="1"/>
    <n v="1"/>
    <n v="1"/>
    <n v="1"/>
  </r>
  <r>
    <s v="What social platform has influenced your online shopping most?"/>
    <x v="4"/>
    <x v="160"/>
    <x v="2"/>
    <n v="0"/>
    <n v="0"/>
    <n v="0"/>
  </r>
  <r>
    <s v="What social platform has influenced your online shopping most?"/>
    <x v="4"/>
    <x v="160"/>
    <x v="3"/>
    <n v="0"/>
    <n v="0"/>
    <n v="0"/>
  </r>
  <r>
    <s v="What social platform has influenced your online shopping most?"/>
    <x v="4"/>
    <x v="160"/>
    <x v="4"/>
    <n v="0"/>
    <n v="0"/>
    <n v="0"/>
  </r>
  <r>
    <m/>
    <x v="1"/>
    <x v="28"/>
    <x v="5"/>
    <m/>
    <m/>
    <n v="0"/>
  </r>
  <r>
    <s v="What social platform has influenced your online shopping most?"/>
    <x v="4"/>
    <x v="161"/>
    <x v="0"/>
    <n v="0"/>
    <n v="0"/>
    <n v="0"/>
  </r>
  <r>
    <s v="What social platform has influenced your online shopping most?"/>
    <x v="4"/>
    <x v="161"/>
    <x v="1"/>
    <n v="0"/>
    <n v="0"/>
    <n v="0"/>
  </r>
  <r>
    <s v="What social platform has influenced your online shopping most?"/>
    <x v="4"/>
    <x v="161"/>
    <x v="2"/>
    <n v="0"/>
    <n v="0"/>
    <n v="0"/>
  </r>
  <r>
    <s v="What social platform has influenced your online shopping most?"/>
    <x v="4"/>
    <x v="161"/>
    <x v="3"/>
    <n v="1"/>
    <n v="1"/>
    <n v="1"/>
  </r>
  <r>
    <s v="What social platform has influenced your online shopping most?"/>
    <x v="4"/>
    <x v="161"/>
    <x v="4"/>
    <n v="0"/>
    <n v="0"/>
    <n v="0"/>
  </r>
  <r>
    <m/>
    <x v="1"/>
    <x v="28"/>
    <x v="5"/>
    <m/>
    <m/>
    <n v="0"/>
  </r>
  <r>
    <s v="What social platform has influenced your online shopping most?"/>
    <x v="4"/>
    <x v="162"/>
    <x v="0"/>
    <n v="0"/>
    <n v="0"/>
    <n v="0"/>
  </r>
  <r>
    <s v="What social platform has influenced your online shopping most?"/>
    <x v="4"/>
    <x v="162"/>
    <x v="1"/>
    <n v="1"/>
    <n v="1"/>
    <n v="1"/>
  </r>
  <r>
    <s v="What social platform has influenced your online shopping most?"/>
    <x v="4"/>
    <x v="162"/>
    <x v="2"/>
    <n v="0"/>
    <n v="0"/>
    <n v="0"/>
  </r>
  <r>
    <s v="What social platform has influenced your online shopping most?"/>
    <x v="4"/>
    <x v="162"/>
    <x v="3"/>
    <n v="0"/>
    <n v="0"/>
    <n v="0"/>
  </r>
  <r>
    <s v="What social platform has influenced your online shopping most?"/>
    <x v="4"/>
    <x v="162"/>
    <x v="4"/>
    <n v="0"/>
    <n v="0"/>
    <n v="0"/>
  </r>
  <r>
    <m/>
    <x v="1"/>
    <x v="28"/>
    <x v="5"/>
    <m/>
    <m/>
    <n v="0"/>
  </r>
  <r>
    <s v="What social platform has influenced your online shopping most?"/>
    <x v="4"/>
    <x v="163"/>
    <x v="0"/>
    <n v="0"/>
    <n v="0"/>
    <n v="0"/>
  </r>
  <r>
    <s v="What social platform has influenced your online shopping most?"/>
    <x v="4"/>
    <x v="163"/>
    <x v="1"/>
    <n v="1"/>
    <n v="1"/>
    <n v="1"/>
  </r>
  <r>
    <s v="What social platform has influenced your online shopping most?"/>
    <x v="4"/>
    <x v="163"/>
    <x v="2"/>
    <n v="0"/>
    <n v="0"/>
    <n v="0"/>
  </r>
  <r>
    <s v="What social platform has influenced your online shopping most?"/>
    <x v="4"/>
    <x v="163"/>
    <x v="3"/>
    <n v="0"/>
    <n v="0"/>
    <n v="0"/>
  </r>
  <r>
    <s v="What social platform has influenced your online shopping most?"/>
    <x v="4"/>
    <x v="163"/>
    <x v="4"/>
    <n v="0"/>
    <n v="0"/>
    <n v="0"/>
  </r>
  <r>
    <m/>
    <x v="1"/>
    <x v="28"/>
    <x v="5"/>
    <m/>
    <m/>
    <n v="0"/>
  </r>
  <r>
    <s v="What social platform has influenced your online shopping most?"/>
    <x v="4"/>
    <x v="164"/>
    <x v="0"/>
    <n v="0"/>
    <n v="0"/>
    <n v="0"/>
  </r>
  <r>
    <s v="What social platform has influenced your online shopping most?"/>
    <x v="4"/>
    <x v="164"/>
    <x v="1"/>
    <n v="0"/>
    <n v="0"/>
    <n v="0"/>
  </r>
  <r>
    <s v="What social platform has influenced your online shopping most?"/>
    <x v="4"/>
    <x v="164"/>
    <x v="2"/>
    <n v="0"/>
    <n v="0"/>
    <n v="0"/>
  </r>
  <r>
    <s v="What social platform has influenced your online shopping most?"/>
    <x v="4"/>
    <x v="164"/>
    <x v="3"/>
    <n v="0"/>
    <n v="0"/>
    <n v="0"/>
  </r>
  <r>
    <s v="What social platform has influenced your online shopping most?"/>
    <x v="4"/>
    <x v="164"/>
    <x v="4"/>
    <n v="1"/>
    <n v="1"/>
    <n v="1"/>
  </r>
  <r>
    <m/>
    <x v="1"/>
    <x v="28"/>
    <x v="5"/>
    <m/>
    <m/>
    <n v="0"/>
  </r>
  <r>
    <s v="What social platform has influenced your online shopping most?"/>
    <x v="4"/>
    <x v="165"/>
    <x v="0"/>
    <n v="0"/>
    <n v="0"/>
    <n v="0"/>
  </r>
  <r>
    <s v="What social platform has influenced your online shopping most?"/>
    <x v="4"/>
    <x v="165"/>
    <x v="1"/>
    <n v="0"/>
    <n v="0"/>
    <n v="0"/>
  </r>
  <r>
    <s v="What social platform has influenced your online shopping most?"/>
    <x v="4"/>
    <x v="165"/>
    <x v="2"/>
    <n v="0"/>
    <n v="0"/>
    <n v="0"/>
  </r>
  <r>
    <s v="What social platform has influenced your online shopping most?"/>
    <x v="4"/>
    <x v="165"/>
    <x v="3"/>
    <n v="0"/>
    <n v="0"/>
    <n v="0"/>
  </r>
  <r>
    <s v="What social platform has influenced your online shopping most?"/>
    <x v="4"/>
    <x v="165"/>
    <x v="4"/>
    <n v="1"/>
    <n v="1"/>
    <n v="1"/>
  </r>
  <r>
    <m/>
    <x v="1"/>
    <x v="28"/>
    <x v="5"/>
    <m/>
    <m/>
    <n v="0"/>
  </r>
  <r>
    <s v="What social platform has influenced your online shopping most?"/>
    <x v="4"/>
    <x v="166"/>
    <x v="0"/>
    <n v="0"/>
    <n v="0"/>
    <n v="0"/>
  </r>
  <r>
    <s v="What social platform has influenced your online shopping most?"/>
    <x v="4"/>
    <x v="166"/>
    <x v="1"/>
    <n v="0"/>
    <n v="0"/>
    <n v="0"/>
  </r>
  <r>
    <s v="What social platform has influenced your online shopping most?"/>
    <x v="4"/>
    <x v="166"/>
    <x v="2"/>
    <n v="0"/>
    <n v="0"/>
    <n v="0"/>
  </r>
  <r>
    <s v="What social platform has influenced your online shopping most?"/>
    <x v="4"/>
    <x v="166"/>
    <x v="3"/>
    <n v="0"/>
    <n v="0"/>
    <n v="0"/>
  </r>
  <r>
    <s v="What social platform has influenced your online shopping most?"/>
    <x v="4"/>
    <x v="166"/>
    <x v="4"/>
    <n v="1"/>
    <n v="1"/>
    <n v="1"/>
  </r>
  <r>
    <m/>
    <x v="1"/>
    <x v="28"/>
    <x v="5"/>
    <m/>
    <m/>
    <n v="0"/>
  </r>
  <r>
    <s v="What social platform has influenced your online shopping most?"/>
    <x v="4"/>
    <x v="167"/>
    <x v="0"/>
    <n v="1"/>
    <n v="1"/>
    <n v="1"/>
  </r>
  <r>
    <s v="What social platform has influenced your online shopping most?"/>
    <x v="4"/>
    <x v="167"/>
    <x v="1"/>
    <n v="0"/>
    <n v="0"/>
    <n v="0"/>
  </r>
  <r>
    <s v="What social platform has influenced your online shopping most?"/>
    <x v="4"/>
    <x v="167"/>
    <x v="2"/>
    <n v="0"/>
    <n v="0"/>
    <n v="0"/>
  </r>
  <r>
    <s v="What social platform has influenced your online shopping most?"/>
    <x v="4"/>
    <x v="167"/>
    <x v="3"/>
    <n v="0"/>
    <n v="0"/>
    <n v="0"/>
  </r>
  <r>
    <s v="What social platform has influenced your online shopping most?"/>
    <x v="4"/>
    <x v="167"/>
    <x v="4"/>
    <n v="0"/>
    <n v="0"/>
    <n v="0"/>
  </r>
  <r>
    <m/>
    <x v="1"/>
    <x v="28"/>
    <x v="5"/>
    <m/>
    <m/>
    <n v="0"/>
  </r>
  <r>
    <s v="What social platform has influenced your online shopping most?"/>
    <x v="4"/>
    <x v="168"/>
    <x v="0"/>
    <n v="0"/>
    <n v="0"/>
    <n v="0"/>
  </r>
  <r>
    <s v="What social platform has influenced your online shopping most?"/>
    <x v="4"/>
    <x v="168"/>
    <x v="1"/>
    <n v="1"/>
    <n v="1"/>
    <n v="1"/>
  </r>
  <r>
    <s v="What social platform has influenced your online shopping most?"/>
    <x v="4"/>
    <x v="168"/>
    <x v="2"/>
    <n v="0"/>
    <n v="0"/>
    <n v="0"/>
  </r>
  <r>
    <s v="What social platform has influenced your online shopping most?"/>
    <x v="4"/>
    <x v="168"/>
    <x v="3"/>
    <n v="0"/>
    <n v="0"/>
    <n v="0"/>
  </r>
  <r>
    <s v="What social platform has influenced your online shopping most?"/>
    <x v="4"/>
    <x v="168"/>
    <x v="4"/>
    <n v="0"/>
    <n v="0"/>
    <n v="0"/>
  </r>
  <r>
    <m/>
    <x v="1"/>
    <x v="28"/>
    <x v="5"/>
    <m/>
    <m/>
    <n v="0"/>
  </r>
  <r>
    <s v="What social platform has influenced your online shopping most?"/>
    <x v="4"/>
    <x v="169"/>
    <x v="0"/>
    <n v="0"/>
    <n v="0"/>
    <n v="0"/>
  </r>
  <r>
    <s v="What social platform has influenced your online shopping most?"/>
    <x v="4"/>
    <x v="169"/>
    <x v="1"/>
    <n v="1"/>
    <n v="0.33300000000000002"/>
    <n v="1"/>
  </r>
  <r>
    <s v="What social platform has influenced your online shopping most?"/>
    <x v="4"/>
    <x v="169"/>
    <x v="2"/>
    <n v="0"/>
    <n v="0"/>
    <n v="0"/>
  </r>
  <r>
    <s v="What social platform has influenced your online shopping most?"/>
    <x v="4"/>
    <x v="169"/>
    <x v="3"/>
    <n v="0"/>
    <n v="0"/>
    <n v="0"/>
  </r>
  <r>
    <s v="What social platform has influenced your online shopping most?"/>
    <x v="4"/>
    <x v="169"/>
    <x v="4"/>
    <n v="2"/>
    <n v="0.66700000000000004"/>
    <n v="2"/>
  </r>
  <r>
    <m/>
    <x v="1"/>
    <x v="28"/>
    <x v="5"/>
    <m/>
    <m/>
    <n v="0"/>
  </r>
  <r>
    <s v="What social platform has influenced your online shopping most?"/>
    <x v="4"/>
    <x v="170"/>
    <x v="0"/>
    <n v="0"/>
    <n v="0"/>
    <n v="0"/>
  </r>
  <r>
    <s v="What social platform has influenced your online shopping most?"/>
    <x v="4"/>
    <x v="170"/>
    <x v="1"/>
    <n v="0"/>
    <n v="0"/>
    <n v="0"/>
  </r>
  <r>
    <s v="What social platform has influenced your online shopping most?"/>
    <x v="4"/>
    <x v="170"/>
    <x v="2"/>
    <n v="0"/>
    <n v="0"/>
    <n v="0"/>
  </r>
  <r>
    <s v="What social platform has influenced your online shopping most?"/>
    <x v="4"/>
    <x v="170"/>
    <x v="3"/>
    <n v="1"/>
    <n v="0.5"/>
    <n v="1"/>
  </r>
  <r>
    <s v="What social platform has influenced your online shopping most?"/>
    <x v="4"/>
    <x v="170"/>
    <x v="4"/>
    <n v="1"/>
    <n v="0.5"/>
    <n v="1"/>
  </r>
  <r>
    <m/>
    <x v="1"/>
    <x v="28"/>
    <x v="5"/>
    <m/>
    <m/>
    <n v="0"/>
  </r>
  <r>
    <s v="What social platform has influenced your online shopping most?"/>
    <x v="4"/>
    <x v="171"/>
    <x v="0"/>
    <n v="0"/>
    <n v="0"/>
    <n v="0"/>
  </r>
  <r>
    <s v="What social platform has influenced your online shopping most?"/>
    <x v="4"/>
    <x v="171"/>
    <x v="1"/>
    <n v="0"/>
    <n v="0"/>
    <n v="0"/>
  </r>
  <r>
    <s v="What social platform has influenced your online shopping most?"/>
    <x v="4"/>
    <x v="171"/>
    <x v="2"/>
    <n v="0"/>
    <n v="0"/>
    <n v="0"/>
  </r>
  <r>
    <s v="What social platform has influenced your online shopping most?"/>
    <x v="4"/>
    <x v="171"/>
    <x v="3"/>
    <n v="0"/>
    <n v="0"/>
    <n v="0"/>
  </r>
  <r>
    <s v="What social platform has influenced your online shopping most?"/>
    <x v="4"/>
    <x v="171"/>
    <x v="4"/>
    <n v="1"/>
    <n v="1"/>
    <n v="1"/>
  </r>
  <r>
    <m/>
    <x v="1"/>
    <x v="28"/>
    <x v="5"/>
    <m/>
    <m/>
    <n v="0"/>
  </r>
  <r>
    <s v="What social platform has influenced your online shopping most?"/>
    <x v="4"/>
    <x v="172"/>
    <x v="0"/>
    <n v="0"/>
    <n v="0"/>
    <n v="0"/>
  </r>
  <r>
    <s v="What social platform has influenced your online shopping most?"/>
    <x v="4"/>
    <x v="172"/>
    <x v="1"/>
    <n v="0"/>
    <n v="0"/>
    <n v="0"/>
  </r>
  <r>
    <s v="What social platform has influenced your online shopping most?"/>
    <x v="4"/>
    <x v="172"/>
    <x v="2"/>
    <n v="0"/>
    <n v="0"/>
    <n v="0"/>
  </r>
  <r>
    <s v="What social platform has influenced your online shopping most?"/>
    <x v="4"/>
    <x v="172"/>
    <x v="3"/>
    <n v="0"/>
    <n v="0"/>
    <n v="0"/>
  </r>
  <r>
    <s v="What social platform has influenced your online shopping most?"/>
    <x v="4"/>
    <x v="172"/>
    <x v="4"/>
    <n v="1"/>
    <n v="1"/>
    <n v="1"/>
  </r>
  <r>
    <m/>
    <x v="1"/>
    <x v="28"/>
    <x v="5"/>
    <m/>
    <m/>
    <n v="0"/>
  </r>
  <r>
    <s v="What social platform has influenced your online shopping most?"/>
    <x v="4"/>
    <x v="173"/>
    <x v="0"/>
    <n v="0"/>
    <n v="0"/>
    <n v="0"/>
  </r>
  <r>
    <s v="What social platform has influenced your online shopping most?"/>
    <x v="4"/>
    <x v="173"/>
    <x v="1"/>
    <n v="0"/>
    <n v="0"/>
    <n v="0"/>
  </r>
  <r>
    <s v="What social platform has influenced your online shopping most?"/>
    <x v="4"/>
    <x v="173"/>
    <x v="2"/>
    <n v="0"/>
    <n v="0"/>
    <n v="0"/>
  </r>
  <r>
    <s v="What social platform has influenced your online shopping most?"/>
    <x v="4"/>
    <x v="173"/>
    <x v="3"/>
    <n v="1"/>
    <n v="1"/>
    <n v="1"/>
  </r>
  <r>
    <s v="What social platform has influenced your online shopping most?"/>
    <x v="4"/>
    <x v="173"/>
    <x v="4"/>
    <n v="0"/>
    <n v="0"/>
    <n v="0"/>
  </r>
  <r>
    <m/>
    <x v="1"/>
    <x v="28"/>
    <x v="5"/>
    <m/>
    <m/>
    <n v="0"/>
  </r>
  <r>
    <s v="What social platform has influenced your online shopping most?"/>
    <x v="4"/>
    <x v="174"/>
    <x v="0"/>
    <n v="0"/>
    <n v="0"/>
    <n v="0"/>
  </r>
  <r>
    <s v="What social platform has influenced your online shopping most?"/>
    <x v="4"/>
    <x v="174"/>
    <x v="1"/>
    <n v="1"/>
    <n v="1"/>
    <n v="1"/>
  </r>
  <r>
    <s v="What social platform has influenced your online shopping most?"/>
    <x v="4"/>
    <x v="174"/>
    <x v="2"/>
    <n v="0"/>
    <n v="0"/>
    <n v="0"/>
  </r>
  <r>
    <s v="What social platform has influenced your online shopping most?"/>
    <x v="4"/>
    <x v="174"/>
    <x v="3"/>
    <n v="0"/>
    <n v="0"/>
    <n v="0"/>
  </r>
  <r>
    <s v="What social platform has influenced your online shopping most?"/>
    <x v="4"/>
    <x v="174"/>
    <x v="4"/>
    <n v="0"/>
    <n v="0"/>
    <n v="0"/>
  </r>
  <r>
    <m/>
    <x v="1"/>
    <x v="28"/>
    <x v="5"/>
    <m/>
    <m/>
    <n v="0"/>
  </r>
  <r>
    <s v="What social platform has influenced your online shopping most?"/>
    <x v="4"/>
    <x v="175"/>
    <x v="0"/>
    <n v="0"/>
    <n v="0"/>
    <n v="0"/>
  </r>
  <r>
    <s v="What social platform has influenced your online shopping most?"/>
    <x v="4"/>
    <x v="175"/>
    <x v="1"/>
    <n v="1"/>
    <n v="0.5"/>
    <n v="1"/>
  </r>
  <r>
    <s v="What social platform has influenced your online shopping most?"/>
    <x v="4"/>
    <x v="175"/>
    <x v="2"/>
    <n v="0"/>
    <n v="0"/>
    <n v="0"/>
  </r>
  <r>
    <s v="What social platform has influenced your online shopping most?"/>
    <x v="4"/>
    <x v="175"/>
    <x v="3"/>
    <n v="0"/>
    <n v="0"/>
    <n v="0"/>
  </r>
  <r>
    <s v="What social platform has influenced your online shopping most?"/>
    <x v="4"/>
    <x v="175"/>
    <x v="4"/>
    <n v="1"/>
    <n v="0.5"/>
    <n v="1"/>
  </r>
  <r>
    <m/>
    <x v="1"/>
    <x v="28"/>
    <x v="5"/>
    <m/>
    <m/>
    <n v="0"/>
  </r>
  <r>
    <s v="What social platform has influenced your online shopping most?"/>
    <x v="4"/>
    <x v="176"/>
    <x v="0"/>
    <n v="1"/>
    <n v="1"/>
    <n v="1"/>
  </r>
  <r>
    <s v="What social platform has influenced your online shopping most?"/>
    <x v="4"/>
    <x v="176"/>
    <x v="1"/>
    <n v="0"/>
    <n v="0"/>
    <n v="0"/>
  </r>
  <r>
    <s v="What social platform has influenced your online shopping most?"/>
    <x v="4"/>
    <x v="176"/>
    <x v="2"/>
    <n v="0"/>
    <n v="0"/>
    <n v="0"/>
  </r>
  <r>
    <s v="What social platform has influenced your online shopping most?"/>
    <x v="4"/>
    <x v="176"/>
    <x v="3"/>
    <n v="0"/>
    <n v="0"/>
    <n v="0"/>
  </r>
  <r>
    <s v="What social platform has influenced your online shopping most?"/>
    <x v="4"/>
    <x v="176"/>
    <x v="4"/>
    <n v="0"/>
    <n v="0"/>
    <n v="0"/>
  </r>
  <r>
    <m/>
    <x v="1"/>
    <x v="28"/>
    <x v="5"/>
    <m/>
    <m/>
    <n v="0"/>
  </r>
  <r>
    <s v="What social platform has influenced your online shopping most?"/>
    <x v="4"/>
    <x v="177"/>
    <x v="0"/>
    <n v="0"/>
    <n v="0"/>
    <n v="0"/>
  </r>
  <r>
    <s v="What social platform has influenced your online shopping most?"/>
    <x v="4"/>
    <x v="177"/>
    <x v="1"/>
    <n v="1"/>
    <n v="1"/>
    <n v="1"/>
  </r>
  <r>
    <s v="What social platform has influenced your online shopping most?"/>
    <x v="4"/>
    <x v="177"/>
    <x v="2"/>
    <n v="0"/>
    <n v="0"/>
    <n v="0"/>
  </r>
  <r>
    <s v="What social platform has influenced your online shopping most?"/>
    <x v="4"/>
    <x v="177"/>
    <x v="3"/>
    <n v="0"/>
    <n v="0"/>
    <n v="0"/>
  </r>
  <r>
    <s v="What social platform has influenced your online shopping most?"/>
    <x v="4"/>
    <x v="177"/>
    <x v="4"/>
    <n v="0"/>
    <n v="0"/>
    <n v="0"/>
  </r>
  <r>
    <m/>
    <x v="1"/>
    <x v="28"/>
    <x v="5"/>
    <m/>
    <m/>
    <n v="0"/>
  </r>
  <r>
    <s v="What social platform has influenced your online shopping most?"/>
    <x v="4"/>
    <x v="178"/>
    <x v="0"/>
    <n v="0"/>
    <n v="0"/>
    <n v="0"/>
  </r>
  <r>
    <s v="What social platform has influenced your online shopping most?"/>
    <x v="4"/>
    <x v="178"/>
    <x v="1"/>
    <n v="1"/>
    <n v="0.5"/>
    <n v="1"/>
  </r>
  <r>
    <s v="What social platform has influenced your online shopping most?"/>
    <x v="4"/>
    <x v="178"/>
    <x v="2"/>
    <n v="0"/>
    <n v="0"/>
    <n v="0"/>
  </r>
  <r>
    <s v="What social platform has influenced your online shopping most?"/>
    <x v="4"/>
    <x v="178"/>
    <x v="3"/>
    <n v="0"/>
    <n v="0"/>
    <n v="0"/>
  </r>
  <r>
    <s v="What social platform has influenced your online shopping most?"/>
    <x v="4"/>
    <x v="178"/>
    <x v="4"/>
    <n v="1"/>
    <n v="0.5"/>
    <n v="1"/>
  </r>
  <r>
    <m/>
    <x v="1"/>
    <x v="28"/>
    <x v="5"/>
    <m/>
    <m/>
    <n v="0"/>
  </r>
  <r>
    <s v="What social platform has influenced your online shopping most?"/>
    <x v="4"/>
    <x v="179"/>
    <x v="0"/>
    <n v="0"/>
    <n v="0"/>
    <n v="0"/>
  </r>
  <r>
    <s v="What social platform has influenced your online shopping most?"/>
    <x v="4"/>
    <x v="179"/>
    <x v="1"/>
    <n v="1"/>
    <n v="1"/>
    <n v="1"/>
  </r>
  <r>
    <s v="What social platform has influenced your online shopping most?"/>
    <x v="4"/>
    <x v="179"/>
    <x v="2"/>
    <n v="0"/>
    <n v="0"/>
    <n v="0"/>
  </r>
  <r>
    <s v="What social platform has influenced your online shopping most?"/>
    <x v="4"/>
    <x v="179"/>
    <x v="3"/>
    <n v="0"/>
    <n v="0"/>
    <n v="0"/>
  </r>
  <r>
    <s v="What social platform has influenced your online shopping most?"/>
    <x v="4"/>
    <x v="179"/>
    <x v="4"/>
    <n v="0"/>
    <n v="0"/>
    <n v="0"/>
  </r>
  <r>
    <m/>
    <x v="1"/>
    <x v="28"/>
    <x v="5"/>
    <m/>
    <m/>
    <n v="0"/>
  </r>
  <r>
    <s v="What social platform has influenced your online shopping most?"/>
    <x v="4"/>
    <x v="180"/>
    <x v="0"/>
    <n v="0"/>
    <n v="0"/>
    <n v="0"/>
  </r>
  <r>
    <s v="What social platform has influenced your online shopping most?"/>
    <x v="4"/>
    <x v="180"/>
    <x v="1"/>
    <n v="0"/>
    <n v="0"/>
    <n v="0"/>
  </r>
  <r>
    <s v="What social platform has influenced your online shopping most?"/>
    <x v="4"/>
    <x v="180"/>
    <x v="2"/>
    <n v="0"/>
    <n v="0"/>
    <n v="0"/>
  </r>
  <r>
    <s v="What social platform has influenced your online shopping most?"/>
    <x v="4"/>
    <x v="180"/>
    <x v="3"/>
    <n v="0"/>
    <n v="0"/>
    <n v="0"/>
  </r>
  <r>
    <s v="What social platform has influenced your online shopping most?"/>
    <x v="4"/>
    <x v="180"/>
    <x v="4"/>
    <n v="1"/>
    <n v="1"/>
    <n v="1"/>
  </r>
  <r>
    <m/>
    <x v="1"/>
    <x v="28"/>
    <x v="5"/>
    <m/>
    <m/>
    <n v="0"/>
  </r>
  <r>
    <s v="What social platform has influenced your online shopping most?"/>
    <x v="4"/>
    <x v="181"/>
    <x v="0"/>
    <n v="0"/>
    <n v="0"/>
    <n v="0"/>
  </r>
  <r>
    <s v="What social platform has influenced your online shopping most?"/>
    <x v="4"/>
    <x v="181"/>
    <x v="1"/>
    <n v="0"/>
    <n v="0"/>
    <n v="0"/>
  </r>
  <r>
    <s v="What social platform has influenced your online shopping most?"/>
    <x v="4"/>
    <x v="181"/>
    <x v="2"/>
    <n v="0"/>
    <n v="0"/>
    <n v="0"/>
  </r>
  <r>
    <s v="What social platform has influenced your online shopping most?"/>
    <x v="4"/>
    <x v="181"/>
    <x v="3"/>
    <n v="0"/>
    <n v="0"/>
    <n v="0"/>
  </r>
  <r>
    <s v="What social platform has influenced your online shopping most?"/>
    <x v="4"/>
    <x v="181"/>
    <x v="4"/>
    <n v="1"/>
    <n v="1"/>
    <n v="1"/>
  </r>
  <r>
    <m/>
    <x v="1"/>
    <x v="28"/>
    <x v="5"/>
    <m/>
    <m/>
    <n v="0"/>
  </r>
  <r>
    <s v="What social platform has influenced your online shopping most?"/>
    <x v="4"/>
    <x v="182"/>
    <x v="0"/>
    <n v="0"/>
    <n v="0"/>
    <n v="0"/>
  </r>
  <r>
    <s v="What social platform has influenced your online shopping most?"/>
    <x v="4"/>
    <x v="182"/>
    <x v="1"/>
    <n v="1"/>
    <n v="1"/>
    <n v="1"/>
  </r>
  <r>
    <s v="What social platform has influenced your online shopping most?"/>
    <x v="4"/>
    <x v="182"/>
    <x v="2"/>
    <n v="0"/>
    <n v="0"/>
    <n v="0"/>
  </r>
  <r>
    <s v="What social platform has influenced your online shopping most?"/>
    <x v="4"/>
    <x v="182"/>
    <x v="3"/>
    <n v="0"/>
    <n v="0"/>
    <n v="0"/>
  </r>
  <r>
    <s v="What social platform has influenced your online shopping most?"/>
    <x v="4"/>
    <x v="182"/>
    <x v="4"/>
    <n v="0"/>
    <n v="0"/>
    <n v="0"/>
  </r>
  <r>
    <m/>
    <x v="1"/>
    <x v="28"/>
    <x v="5"/>
    <m/>
    <m/>
    <n v="0"/>
  </r>
  <r>
    <s v="What social platform has influenced your online shopping most?"/>
    <x v="4"/>
    <x v="183"/>
    <x v="0"/>
    <n v="0"/>
    <n v="0"/>
    <n v="0"/>
  </r>
  <r>
    <s v="What social platform has influenced your online shopping most?"/>
    <x v="4"/>
    <x v="183"/>
    <x v="1"/>
    <n v="1"/>
    <n v="0.5"/>
    <n v="1"/>
  </r>
  <r>
    <s v="What social platform has influenced your online shopping most?"/>
    <x v="4"/>
    <x v="183"/>
    <x v="2"/>
    <n v="0"/>
    <n v="0"/>
    <n v="0"/>
  </r>
  <r>
    <s v="What social platform has influenced your online shopping most?"/>
    <x v="4"/>
    <x v="183"/>
    <x v="3"/>
    <n v="0"/>
    <n v="0"/>
    <n v="0"/>
  </r>
  <r>
    <s v="What social platform has influenced your online shopping most?"/>
    <x v="4"/>
    <x v="183"/>
    <x v="4"/>
    <n v="1"/>
    <n v="0.5"/>
    <n v="1"/>
  </r>
  <r>
    <m/>
    <x v="1"/>
    <x v="28"/>
    <x v="5"/>
    <m/>
    <m/>
    <n v="0"/>
  </r>
  <r>
    <s v="What social platform has influenced your online shopping most?"/>
    <x v="4"/>
    <x v="184"/>
    <x v="0"/>
    <n v="0"/>
    <n v="0"/>
    <n v="0"/>
  </r>
  <r>
    <s v="What social platform has influenced your online shopping most?"/>
    <x v="4"/>
    <x v="184"/>
    <x v="1"/>
    <n v="0"/>
    <n v="0"/>
    <n v="0"/>
  </r>
  <r>
    <s v="What social platform has influenced your online shopping most?"/>
    <x v="4"/>
    <x v="184"/>
    <x v="2"/>
    <n v="0"/>
    <n v="0"/>
    <n v="0"/>
  </r>
  <r>
    <s v="What social platform has influenced your online shopping most?"/>
    <x v="4"/>
    <x v="184"/>
    <x v="3"/>
    <n v="0"/>
    <n v="0"/>
    <n v="0"/>
  </r>
  <r>
    <s v="What social platform has influenced your online shopping most?"/>
    <x v="4"/>
    <x v="184"/>
    <x v="4"/>
    <n v="1"/>
    <n v="1"/>
    <n v="1"/>
  </r>
  <r>
    <m/>
    <x v="1"/>
    <x v="28"/>
    <x v="5"/>
    <m/>
    <m/>
    <n v="0"/>
  </r>
  <r>
    <s v="What social platform has influenced your online shopping most?"/>
    <x v="4"/>
    <x v="185"/>
    <x v="0"/>
    <n v="1"/>
    <n v="0.5"/>
    <n v="1"/>
  </r>
  <r>
    <s v="What social platform has influenced your online shopping most?"/>
    <x v="4"/>
    <x v="185"/>
    <x v="1"/>
    <n v="1"/>
    <n v="0.5"/>
    <n v="1"/>
  </r>
  <r>
    <s v="What social platform has influenced your online shopping most?"/>
    <x v="4"/>
    <x v="185"/>
    <x v="2"/>
    <n v="0"/>
    <n v="0"/>
    <n v="0"/>
  </r>
  <r>
    <s v="What social platform has influenced your online shopping most?"/>
    <x v="4"/>
    <x v="185"/>
    <x v="3"/>
    <n v="0"/>
    <n v="0"/>
    <n v="0"/>
  </r>
  <r>
    <s v="What social platform has influenced your online shopping most?"/>
    <x v="4"/>
    <x v="185"/>
    <x v="4"/>
    <n v="0"/>
    <n v="0"/>
    <n v="0"/>
  </r>
  <r>
    <m/>
    <x v="1"/>
    <x v="28"/>
    <x v="5"/>
    <m/>
    <m/>
    <n v="0"/>
  </r>
  <r>
    <s v="What social platform has influenced your online shopping most?"/>
    <x v="4"/>
    <x v="186"/>
    <x v="0"/>
    <n v="0"/>
    <n v="0"/>
    <n v="0"/>
  </r>
  <r>
    <s v="What social platform has influenced your online shopping most?"/>
    <x v="4"/>
    <x v="186"/>
    <x v="1"/>
    <n v="1"/>
    <n v="1"/>
    <n v="1"/>
  </r>
  <r>
    <s v="What social platform has influenced your online shopping most?"/>
    <x v="4"/>
    <x v="186"/>
    <x v="2"/>
    <n v="0"/>
    <n v="0"/>
    <n v="0"/>
  </r>
  <r>
    <s v="What social platform has influenced your online shopping most?"/>
    <x v="4"/>
    <x v="186"/>
    <x v="3"/>
    <n v="0"/>
    <n v="0"/>
    <n v="0"/>
  </r>
  <r>
    <s v="What social platform has influenced your online shopping most?"/>
    <x v="4"/>
    <x v="186"/>
    <x v="4"/>
    <n v="0"/>
    <n v="0"/>
    <n v="0"/>
  </r>
  <r>
    <m/>
    <x v="1"/>
    <x v="28"/>
    <x v="5"/>
    <m/>
    <m/>
    <n v="0"/>
  </r>
  <r>
    <s v="What social platform has influenced your online shopping most?"/>
    <x v="4"/>
    <x v="187"/>
    <x v="0"/>
    <n v="0"/>
    <n v="0"/>
    <n v="0"/>
  </r>
  <r>
    <s v="What social platform has influenced your online shopping most?"/>
    <x v="4"/>
    <x v="187"/>
    <x v="1"/>
    <n v="0"/>
    <n v="0"/>
    <n v="0"/>
  </r>
  <r>
    <s v="What social platform has influenced your online shopping most?"/>
    <x v="4"/>
    <x v="187"/>
    <x v="2"/>
    <n v="0"/>
    <n v="0"/>
    <n v="0"/>
  </r>
  <r>
    <s v="What social platform has influenced your online shopping most?"/>
    <x v="4"/>
    <x v="187"/>
    <x v="3"/>
    <n v="1"/>
    <n v="1"/>
    <n v="1"/>
  </r>
  <r>
    <s v="What social platform has influenced your online shopping most?"/>
    <x v="4"/>
    <x v="187"/>
    <x v="4"/>
    <n v="0"/>
    <n v="0"/>
    <n v="0"/>
  </r>
  <r>
    <m/>
    <x v="1"/>
    <x v="28"/>
    <x v="5"/>
    <m/>
    <m/>
    <n v="0"/>
  </r>
  <r>
    <s v="What social platform has influenced your online shopping most?"/>
    <x v="4"/>
    <x v="188"/>
    <x v="0"/>
    <n v="0"/>
    <n v="0"/>
    <n v="0"/>
  </r>
  <r>
    <s v="What social platform has influenced your online shopping most?"/>
    <x v="4"/>
    <x v="188"/>
    <x v="1"/>
    <n v="1"/>
    <n v="1"/>
    <n v="1"/>
  </r>
  <r>
    <s v="What social platform has influenced your online shopping most?"/>
    <x v="4"/>
    <x v="188"/>
    <x v="2"/>
    <n v="0"/>
    <n v="0"/>
    <n v="0"/>
  </r>
  <r>
    <s v="What social platform has influenced your online shopping most?"/>
    <x v="4"/>
    <x v="188"/>
    <x v="3"/>
    <n v="0"/>
    <n v="0"/>
    <n v="0"/>
  </r>
  <r>
    <s v="What social platform has influenced your online shopping most?"/>
    <x v="4"/>
    <x v="188"/>
    <x v="4"/>
    <n v="0"/>
    <n v="0"/>
    <n v="0"/>
  </r>
  <r>
    <m/>
    <x v="1"/>
    <x v="28"/>
    <x v="5"/>
    <m/>
    <m/>
    <n v="0"/>
  </r>
  <r>
    <s v="What social platform has influenced your online shopping most?"/>
    <x v="4"/>
    <x v="189"/>
    <x v="0"/>
    <n v="0"/>
    <n v="0"/>
    <n v="0"/>
  </r>
  <r>
    <s v="What social platform has influenced your online shopping most?"/>
    <x v="4"/>
    <x v="189"/>
    <x v="1"/>
    <n v="0"/>
    <n v="0"/>
    <n v="0"/>
  </r>
  <r>
    <s v="What social platform has influenced your online shopping most?"/>
    <x v="4"/>
    <x v="189"/>
    <x v="2"/>
    <n v="0"/>
    <n v="0"/>
    <n v="0"/>
  </r>
  <r>
    <s v="What social platform has influenced your online shopping most?"/>
    <x v="4"/>
    <x v="189"/>
    <x v="3"/>
    <n v="0"/>
    <n v="0"/>
    <n v="0"/>
  </r>
  <r>
    <s v="What social platform has influenced your online shopping most?"/>
    <x v="4"/>
    <x v="189"/>
    <x v="4"/>
    <n v="1"/>
    <n v="1"/>
    <n v="1"/>
  </r>
  <r>
    <m/>
    <x v="1"/>
    <x v="28"/>
    <x v="5"/>
    <m/>
    <m/>
    <n v="0"/>
  </r>
  <r>
    <s v="What social platform has influenced your online shopping most?"/>
    <x v="4"/>
    <x v="190"/>
    <x v="0"/>
    <n v="0"/>
    <n v="0"/>
    <n v="0"/>
  </r>
  <r>
    <s v="What social platform has influenced your online shopping most?"/>
    <x v="4"/>
    <x v="190"/>
    <x v="1"/>
    <n v="0"/>
    <n v="0"/>
    <n v="0"/>
  </r>
  <r>
    <s v="What social platform has influenced your online shopping most?"/>
    <x v="4"/>
    <x v="190"/>
    <x v="2"/>
    <n v="0"/>
    <n v="0"/>
    <n v="0"/>
  </r>
  <r>
    <s v="What social platform has influenced your online shopping most?"/>
    <x v="4"/>
    <x v="190"/>
    <x v="3"/>
    <n v="1"/>
    <n v="0.5"/>
    <n v="1"/>
  </r>
  <r>
    <s v="What social platform has influenced your online shopping most?"/>
    <x v="4"/>
    <x v="190"/>
    <x v="4"/>
    <n v="1"/>
    <n v="0.5"/>
    <n v="1"/>
  </r>
  <r>
    <m/>
    <x v="1"/>
    <x v="28"/>
    <x v="5"/>
    <m/>
    <m/>
    <n v="0"/>
  </r>
  <r>
    <s v="What social platform has influenced your online shopping most?"/>
    <x v="4"/>
    <x v="191"/>
    <x v="0"/>
    <n v="0"/>
    <n v="0"/>
    <n v="0"/>
  </r>
  <r>
    <s v="What social platform has influenced your online shopping most?"/>
    <x v="4"/>
    <x v="191"/>
    <x v="1"/>
    <n v="0"/>
    <n v="0"/>
    <n v="0"/>
  </r>
  <r>
    <s v="What social platform has influenced your online shopping most?"/>
    <x v="4"/>
    <x v="191"/>
    <x v="2"/>
    <n v="0"/>
    <n v="0"/>
    <n v="0"/>
  </r>
  <r>
    <s v="What social platform has influenced your online shopping most?"/>
    <x v="4"/>
    <x v="191"/>
    <x v="3"/>
    <n v="1"/>
    <n v="1"/>
    <n v="1"/>
  </r>
  <r>
    <s v="What social platform has influenced your online shopping most?"/>
    <x v="4"/>
    <x v="191"/>
    <x v="4"/>
    <n v="0"/>
    <n v="0"/>
    <n v="0"/>
  </r>
  <r>
    <m/>
    <x v="1"/>
    <x v="28"/>
    <x v="5"/>
    <m/>
    <m/>
    <n v="0"/>
  </r>
  <r>
    <s v="What social platform has influenced your online shopping most?"/>
    <x v="5"/>
    <x v="192"/>
    <x v="0"/>
    <n v="54"/>
    <n v="0.184"/>
    <n v="54"/>
  </r>
  <r>
    <s v="What social platform has influenced your online shopping most?"/>
    <x v="5"/>
    <x v="192"/>
    <x v="1"/>
    <n v="96"/>
    <n v="0.32700000000000001"/>
    <n v="96"/>
  </r>
  <r>
    <s v="What social platform has influenced your online shopping most?"/>
    <x v="5"/>
    <x v="192"/>
    <x v="2"/>
    <n v="7"/>
    <n v="2.4E-2"/>
    <n v="7"/>
  </r>
  <r>
    <s v="What social platform has influenced your online shopping most?"/>
    <x v="5"/>
    <x v="192"/>
    <x v="3"/>
    <n v="17"/>
    <n v="5.8000000000000003E-2"/>
    <n v="17"/>
  </r>
  <r>
    <s v="What social platform has influenced your online shopping most?"/>
    <x v="5"/>
    <x v="192"/>
    <x v="4"/>
    <n v="120"/>
    <n v="0.40799999999999997"/>
    <n v="120"/>
  </r>
  <r>
    <m/>
    <x v="1"/>
    <x v="28"/>
    <x v="5"/>
    <m/>
    <m/>
    <n v="0"/>
  </r>
  <r>
    <s v="What social platform has influenced your online shopping most?"/>
    <x v="5"/>
    <x v="193"/>
    <x v="0"/>
    <n v="95"/>
    <n v="0.153"/>
    <n v="95"/>
  </r>
  <r>
    <s v="What social platform has influenced your online shopping most?"/>
    <x v="5"/>
    <x v="193"/>
    <x v="1"/>
    <n v="174"/>
    <n v="0.28000000000000003"/>
    <n v="174"/>
  </r>
  <r>
    <s v="What social platform has influenced your online shopping most?"/>
    <x v="5"/>
    <x v="193"/>
    <x v="2"/>
    <n v="17"/>
    <n v="2.7E-2"/>
    <n v="17"/>
  </r>
  <r>
    <s v="What social platform has influenced your online shopping most?"/>
    <x v="5"/>
    <x v="193"/>
    <x v="3"/>
    <n v="52"/>
    <n v="8.4000000000000005E-2"/>
    <n v="52"/>
  </r>
  <r>
    <s v="What social platform has influenced your online shopping most?"/>
    <x v="5"/>
    <x v="193"/>
    <x v="4"/>
    <n v="283"/>
    <n v="0.45600000000000002"/>
    <n v="283"/>
  </r>
  <r>
    <m/>
    <x v="1"/>
    <x v="28"/>
    <x v="5"/>
    <m/>
    <m/>
    <n v="0"/>
  </r>
  <r>
    <s v="What social platform has influenced your online shopping most?"/>
    <x v="5"/>
    <x v="194"/>
    <x v="0"/>
    <n v="40"/>
    <n v="0.18"/>
    <n v="40"/>
  </r>
  <r>
    <s v="What social platform has influenced your online shopping most?"/>
    <x v="5"/>
    <x v="194"/>
    <x v="1"/>
    <n v="76"/>
    <n v="0.34200000000000003"/>
    <n v="76"/>
  </r>
  <r>
    <s v="What social platform has influenced your online shopping most?"/>
    <x v="5"/>
    <x v="194"/>
    <x v="2"/>
    <n v="9"/>
    <n v="4.1000000000000002E-2"/>
    <n v="9"/>
  </r>
  <r>
    <s v="What social platform has influenced your online shopping most?"/>
    <x v="5"/>
    <x v="194"/>
    <x v="3"/>
    <n v="21"/>
    <n v="9.5000000000000001E-2"/>
    <n v="21"/>
  </r>
  <r>
    <s v="What social platform has influenced your online shopping most?"/>
    <x v="5"/>
    <x v="194"/>
    <x v="4"/>
    <n v="76"/>
    <n v="0.34200000000000003"/>
    <n v="76"/>
  </r>
  <r>
    <m/>
    <x v="1"/>
    <x v="28"/>
    <x v="5"/>
    <m/>
    <m/>
    <n v="0"/>
  </r>
  <r>
    <s v="What social platform has influenced your online shopping most?"/>
    <x v="5"/>
    <x v="195"/>
    <x v="0"/>
    <n v="61"/>
    <n v="0.16900000000000001"/>
    <n v="61"/>
  </r>
  <r>
    <s v="What social platform has influenced your online shopping most?"/>
    <x v="5"/>
    <x v="195"/>
    <x v="1"/>
    <n v="105"/>
    <n v="0.28999999999999998"/>
    <n v="105"/>
  </r>
  <r>
    <s v="What social platform has influenced your online shopping most?"/>
    <x v="5"/>
    <x v="195"/>
    <x v="2"/>
    <n v="8"/>
    <n v="2.1999999999999999E-2"/>
    <n v="8"/>
  </r>
  <r>
    <s v="What social platform has influenced your online shopping most?"/>
    <x v="5"/>
    <x v="195"/>
    <x v="3"/>
    <n v="20"/>
    <n v="5.5E-2"/>
    <n v="20"/>
  </r>
  <r>
    <s v="What social platform has influenced your online shopping most?"/>
    <x v="5"/>
    <x v="195"/>
    <x v="4"/>
    <n v="168"/>
    <n v="0.46400000000000002"/>
    <n v="168"/>
  </r>
  <r>
    <m/>
    <x v="1"/>
    <x v="28"/>
    <x v="5"/>
    <m/>
    <m/>
    <n v="0"/>
  </r>
  <r>
    <s v="What social platform has influenced your online shopping most?"/>
    <x v="5"/>
    <x v="196"/>
    <x v="0"/>
    <n v="20"/>
    <n v="0.13500000000000001"/>
    <n v="20"/>
  </r>
  <r>
    <s v="What social platform has influenced your online shopping most?"/>
    <x v="5"/>
    <x v="196"/>
    <x v="1"/>
    <n v="37"/>
    <n v="0.25"/>
    <n v="37"/>
  </r>
  <r>
    <s v="What social platform has influenced your online shopping most?"/>
    <x v="5"/>
    <x v="196"/>
    <x v="2"/>
    <n v="8"/>
    <n v="5.3999999999999999E-2"/>
    <n v="8"/>
  </r>
  <r>
    <s v="What social platform has influenced your online shopping most?"/>
    <x v="5"/>
    <x v="196"/>
    <x v="3"/>
    <n v="22"/>
    <n v="0.14899999999999999"/>
    <n v="22"/>
  </r>
  <r>
    <s v="What social platform has influenced your online shopping most?"/>
    <x v="5"/>
    <x v="196"/>
    <x v="4"/>
    <n v="61"/>
    <n v="0.41199999999999998"/>
    <n v="61"/>
  </r>
  <r>
    <m/>
    <x v="1"/>
    <x v="28"/>
    <x v="5"/>
    <m/>
    <m/>
    <n v="0"/>
  </r>
  <r>
    <s v="What social platform has influenced your online shopping most?"/>
    <x v="5"/>
    <x v="197"/>
    <x v="0"/>
    <n v="70"/>
    <n v="0.23"/>
    <n v="70"/>
  </r>
  <r>
    <s v="What social platform has influenced your online shopping most?"/>
    <x v="5"/>
    <x v="197"/>
    <x v="1"/>
    <n v="83"/>
    <n v="0.27300000000000002"/>
    <n v="83"/>
  </r>
  <r>
    <s v="What social platform has influenced your online shopping most?"/>
    <x v="5"/>
    <x v="197"/>
    <x v="2"/>
    <n v="8"/>
    <n v="2.5999999999999999E-2"/>
    <n v="8"/>
  </r>
  <r>
    <s v="What social platform has influenced your online shopping most?"/>
    <x v="5"/>
    <x v="197"/>
    <x v="3"/>
    <n v="13"/>
    <n v="4.2999999999999997E-2"/>
    <n v="13"/>
  </r>
  <r>
    <s v="What social platform has influenced your online shopping most?"/>
    <x v="5"/>
    <x v="197"/>
    <x v="4"/>
    <n v="130"/>
    <n v="0.42799999999999999"/>
    <n v="130"/>
  </r>
  <r>
    <m/>
    <x v="1"/>
    <x v="28"/>
    <x v="5"/>
    <m/>
    <m/>
    <n v="0"/>
  </r>
  <r>
    <s v="What social platform has influenced your online shopping most?"/>
    <x v="5"/>
    <x v="198"/>
    <x v="0"/>
    <n v="71"/>
    <n v="0.157"/>
    <n v="71"/>
  </r>
  <r>
    <s v="What social platform has influenced your online shopping most?"/>
    <x v="5"/>
    <x v="198"/>
    <x v="1"/>
    <n v="149"/>
    <n v="0.33"/>
    <n v="149"/>
  </r>
  <r>
    <s v="What social platform has influenced your online shopping most?"/>
    <x v="5"/>
    <x v="198"/>
    <x v="2"/>
    <n v="11"/>
    <n v="2.4E-2"/>
    <n v="11"/>
  </r>
  <r>
    <s v="What social platform has influenced your online shopping most?"/>
    <x v="5"/>
    <x v="198"/>
    <x v="3"/>
    <n v="42"/>
    <n v="9.2999999999999999E-2"/>
    <n v="42"/>
  </r>
  <r>
    <s v="What social platform has influenced your online shopping most?"/>
    <x v="5"/>
    <x v="198"/>
    <x v="4"/>
    <n v="178"/>
    <n v="0.39500000000000002"/>
    <n v="178"/>
  </r>
  <r>
    <m/>
    <x v="1"/>
    <x v="28"/>
    <x v="5"/>
    <m/>
    <m/>
    <n v="0"/>
  </r>
  <r>
    <s v="What social platform has influenced your online shopping most?"/>
    <x v="5"/>
    <x v="199"/>
    <x v="0"/>
    <n v="41"/>
    <n v="0.121"/>
    <n v="41"/>
  </r>
  <r>
    <s v="What social platform has influenced your online shopping most?"/>
    <x v="5"/>
    <x v="199"/>
    <x v="1"/>
    <n v="111"/>
    <n v="0.32600000000000001"/>
    <n v="111"/>
  </r>
  <r>
    <s v="What social platform has influenced your online shopping most?"/>
    <x v="5"/>
    <x v="199"/>
    <x v="2"/>
    <n v="12"/>
    <n v="3.5000000000000003E-2"/>
    <n v="12"/>
  </r>
  <r>
    <s v="What social platform has influenced your online shopping most?"/>
    <x v="5"/>
    <x v="199"/>
    <x v="3"/>
    <n v="32"/>
    <n v="9.4E-2"/>
    <n v="32"/>
  </r>
  <r>
    <s v="What social platform has influenced your online shopping most?"/>
    <x v="5"/>
    <x v="199"/>
    <x v="4"/>
    <n v="144"/>
    <n v="0.42399999999999999"/>
    <n v="144"/>
  </r>
  <r>
    <m/>
    <x v="1"/>
    <x v="28"/>
    <x v="5"/>
    <m/>
    <m/>
    <n v="0"/>
  </r>
  <r>
    <s v="What social platform has influenced your online shopping most?"/>
    <x v="5"/>
    <x v="200"/>
    <x v="0"/>
    <n v="15"/>
    <n v="0.112"/>
    <n v="15"/>
  </r>
  <r>
    <s v="What social platform has influenced your online shopping most?"/>
    <x v="5"/>
    <x v="200"/>
    <x v="1"/>
    <n v="45"/>
    <n v="0.33600000000000002"/>
    <n v="45"/>
  </r>
  <r>
    <s v="What social platform has influenced your online shopping most?"/>
    <x v="5"/>
    <x v="200"/>
    <x v="2"/>
    <n v="7"/>
    <n v="5.1999999999999998E-2"/>
    <n v="7"/>
  </r>
  <r>
    <s v="What social platform has influenced your online shopping most?"/>
    <x v="5"/>
    <x v="200"/>
    <x v="3"/>
    <n v="10"/>
    <n v="7.4999999999999997E-2"/>
    <n v="10"/>
  </r>
  <r>
    <s v="What social platform has influenced your online shopping most?"/>
    <x v="5"/>
    <x v="200"/>
    <x v="4"/>
    <n v="57"/>
    <n v="0.42499999999999999"/>
    <n v="57"/>
  </r>
  <r>
    <m/>
    <x v="1"/>
    <x v="28"/>
    <x v="5"/>
    <m/>
    <m/>
    <n v="0"/>
  </r>
  <r>
    <s v="What social platform has influenced your online shopping most?"/>
    <x v="5"/>
    <x v="201"/>
    <x v="0"/>
    <n v="40"/>
    <n v="0.183"/>
    <n v="40"/>
  </r>
  <r>
    <s v="What social platform has influenced your online shopping most?"/>
    <x v="5"/>
    <x v="201"/>
    <x v="1"/>
    <n v="47"/>
    <n v="0.215"/>
    <n v="47"/>
  </r>
  <r>
    <s v="What social platform has influenced your online shopping most?"/>
    <x v="5"/>
    <x v="201"/>
    <x v="2"/>
    <n v="8"/>
    <n v="3.6999999999999998E-2"/>
    <n v="8"/>
  </r>
  <r>
    <s v="What social platform has influenced your online shopping most?"/>
    <x v="5"/>
    <x v="201"/>
    <x v="3"/>
    <n v="14"/>
    <n v="6.4000000000000001E-2"/>
    <n v="14"/>
  </r>
  <r>
    <s v="What social platform has influenced your online shopping most?"/>
    <x v="5"/>
    <x v="201"/>
    <x v="4"/>
    <n v="110"/>
    <n v="0.502"/>
    <n v="110"/>
  </r>
  <r>
    <m/>
    <x v="1"/>
    <x v="28"/>
    <x v="5"/>
    <m/>
    <m/>
    <n v="0"/>
  </r>
  <r>
    <s v="What social platform has influenced your online shopping most?"/>
    <x v="5"/>
    <x v="202"/>
    <x v="0"/>
    <n v="4"/>
    <n v="0.125"/>
    <n v="4"/>
  </r>
  <r>
    <s v="What social platform has influenced your online shopping most?"/>
    <x v="5"/>
    <x v="202"/>
    <x v="1"/>
    <n v="10"/>
    <n v="0.313"/>
    <n v="10"/>
  </r>
  <r>
    <s v="What social platform has influenced your online shopping most?"/>
    <x v="5"/>
    <x v="202"/>
    <x v="2"/>
    <n v="1"/>
    <n v="3.1E-2"/>
    <n v="1"/>
  </r>
  <r>
    <s v="What social platform has influenced your online shopping most?"/>
    <x v="5"/>
    <x v="202"/>
    <x v="3"/>
    <n v="1"/>
    <n v="3.1E-2"/>
    <n v="1"/>
  </r>
  <r>
    <s v="What social platform has influenced your online shopping most?"/>
    <x v="5"/>
    <x v="202"/>
    <x v="4"/>
    <n v="16"/>
    <n v="0.5"/>
    <n v="16"/>
  </r>
  <r>
    <m/>
    <x v="1"/>
    <x v="28"/>
    <x v="5"/>
    <m/>
    <m/>
    <n v="0"/>
  </r>
  <r>
    <s v="What social platform has influenced your online shopping most?"/>
    <x v="5"/>
    <x v="203"/>
    <x v="0"/>
    <n v="117"/>
    <n v="0.153"/>
    <n v="117"/>
  </r>
  <r>
    <s v="What social platform has influenced your online shopping most?"/>
    <x v="5"/>
    <x v="203"/>
    <x v="1"/>
    <n v="250"/>
    <n v="0.32600000000000001"/>
    <n v="250"/>
  </r>
  <r>
    <s v="What social platform has influenced your online shopping most?"/>
    <x v="5"/>
    <x v="203"/>
    <x v="2"/>
    <n v="27"/>
    <n v="3.5000000000000003E-2"/>
    <n v="27"/>
  </r>
  <r>
    <s v="What social platform has influenced your online shopping most?"/>
    <x v="5"/>
    <x v="203"/>
    <x v="3"/>
    <n v="69"/>
    <n v="0.09"/>
    <n v="69"/>
  </r>
  <r>
    <s v="What social platform has influenced your online shopping most?"/>
    <x v="5"/>
    <x v="203"/>
    <x v="4"/>
    <n v="304"/>
    <n v="0.39600000000000002"/>
    <n v="304"/>
  </r>
  <r>
    <m/>
    <x v="1"/>
    <x v="28"/>
    <x v="5"/>
    <m/>
    <m/>
    <n v="0"/>
  </r>
  <r>
    <s v="What social platform has influenced your online shopping most?"/>
    <x v="5"/>
    <x v="204"/>
    <x v="0"/>
    <n v="87"/>
    <n v="0.17499999999999999"/>
    <n v="87"/>
  </r>
  <r>
    <s v="What social platform has influenced your online shopping most?"/>
    <x v="5"/>
    <x v="204"/>
    <x v="1"/>
    <n v="159"/>
    <n v="0.32100000000000001"/>
    <n v="159"/>
  </r>
  <r>
    <s v="What social platform has influenced your online shopping most?"/>
    <x v="5"/>
    <x v="204"/>
    <x v="2"/>
    <n v="19"/>
    <n v="3.7999999999999999E-2"/>
    <n v="19"/>
  </r>
  <r>
    <s v="What social platform has influenced your online shopping most?"/>
    <x v="5"/>
    <x v="204"/>
    <x v="3"/>
    <n v="50"/>
    <n v="0.10100000000000001"/>
    <n v="50"/>
  </r>
  <r>
    <s v="What social platform has influenced your online shopping most?"/>
    <x v="5"/>
    <x v="204"/>
    <x v="4"/>
    <n v="181"/>
    <n v="0.36499999999999999"/>
    <n v="181"/>
  </r>
  <r>
    <m/>
    <x v="1"/>
    <x v="28"/>
    <x v="5"/>
    <m/>
    <m/>
    <n v="0"/>
  </r>
  <r>
    <s v="What social platform has influenced your online shopping most?"/>
    <x v="5"/>
    <x v="205"/>
    <x v="0"/>
    <n v="197"/>
    <n v="0.23599999999999999"/>
    <n v="197"/>
  </r>
  <r>
    <s v="What social platform has influenced your online shopping most?"/>
    <x v="5"/>
    <x v="205"/>
    <x v="1"/>
    <n v="285"/>
    <n v="0.34200000000000003"/>
    <n v="285"/>
  </r>
  <r>
    <s v="What social platform has influenced your online shopping most?"/>
    <x v="5"/>
    <x v="205"/>
    <x v="2"/>
    <n v="22"/>
    <n v="2.5999999999999999E-2"/>
    <n v="22"/>
  </r>
  <r>
    <s v="What social platform has influenced your online shopping most?"/>
    <x v="5"/>
    <x v="205"/>
    <x v="3"/>
    <n v="38"/>
    <n v="4.5999999999999999E-2"/>
    <n v="38"/>
  </r>
  <r>
    <s v="What social platform has influenced your online shopping most?"/>
    <x v="5"/>
    <x v="205"/>
    <x v="4"/>
    <n v="291"/>
    <n v="0.34899999999999998"/>
    <n v="291"/>
  </r>
  <r>
    <m/>
    <x v="1"/>
    <x v="28"/>
    <x v="5"/>
    <m/>
    <m/>
    <n v="0"/>
  </r>
  <r>
    <s v="What social platform has influenced your online shopping most?"/>
    <x v="5"/>
    <x v="206"/>
    <x v="0"/>
    <n v="39"/>
    <n v="0.245"/>
    <n v="39"/>
  </r>
  <r>
    <s v="What social platform has influenced your online shopping most?"/>
    <x v="5"/>
    <x v="206"/>
    <x v="1"/>
    <n v="35"/>
    <n v="0.22"/>
    <n v="35"/>
  </r>
  <r>
    <s v="What social platform has influenced your online shopping most?"/>
    <x v="5"/>
    <x v="206"/>
    <x v="2"/>
    <n v="10"/>
    <n v="6.3E-2"/>
    <n v="10"/>
  </r>
  <r>
    <s v="What social platform has influenced your online shopping most?"/>
    <x v="5"/>
    <x v="206"/>
    <x v="3"/>
    <n v="11"/>
    <n v="6.9000000000000006E-2"/>
    <n v="11"/>
  </r>
  <r>
    <s v="What social platform has influenced your online shopping most?"/>
    <x v="5"/>
    <x v="206"/>
    <x v="4"/>
    <n v="64"/>
    <n v="0.40300000000000002"/>
    <n v="64"/>
  </r>
  <r>
    <m/>
    <x v="1"/>
    <x v="28"/>
    <x v="5"/>
    <m/>
    <m/>
    <n v="0"/>
  </r>
  <r>
    <s v="What social platform has influenced your online shopping most?"/>
    <x v="5"/>
    <x v="207"/>
    <x v="0"/>
    <n v="39"/>
    <n v="0.245"/>
    <n v="39"/>
  </r>
  <r>
    <s v="What social platform has influenced your online shopping most?"/>
    <x v="5"/>
    <x v="207"/>
    <x v="1"/>
    <n v="58"/>
    <n v="0.36499999999999999"/>
    <n v="58"/>
  </r>
  <r>
    <s v="What social platform has influenced your online shopping most?"/>
    <x v="5"/>
    <x v="207"/>
    <x v="2"/>
    <n v="6"/>
    <n v="3.7999999999999999E-2"/>
    <n v="6"/>
  </r>
  <r>
    <s v="What social platform has influenced your online shopping most?"/>
    <x v="5"/>
    <x v="207"/>
    <x v="3"/>
    <n v="5"/>
    <n v="3.1E-2"/>
    <n v="5"/>
  </r>
  <r>
    <s v="What social platform has influenced your online shopping most?"/>
    <x v="5"/>
    <x v="207"/>
    <x v="4"/>
    <n v="51"/>
    <n v="0.32100000000000001"/>
    <n v="51"/>
  </r>
  <r>
    <m/>
    <x v="1"/>
    <x v="28"/>
    <x v="5"/>
    <m/>
    <m/>
    <n v="0"/>
  </r>
  <r>
    <s v="What social platform has influenced your online shopping most?"/>
    <x v="5"/>
    <x v="208"/>
    <x v="0"/>
    <n v="51"/>
    <n v="0.26600000000000001"/>
    <n v="51"/>
  </r>
  <r>
    <s v="What social platform has influenced your online shopping most?"/>
    <x v="5"/>
    <x v="208"/>
    <x v="1"/>
    <n v="61"/>
    <n v="0.318"/>
    <n v="61"/>
  </r>
  <r>
    <s v="What social platform has influenced your online shopping most?"/>
    <x v="5"/>
    <x v="208"/>
    <x v="2"/>
    <n v="7"/>
    <n v="3.5999999999999997E-2"/>
    <n v="7"/>
  </r>
  <r>
    <s v="What social platform has influenced your online shopping most?"/>
    <x v="5"/>
    <x v="208"/>
    <x v="3"/>
    <n v="4"/>
    <n v="2.1000000000000001E-2"/>
    <n v="4"/>
  </r>
  <r>
    <s v="What social platform has influenced your online shopping most?"/>
    <x v="5"/>
    <x v="208"/>
    <x v="4"/>
    <n v="69"/>
    <n v="0.35899999999999999"/>
    <n v="69"/>
  </r>
  <r>
    <m/>
    <x v="1"/>
    <x v="28"/>
    <x v="5"/>
    <m/>
    <m/>
    <n v="0"/>
  </r>
  <r>
    <s v="What social platform has influenced your online shopping most?"/>
    <x v="5"/>
    <x v="209"/>
    <x v="0"/>
    <n v="172"/>
    <n v="0.22900000000000001"/>
    <n v="172"/>
  </r>
  <r>
    <s v="What social platform has influenced your online shopping most?"/>
    <x v="5"/>
    <x v="209"/>
    <x v="1"/>
    <n v="231"/>
    <n v="0.308"/>
    <n v="231"/>
  </r>
  <r>
    <s v="What social platform has influenced your online shopping most?"/>
    <x v="5"/>
    <x v="209"/>
    <x v="2"/>
    <n v="21"/>
    <n v="2.8000000000000001E-2"/>
    <n v="21"/>
  </r>
  <r>
    <s v="What social platform has influenced your online shopping most?"/>
    <x v="5"/>
    <x v="209"/>
    <x v="3"/>
    <n v="35"/>
    <n v="4.7E-2"/>
    <n v="35"/>
  </r>
  <r>
    <s v="What social platform has influenced your online shopping most?"/>
    <x v="5"/>
    <x v="209"/>
    <x v="4"/>
    <n v="292"/>
    <n v="0.38900000000000001"/>
    <n v="292"/>
  </r>
  <r>
    <m/>
    <x v="1"/>
    <x v="28"/>
    <x v="5"/>
    <m/>
    <m/>
    <n v="0"/>
  </r>
  <r>
    <s v="What social platform has influenced your online shopping most?"/>
    <x v="5"/>
    <x v="210"/>
    <x v="0"/>
    <n v="68"/>
    <n v="0.29099999999999998"/>
    <n v="68"/>
  </r>
  <r>
    <s v="What social platform has influenced your online shopping most?"/>
    <x v="5"/>
    <x v="210"/>
    <x v="1"/>
    <n v="68"/>
    <n v="0.29099999999999998"/>
    <n v="68"/>
  </r>
  <r>
    <s v="What social platform has influenced your online shopping most?"/>
    <x v="5"/>
    <x v="210"/>
    <x v="2"/>
    <n v="9"/>
    <n v="3.7999999999999999E-2"/>
    <n v="9"/>
  </r>
  <r>
    <s v="What social platform has influenced your online shopping most?"/>
    <x v="5"/>
    <x v="210"/>
    <x v="3"/>
    <n v="6"/>
    <n v="2.5999999999999999E-2"/>
    <n v="6"/>
  </r>
  <r>
    <s v="What social platform has influenced your online shopping most?"/>
    <x v="5"/>
    <x v="210"/>
    <x v="4"/>
    <n v="83"/>
    <n v="0.35499999999999998"/>
    <n v="83"/>
  </r>
  <r>
    <m/>
    <x v="1"/>
    <x v="28"/>
    <x v="5"/>
    <m/>
    <m/>
    <n v="0"/>
  </r>
  <r>
    <s v="What social platform has influenced your online shopping most?"/>
    <x v="5"/>
    <x v="211"/>
    <x v="0"/>
    <n v="0"/>
    <n v="0"/>
    <n v="0"/>
  </r>
  <r>
    <s v="What social platform has influenced your online shopping most?"/>
    <x v="5"/>
    <x v="211"/>
    <x v="1"/>
    <n v="0"/>
    <n v="0"/>
    <n v="0"/>
  </r>
  <r>
    <s v="What social platform has influenced your online shopping most?"/>
    <x v="5"/>
    <x v="211"/>
    <x v="2"/>
    <n v="0"/>
    <n v="0"/>
    <n v="0"/>
  </r>
  <r>
    <s v="What social platform has influenced your online shopping most?"/>
    <x v="5"/>
    <x v="211"/>
    <x v="3"/>
    <n v="0"/>
    <n v="0"/>
    <n v="0"/>
  </r>
  <r>
    <s v="What social platform has influenced your online shopping most?"/>
    <x v="5"/>
    <x v="211"/>
    <x v="4"/>
    <n v="0"/>
    <n v="0"/>
    <n v="0"/>
  </r>
  <r>
    <m/>
    <x v="1"/>
    <x v="28"/>
    <x v="5"/>
    <m/>
    <m/>
    <n v="0"/>
  </r>
  <r>
    <s v="What social platform has influenced your online shopping most?"/>
    <x v="5"/>
    <x v="212"/>
    <x v="0"/>
    <n v="1"/>
    <n v="1"/>
    <n v="1"/>
  </r>
  <r>
    <s v="What social platform has influenced your online shopping most?"/>
    <x v="5"/>
    <x v="212"/>
    <x v="1"/>
    <n v="0"/>
    <n v="0"/>
    <n v="0"/>
  </r>
  <r>
    <s v="What social platform has influenced your online shopping most?"/>
    <x v="5"/>
    <x v="212"/>
    <x v="2"/>
    <n v="0"/>
    <n v="0"/>
    <n v="0"/>
  </r>
  <r>
    <s v="What social platform has influenced your online shopping most?"/>
    <x v="5"/>
    <x v="212"/>
    <x v="3"/>
    <n v="0"/>
    <n v="0"/>
    <n v="0"/>
  </r>
  <r>
    <s v="What social platform has influenced your online shopping most?"/>
    <x v="5"/>
    <x v="212"/>
    <x v="4"/>
    <n v="0"/>
    <n v="0"/>
    <n v="0"/>
  </r>
  <r>
    <m/>
    <x v="1"/>
    <x v="28"/>
    <x v="5"/>
    <m/>
    <m/>
    <n v="0"/>
  </r>
  <r>
    <s v="What social platform has influenced your online shopping most?"/>
    <x v="5"/>
    <x v="213"/>
    <x v="0"/>
    <n v="45"/>
    <n v="0.157"/>
    <n v="45"/>
  </r>
  <r>
    <s v="What social platform has influenced your online shopping most?"/>
    <x v="5"/>
    <x v="213"/>
    <x v="1"/>
    <n v="58"/>
    <n v="0.20300000000000001"/>
    <n v="58"/>
  </r>
  <r>
    <s v="What social platform has influenced your online shopping most?"/>
    <x v="5"/>
    <x v="213"/>
    <x v="2"/>
    <n v="11"/>
    <n v="3.7999999999999999E-2"/>
    <n v="11"/>
  </r>
  <r>
    <s v="What social platform has influenced your online shopping most?"/>
    <x v="5"/>
    <x v="213"/>
    <x v="3"/>
    <n v="22"/>
    <n v="7.6999999999999999E-2"/>
    <n v="22"/>
  </r>
  <r>
    <s v="What social platform has influenced your online shopping most?"/>
    <x v="5"/>
    <x v="213"/>
    <x v="4"/>
    <n v="150"/>
    <n v="0.52400000000000002"/>
    <n v="150"/>
  </r>
  <r>
    <m/>
    <x v="1"/>
    <x v="28"/>
    <x v="5"/>
    <m/>
    <m/>
    <n v="0"/>
  </r>
  <r>
    <s v="What social platform has influenced your online shopping most?"/>
    <x v="5"/>
    <x v="214"/>
    <x v="0"/>
    <n v="34"/>
    <n v="0.16700000000000001"/>
    <n v="34"/>
  </r>
  <r>
    <s v="What social platform has influenced your online shopping most?"/>
    <x v="5"/>
    <x v="214"/>
    <x v="1"/>
    <n v="65"/>
    <n v="0.31900000000000001"/>
    <n v="65"/>
  </r>
  <r>
    <s v="What social platform has influenced your online shopping most?"/>
    <x v="5"/>
    <x v="214"/>
    <x v="2"/>
    <n v="6"/>
    <n v="2.9000000000000001E-2"/>
    <n v="6"/>
  </r>
  <r>
    <s v="What social platform has influenced your online shopping most?"/>
    <x v="5"/>
    <x v="214"/>
    <x v="3"/>
    <n v="13"/>
    <n v="6.4000000000000001E-2"/>
    <n v="13"/>
  </r>
  <r>
    <s v="What social platform has influenced your online shopping most?"/>
    <x v="5"/>
    <x v="214"/>
    <x v="4"/>
    <n v="86"/>
    <n v="0.42199999999999999"/>
    <n v="86"/>
  </r>
  <r>
    <m/>
    <x v="1"/>
    <x v="28"/>
    <x v="5"/>
    <m/>
    <m/>
    <n v="0"/>
  </r>
  <r>
    <s v="What social platform has influenced your online shopping most?"/>
    <x v="5"/>
    <x v="215"/>
    <x v="0"/>
    <n v="53"/>
    <n v="0.17"/>
    <n v="53"/>
  </r>
  <r>
    <s v="What social platform has influenced your online shopping most?"/>
    <x v="5"/>
    <x v="215"/>
    <x v="1"/>
    <n v="105"/>
    <n v="0.33700000000000002"/>
    <n v="105"/>
  </r>
  <r>
    <s v="What social platform has influenced your online shopping most?"/>
    <x v="5"/>
    <x v="215"/>
    <x v="2"/>
    <n v="8"/>
    <n v="2.5999999999999999E-2"/>
    <n v="8"/>
  </r>
  <r>
    <s v="What social platform has influenced your online shopping most?"/>
    <x v="5"/>
    <x v="215"/>
    <x v="3"/>
    <n v="22"/>
    <n v="7.0999999999999994E-2"/>
    <n v="22"/>
  </r>
  <r>
    <s v="What social platform has influenced your online shopping most?"/>
    <x v="5"/>
    <x v="215"/>
    <x v="4"/>
    <n v="124"/>
    <n v="0.39700000000000002"/>
    <n v="124"/>
  </r>
  <r>
    <m/>
    <x v="1"/>
    <x v="28"/>
    <x v="5"/>
    <m/>
    <m/>
    <n v="0"/>
  </r>
  <r>
    <s v="What social platform has influenced your online shopping most?"/>
    <x v="5"/>
    <x v="216"/>
    <x v="0"/>
    <n v="128"/>
    <n v="0.16400000000000001"/>
    <n v="128"/>
  </r>
  <r>
    <s v="What social platform has influenced your online shopping most?"/>
    <x v="5"/>
    <x v="216"/>
    <x v="1"/>
    <n v="245"/>
    <n v="0.314"/>
    <n v="245"/>
  </r>
  <r>
    <s v="What social platform has influenced your online shopping most?"/>
    <x v="5"/>
    <x v="216"/>
    <x v="2"/>
    <n v="25"/>
    <n v="3.2000000000000001E-2"/>
    <n v="25"/>
  </r>
  <r>
    <s v="What social platform has influenced your online shopping most?"/>
    <x v="5"/>
    <x v="216"/>
    <x v="3"/>
    <n v="57"/>
    <n v="7.2999999999999995E-2"/>
    <n v="57"/>
  </r>
  <r>
    <s v="What social platform has influenced your online shopping most?"/>
    <x v="5"/>
    <x v="216"/>
    <x v="4"/>
    <n v="325"/>
    <n v="0.41699999999999998"/>
    <n v="325"/>
  </r>
  <r>
    <m/>
    <x v="1"/>
    <x v="28"/>
    <x v="5"/>
    <m/>
    <m/>
    <n v="0"/>
  </r>
  <r>
    <s v="What social platform has influenced your online shopping most?"/>
    <x v="5"/>
    <x v="217"/>
    <x v="0"/>
    <n v="326"/>
    <n v="0.21299999999999999"/>
    <n v="326"/>
  </r>
  <r>
    <s v="What social platform has influenced your online shopping most?"/>
    <x v="5"/>
    <x v="217"/>
    <x v="1"/>
    <n v="504"/>
    <n v="0.33"/>
    <n v="504"/>
  </r>
  <r>
    <s v="What social platform has influenced your online shopping most?"/>
    <x v="5"/>
    <x v="217"/>
    <x v="2"/>
    <n v="47"/>
    <n v="3.1E-2"/>
    <n v="47"/>
  </r>
  <r>
    <s v="What social platform has influenced your online shopping most?"/>
    <x v="5"/>
    <x v="217"/>
    <x v="3"/>
    <n v="99"/>
    <n v="6.5000000000000002E-2"/>
    <n v="99"/>
  </r>
  <r>
    <s v="What social platform has influenced your online shopping most?"/>
    <x v="5"/>
    <x v="217"/>
    <x v="4"/>
    <n v="552"/>
    <n v="0.36099999999999999"/>
    <n v="552"/>
  </r>
  <r>
    <m/>
    <x v="1"/>
    <x v="28"/>
    <x v="5"/>
    <m/>
    <m/>
    <n v="0"/>
  </r>
  <r>
    <s v="What social platform has influenced your online shopping most?"/>
    <x v="5"/>
    <x v="218"/>
    <x v="0"/>
    <n v="148"/>
    <n v="0.193"/>
    <n v="148"/>
  </r>
  <r>
    <s v="What social platform has influenced your online shopping most?"/>
    <x v="5"/>
    <x v="218"/>
    <x v="1"/>
    <n v="258"/>
    <n v="0.33700000000000002"/>
    <n v="258"/>
  </r>
  <r>
    <s v="What social platform has influenced your online shopping most?"/>
    <x v="5"/>
    <x v="218"/>
    <x v="2"/>
    <n v="21"/>
    <n v="2.7E-2"/>
    <n v="21"/>
  </r>
  <r>
    <s v="What social platform has influenced your online shopping most?"/>
    <x v="5"/>
    <x v="218"/>
    <x v="3"/>
    <n v="60"/>
    <n v="7.8E-2"/>
    <n v="60"/>
  </r>
  <r>
    <s v="What social platform has influenced your online shopping most?"/>
    <x v="5"/>
    <x v="218"/>
    <x v="4"/>
    <n v="279"/>
    <n v="0.36399999999999999"/>
    <n v="279"/>
  </r>
  <r>
    <m/>
    <x v="1"/>
    <x v="28"/>
    <x v="5"/>
    <m/>
    <m/>
    <n v="0"/>
  </r>
  <r>
    <s v="What social platform has influenced your online shopping most?"/>
    <x v="5"/>
    <x v="219"/>
    <x v="0"/>
    <n v="362"/>
    <n v="0.21299999999999999"/>
    <n v="362"/>
  </r>
  <r>
    <s v="What social platform has influenced your online shopping most?"/>
    <x v="5"/>
    <x v="219"/>
    <x v="1"/>
    <n v="579"/>
    <n v="0.34100000000000003"/>
    <n v="579"/>
  </r>
  <r>
    <s v="What social platform has influenced your online shopping most?"/>
    <x v="5"/>
    <x v="219"/>
    <x v="2"/>
    <n v="51"/>
    <n v="0.03"/>
    <n v="51"/>
  </r>
  <r>
    <s v="What social platform has influenced your online shopping most?"/>
    <x v="5"/>
    <x v="219"/>
    <x v="3"/>
    <n v="108"/>
    <n v="6.4000000000000001E-2"/>
    <n v="108"/>
  </r>
  <r>
    <s v="What social platform has influenced your online shopping most?"/>
    <x v="5"/>
    <x v="219"/>
    <x v="4"/>
    <n v="596"/>
    <n v="0.35099999999999998"/>
    <n v="596"/>
  </r>
  <r>
    <m/>
    <x v="1"/>
    <x v="28"/>
    <x v="5"/>
    <m/>
    <m/>
    <n v="0"/>
  </r>
  <r>
    <s v="What social platform has influenced your online shopping most?"/>
    <x v="5"/>
    <x v="220"/>
    <x v="0"/>
    <n v="104"/>
    <n v="0.17899999999999999"/>
    <n v="104"/>
  </r>
  <r>
    <s v="What social platform has influenced your online shopping most?"/>
    <x v="5"/>
    <x v="220"/>
    <x v="1"/>
    <n v="181"/>
    <n v="0.311"/>
    <n v="181"/>
  </r>
  <r>
    <s v="What social platform has influenced your online shopping most?"/>
    <x v="5"/>
    <x v="220"/>
    <x v="2"/>
    <n v="18"/>
    <n v="3.1E-2"/>
    <n v="18"/>
  </r>
  <r>
    <s v="What social platform has influenced your online shopping most?"/>
    <x v="5"/>
    <x v="220"/>
    <x v="3"/>
    <n v="47"/>
    <n v="8.1000000000000003E-2"/>
    <n v="47"/>
  </r>
  <r>
    <s v="What social platform has influenced your online shopping most?"/>
    <x v="5"/>
    <x v="220"/>
    <x v="4"/>
    <n v="232"/>
    <n v="0.39900000000000002"/>
    <n v="232"/>
  </r>
  <r>
    <m/>
    <x v="1"/>
    <x v="28"/>
    <x v="5"/>
    <m/>
    <m/>
    <n v="0"/>
  </r>
  <r>
    <s v="What social platform has influenced your online shopping most?"/>
    <x v="5"/>
    <x v="221"/>
    <x v="0"/>
    <n v="58"/>
    <n v="0.19900000000000001"/>
    <n v="58"/>
  </r>
  <r>
    <s v="What social platform has influenced your online shopping most?"/>
    <x v="5"/>
    <x v="221"/>
    <x v="1"/>
    <n v="97"/>
    <n v="0.33300000000000002"/>
    <n v="97"/>
  </r>
  <r>
    <s v="What social platform has influenced your online shopping most?"/>
    <x v="5"/>
    <x v="221"/>
    <x v="2"/>
    <n v="9"/>
    <n v="3.1E-2"/>
    <n v="9"/>
  </r>
  <r>
    <s v="What social platform has influenced your online shopping most?"/>
    <x v="5"/>
    <x v="221"/>
    <x v="3"/>
    <n v="20"/>
    <n v="6.9000000000000006E-2"/>
    <n v="20"/>
  </r>
  <r>
    <s v="What social platform has influenced your online shopping most?"/>
    <x v="5"/>
    <x v="221"/>
    <x v="4"/>
    <n v="107"/>
    <n v="0.36799999999999999"/>
    <n v="107"/>
  </r>
  <r>
    <m/>
    <x v="1"/>
    <x v="28"/>
    <x v="5"/>
    <m/>
    <m/>
    <n v="0"/>
  </r>
  <r>
    <s v="What social platform has influenced your online shopping most?"/>
    <x v="5"/>
    <x v="222"/>
    <x v="0"/>
    <n v="28"/>
    <n v="0.2"/>
    <n v="28"/>
  </r>
  <r>
    <s v="What social platform has influenced your online shopping most?"/>
    <x v="5"/>
    <x v="222"/>
    <x v="1"/>
    <n v="53"/>
    <n v="0.379"/>
    <n v="53"/>
  </r>
  <r>
    <s v="What social platform has influenced your online shopping most?"/>
    <x v="5"/>
    <x v="222"/>
    <x v="2"/>
    <n v="3"/>
    <n v="2.1000000000000001E-2"/>
    <n v="3"/>
  </r>
  <r>
    <s v="What social platform has influenced your online shopping most?"/>
    <x v="5"/>
    <x v="222"/>
    <x v="3"/>
    <n v="8"/>
    <n v="5.7000000000000002E-2"/>
    <n v="8"/>
  </r>
  <r>
    <s v="What social platform has influenced your online shopping most?"/>
    <x v="5"/>
    <x v="222"/>
    <x v="4"/>
    <n v="48"/>
    <n v="0.34300000000000003"/>
    <n v="48"/>
  </r>
  <r>
    <m/>
    <x v="1"/>
    <x v="28"/>
    <x v="5"/>
    <m/>
    <m/>
    <n v="0"/>
  </r>
  <r>
    <s v="What social platform has influenced your online shopping most?"/>
    <x v="5"/>
    <x v="223"/>
    <x v="0"/>
    <n v="18"/>
    <n v="0.3"/>
    <n v="18"/>
  </r>
  <r>
    <s v="What social platform has influenced your online shopping most?"/>
    <x v="5"/>
    <x v="223"/>
    <x v="1"/>
    <n v="19"/>
    <n v="0.317"/>
    <n v="19"/>
  </r>
  <r>
    <s v="What social platform has influenced your online shopping most?"/>
    <x v="5"/>
    <x v="223"/>
    <x v="2"/>
    <n v="4"/>
    <n v="6.7000000000000004E-2"/>
    <n v="4"/>
  </r>
  <r>
    <s v="What social platform has influenced your online shopping most?"/>
    <x v="5"/>
    <x v="223"/>
    <x v="3"/>
    <n v="3"/>
    <n v="0.05"/>
    <n v="3"/>
  </r>
  <r>
    <s v="What social platform has influenced your online shopping most?"/>
    <x v="5"/>
    <x v="223"/>
    <x v="4"/>
    <n v="16"/>
    <n v="0.26700000000000002"/>
    <n v="16"/>
  </r>
  <r>
    <m/>
    <x v="1"/>
    <x v="28"/>
    <x v="5"/>
    <m/>
    <m/>
    <n v="0"/>
  </r>
  <r>
    <s v="What social platform has influenced your online shopping most?"/>
    <x v="5"/>
    <x v="224"/>
    <x v="0"/>
    <n v="62"/>
    <n v="0.24199999999999999"/>
    <n v="62"/>
  </r>
  <r>
    <s v="What social platform has influenced your online shopping most?"/>
    <x v="5"/>
    <x v="224"/>
    <x v="1"/>
    <n v="60"/>
    <n v="0.23400000000000001"/>
    <n v="60"/>
  </r>
  <r>
    <s v="What social platform has influenced your online shopping most?"/>
    <x v="5"/>
    <x v="224"/>
    <x v="2"/>
    <n v="5"/>
    <n v="0.02"/>
    <n v="5"/>
  </r>
  <r>
    <s v="What social platform has influenced your online shopping most?"/>
    <x v="5"/>
    <x v="224"/>
    <x v="3"/>
    <n v="16"/>
    <n v="6.3E-2"/>
    <n v="16"/>
  </r>
  <r>
    <s v="What social platform has influenced your online shopping most?"/>
    <x v="5"/>
    <x v="224"/>
    <x v="4"/>
    <n v="113"/>
    <n v="0.441"/>
    <n v="113"/>
  </r>
  <r>
    <m/>
    <x v="1"/>
    <x v="28"/>
    <x v="5"/>
    <m/>
    <m/>
    <n v="0"/>
  </r>
  <r>
    <s v="What social platform has influenced your online shopping most?"/>
    <x v="5"/>
    <x v="225"/>
    <x v="0"/>
    <n v="13"/>
    <n v="0.27700000000000002"/>
    <n v="13"/>
  </r>
  <r>
    <s v="What social platform has influenced your online shopping most?"/>
    <x v="5"/>
    <x v="225"/>
    <x v="1"/>
    <n v="18"/>
    <n v="0.38300000000000001"/>
    <n v="18"/>
  </r>
  <r>
    <s v="What social platform has influenced your online shopping most?"/>
    <x v="5"/>
    <x v="225"/>
    <x v="2"/>
    <n v="1"/>
    <n v="2.1000000000000001E-2"/>
    <n v="1"/>
  </r>
  <r>
    <s v="What social platform has influenced your online shopping most?"/>
    <x v="5"/>
    <x v="225"/>
    <x v="3"/>
    <n v="2"/>
    <n v="4.2999999999999997E-2"/>
    <n v="2"/>
  </r>
  <r>
    <s v="What social platform has influenced your online shopping most?"/>
    <x v="5"/>
    <x v="225"/>
    <x v="4"/>
    <n v="13"/>
    <n v="0.27700000000000002"/>
    <n v="13"/>
  </r>
  <r>
    <m/>
    <x v="1"/>
    <x v="28"/>
    <x v="5"/>
    <m/>
    <m/>
    <n v="0"/>
  </r>
  <r>
    <s v="What social platform has influenced your online shopping most?"/>
    <x v="5"/>
    <x v="226"/>
    <x v="0"/>
    <n v="17"/>
    <n v="0.20499999999999999"/>
    <n v="17"/>
  </r>
  <r>
    <s v="What social platform has influenced your online shopping most?"/>
    <x v="5"/>
    <x v="226"/>
    <x v="1"/>
    <n v="35"/>
    <n v="0.42199999999999999"/>
    <n v="35"/>
  </r>
  <r>
    <s v="What social platform has influenced your online shopping most?"/>
    <x v="5"/>
    <x v="226"/>
    <x v="2"/>
    <n v="2"/>
    <n v="2.4E-2"/>
    <n v="2"/>
  </r>
  <r>
    <s v="What social platform has influenced your online shopping most?"/>
    <x v="5"/>
    <x v="226"/>
    <x v="3"/>
    <n v="7"/>
    <n v="8.4000000000000005E-2"/>
    <n v="7"/>
  </r>
  <r>
    <s v="What social platform has influenced your online shopping most?"/>
    <x v="5"/>
    <x v="226"/>
    <x v="4"/>
    <n v="22"/>
    <n v="0.26500000000000001"/>
    <n v="22"/>
  </r>
  <r>
    <m/>
    <x v="1"/>
    <x v="28"/>
    <x v="5"/>
    <m/>
    <m/>
    <n v="0"/>
  </r>
  <r>
    <s v="What social platform has influenced your online shopping most?"/>
    <x v="5"/>
    <x v="227"/>
    <x v="0"/>
    <n v="5"/>
    <n v="0.22700000000000001"/>
    <n v="5"/>
  </r>
  <r>
    <s v="What social platform has influenced your online shopping most?"/>
    <x v="5"/>
    <x v="227"/>
    <x v="1"/>
    <n v="4"/>
    <n v="0.182"/>
    <n v="4"/>
  </r>
  <r>
    <s v="What social platform has influenced your online shopping most?"/>
    <x v="5"/>
    <x v="227"/>
    <x v="2"/>
    <n v="1"/>
    <n v="4.4999999999999998E-2"/>
    <n v="1"/>
  </r>
  <r>
    <s v="What social platform has influenced your online shopping most?"/>
    <x v="5"/>
    <x v="227"/>
    <x v="3"/>
    <n v="2"/>
    <n v="9.0999999999999998E-2"/>
    <n v="2"/>
  </r>
  <r>
    <s v="What social platform has influenced your online shopping most?"/>
    <x v="5"/>
    <x v="227"/>
    <x v="4"/>
    <n v="10"/>
    <n v="0.45500000000000002"/>
    <n v="10"/>
  </r>
  <r>
    <m/>
    <x v="1"/>
    <x v="28"/>
    <x v="5"/>
    <m/>
    <m/>
    <n v="0"/>
  </r>
  <r>
    <s v="What social platform has influenced your online shopping most?"/>
    <x v="5"/>
    <x v="228"/>
    <x v="0"/>
    <n v="53"/>
    <n v="0.22"/>
    <n v="53"/>
  </r>
  <r>
    <s v="What social platform has influenced your online shopping most?"/>
    <x v="5"/>
    <x v="228"/>
    <x v="1"/>
    <n v="78"/>
    <n v="0.32400000000000001"/>
    <n v="78"/>
  </r>
  <r>
    <s v="What social platform has influenced your online shopping most?"/>
    <x v="5"/>
    <x v="228"/>
    <x v="2"/>
    <n v="12"/>
    <n v="0.05"/>
    <n v="12"/>
  </r>
  <r>
    <s v="What social platform has influenced your online shopping most?"/>
    <x v="5"/>
    <x v="228"/>
    <x v="3"/>
    <n v="19"/>
    <n v="7.9000000000000001E-2"/>
    <n v="19"/>
  </r>
  <r>
    <s v="What social platform has influenced your online shopping most?"/>
    <x v="5"/>
    <x v="228"/>
    <x v="4"/>
    <n v="79"/>
    <n v="0.32800000000000001"/>
    <n v="79"/>
  </r>
  <r>
    <m/>
    <x v="1"/>
    <x v="28"/>
    <x v="5"/>
    <m/>
    <m/>
    <n v="0"/>
  </r>
  <r>
    <s v="What social platform has influenced your online shopping most?"/>
    <x v="5"/>
    <x v="229"/>
    <x v="0"/>
    <n v="5"/>
    <n v="5.7000000000000002E-2"/>
    <n v="5"/>
  </r>
  <r>
    <s v="What social platform has influenced your online shopping most?"/>
    <x v="5"/>
    <x v="229"/>
    <x v="1"/>
    <n v="33"/>
    <n v="0.375"/>
    <n v="33"/>
  </r>
  <r>
    <s v="What social platform has influenced your online shopping most?"/>
    <x v="5"/>
    <x v="229"/>
    <x v="2"/>
    <n v="2"/>
    <n v="2.3E-2"/>
    <n v="2"/>
  </r>
  <r>
    <s v="What social platform has influenced your online shopping most?"/>
    <x v="5"/>
    <x v="229"/>
    <x v="3"/>
    <n v="3"/>
    <n v="3.4000000000000002E-2"/>
    <n v="3"/>
  </r>
  <r>
    <s v="What social platform has influenced your online shopping most?"/>
    <x v="5"/>
    <x v="229"/>
    <x v="4"/>
    <n v="45"/>
    <n v="0.51100000000000001"/>
    <n v="45"/>
  </r>
  <r>
    <m/>
    <x v="1"/>
    <x v="28"/>
    <x v="5"/>
    <m/>
    <m/>
    <n v="0"/>
  </r>
  <r>
    <s v="What social platform has influenced your online shopping most?"/>
    <x v="5"/>
    <x v="230"/>
    <x v="0"/>
    <n v="11"/>
    <n v="0.13100000000000001"/>
    <n v="11"/>
  </r>
  <r>
    <s v="What social platform has influenced your online shopping most?"/>
    <x v="5"/>
    <x v="230"/>
    <x v="1"/>
    <n v="26"/>
    <n v="0.31"/>
    <n v="26"/>
  </r>
  <r>
    <s v="What social platform has influenced your online shopping most?"/>
    <x v="5"/>
    <x v="230"/>
    <x v="2"/>
    <n v="2"/>
    <n v="2.4E-2"/>
    <n v="2"/>
  </r>
  <r>
    <s v="What social platform has influenced your online shopping most?"/>
    <x v="5"/>
    <x v="230"/>
    <x v="3"/>
    <n v="11"/>
    <n v="0.13100000000000001"/>
    <n v="11"/>
  </r>
  <r>
    <s v="What social platform has influenced your online shopping most?"/>
    <x v="5"/>
    <x v="230"/>
    <x v="4"/>
    <n v="34"/>
    <n v="0.40500000000000003"/>
    <n v="34"/>
  </r>
  <r>
    <m/>
    <x v="1"/>
    <x v="28"/>
    <x v="5"/>
    <m/>
    <m/>
    <n v="0"/>
  </r>
  <r>
    <s v="What social platform has influenced your online shopping most?"/>
    <x v="5"/>
    <x v="231"/>
    <x v="0"/>
    <n v="14"/>
    <n v="0.13200000000000001"/>
    <n v="14"/>
  </r>
  <r>
    <s v="What social platform has influenced your online shopping most?"/>
    <x v="5"/>
    <x v="231"/>
    <x v="1"/>
    <n v="29"/>
    <n v="0.27400000000000002"/>
    <n v="29"/>
  </r>
  <r>
    <s v="What social platform has influenced your online shopping most?"/>
    <x v="5"/>
    <x v="231"/>
    <x v="2"/>
    <n v="4"/>
    <n v="3.7999999999999999E-2"/>
    <n v="4"/>
  </r>
  <r>
    <s v="What social platform has influenced your online shopping most?"/>
    <x v="5"/>
    <x v="231"/>
    <x v="3"/>
    <n v="10"/>
    <n v="9.4E-2"/>
    <n v="10"/>
  </r>
  <r>
    <s v="What social platform has influenced your online shopping most?"/>
    <x v="5"/>
    <x v="231"/>
    <x v="4"/>
    <n v="49"/>
    <n v="0.46200000000000002"/>
    <n v="49"/>
  </r>
  <r>
    <m/>
    <x v="1"/>
    <x v="28"/>
    <x v="5"/>
    <m/>
    <m/>
    <n v="0"/>
  </r>
  <r>
    <s v="What social platform has influenced your online shopping most?"/>
    <x v="5"/>
    <x v="232"/>
    <x v="0"/>
    <n v="14"/>
    <n v="0.16700000000000001"/>
    <n v="14"/>
  </r>
  <r>
    <s v="What social platform has influenced your online shopping most?"/>
    <x v="5"/>
    <x v="232"/>
    <x v="1"/>
    <n v="30"/>
    <n v="0.35699999999999998"/>
    <n v="30"/>
  </r>
  <r>
    <s v="What social platform has influenced your online shopping most?"/>
    <x v="5"/>
    <x v="232"/>
    <x v="2"/>
    <n v="1"/>
    <n v="1.2E-2"/>
    <n v="1"/>
  </r>
  <r>
    <s v="What social platform has influenced your online shopping most?"/>
    <x v="5"/>
    <x v="232"/>
    <x v="3"/>
    <n v="6"/>
    <n v="7.0999999999999994E-2"/>
    <n v="6"/>
  </r>
  <r>
    <s v="What social platform has influenced your online shopping most?"/>
    <x v="5"/>
    <x v="232"/>
    <x v="4"/>
    <n v="33"/>
    <n v="0.39300000000000002"/>
    <n v="33"/>
  </r>
  <r>
    <m/>
    <x v="1"/>
    <x v="28"/>
    <x v="5"/>
    <m/>
    <m/>
    <n v="0"/>
  </r>
  <r>
    <s v="What social platform has influenced your online shopping most?"/>
    <x v="5"/>
    <x v="233"/>
    <x v="0"/>
    <n v="18"/>
    <n v="0.13500000000000001"/>
    <n v="18"/>
  </r>
  <r>
    <s v="What social platform has influenced your online shopping most?"/>
    <x v="5"/>
    <x v="233"/>
    <x v="1"/>
    <n v="40"/>
    <n v="0.30099999999999999"/>
    <n v="40"/>
  </r>
  <r>
    <s v="What social platform has influenced your online shopping most?"/>
    <x v="5"/>
    <x v="233"/>
    <x v="2"/>
    <n v="8"/>
    <n v="0.06"/>
    <n v="8"/>
  </r>
  <r>
    <s v="What social platform has influenced your online shopping most?"/>
    <x v="5"/>
    <x v="233"/>
    <x v="3"/>
    <n v="8"/>
    <n v="0.06"/>
    <n v="8"/>
  </r>
  <r>
    <s v="What social platform has influenced your online shopping most?"/>
    <x v="5"/>
    <x v="233"/>
    <x v="4"/>
    <n v="59"/>
    <n v="0.44400000000000001"/>
    <n v="59"/>
  </r>
  <r>
    <m/>
    <x v="1"/>
    <x v="28"/>
    <x v="5"/>
    <m/>
    <m/>
    <n v="0"/>
  </r>
  <r>
    <s v="What social platform has influenced your online shopping most?"/>
    <x v="5"/>
    <x v="234"/>
    <x v="0"/>
    <n v="16"/>
    <n v="0.188"/>
    <n v="16"/>
  </r>
  <r>
    <s v="What social platform has influenced your online shopping most?"/>
    <x v="5"/>
    <x v="234"/>
    <x v="1"/>
    <n v="26"/>
    <n v="0.30599999999999999"/>
    <n v="26"/>
  </r>
  <r>
    <s v="What social platform has influenced your online shopping most?"/>
    <x v="5"/>
    <x v="234"/>
    <x v="2"/>
    <n v="2"/>
    <n v="2.4E-2"/>
    <n v="2"/>
  </r>
  <r>
    <s v="What social platform has influenced your online shopping most?"/>
    <x v="5"/>
    <x v="234"/>
    <x v="3"/>
    <n v="6"/>
    <n v="7.0999999999999994E-2"/>
    <n v="6"/>
  </r>
  <r>
    <s v="What social platform has influenced your online shopping most?"/>
    <x v="5"/>
    <x v="234"/>
    <x v="4"/>
    <n v="35"/>
    <n v="0.41199999999999998"/>
    <n v="35"/>
  </r>
  <r>
    <m/>
    <x v="1"/>
    <x v="28"/>
    <x v="5"/>
    <m/>
    <m/>
    <n v="0"/>
  </r>
  <r>
    <s v="What social platform has influenced your online shopping most?"/>
    <x v="5"/>
    <x v="235"/>
    <x v="0"/>
    <n v="13"/>
    <n v="0.127"/>
    <n v="13"/>
  </r>
  <r>
    <s v="What social platform has influenced your online shopping most?"/>
    <x v="5"/>
    <x v="235"/>
    <x v="1"/>
    <n v="28"/>
    <n v="0.27500000000000002"/>
    <n v="28"/>
  </r>
  <r>
    <s v="What social platform has influenced your online shopping most?"/>
    <x v="5"/>
    <x v="235"/>
    <x v="2"/>
    <n v="3"/>
    <n v="2.9000000000000001E-2"/>
    <n v="3"/>
  </r>
  <r>
    <s v="What social platform has influenced your online shopping most?"/>
    <x v="5"/>
    <x v="235"/>
    <x v="3"/>
    <n v="12"/>
    <n v="0.11799999999999999"/>
    <n v="12"/>
  </r>
  <r>
    <s v="What social platform has influenced your online shopping most?"/>
    <x v="5"/>
    <x v="235"/>
    <x v="4"/>
    <n v="46"/>
    <n v="0.45100000000000001"/>
    <n v="46"/>
  </r>
  <r>
    <m/>
    <x v="1"/>
    <x v="28"/>
    <x v="5"/>
    <m/>
    <m/>
    <n v="0"/>
  </r>
  <r>
    <s v="What social platform has influenced your online shopping most?"/>
    <x v="5"/>
    <x v="236"/>
    <x v="0"/>
    <n v="12"/>
    <n v="0.13300000000000001"/>
    <n v="12"/>
  </r>
  <r>
    <s v="What social platform has influenced your online shopping most?"/>
    <x v="5"/>
    <x v="236"/>
    <x v="1"/>
    <n v="36"/>
    <n v="0.4"/>
    <n v="36"/>
  </r>
  <r>
    <s v="What social platform has influenced your online shopping most?"/>
    <x v="5"/>
    <x v="236"/>
    <x v="2"/>
    <n v="2"/>
    <n v="2.1999999999999999E-2"/>
    <n v="2"/>
  </r>
  <r>
    <s v="What social platform has influenced your online shopping most?"/>
    <x v="5"/>
    <x v="236"/>
    <x v="3"/>
    <n v="6"/>
    <n v="6.7000000000000004E-2"/>
    <n v="6"/>
  </r>
  <r>
    <s v="What social platform has influenced your online shopping most?"/>
    <x v="5"/>
    <x v="236"/>
    <x v="4"/>
    <n v="34"/>
    <n v="0.378"/>
    <n v="34"/>
  </r>
  <r>
    <m/>
    <x v="1"/>
    <x v="28"/>
    <x v="5"/>
    <m/>
    <m/>
    <n v="0"/>
  </r>
  <r>
    <s v="What social platform has influenced your online shopping most?"/>
    <x v="5"/>
    <x v="237"/>
    <x v="0"/>
    <n v="23"/>
    <n v="0.23499999999999999"/>
    <n v="23"/>
  </r>
  <r>
    <s v="What social platform has influenced your online shopping most?"/>
    <x v="5"/>
    <x v="237"/>
    <x v="1"/>
    <n v="27"/>
    <n v="0.27600000000000002"/>
    <n v="27"/>
  </r>
  <r>
    <s v="What social platform has influenced your online shopping most?"/>
    <x v="5"/>
    <x v="237"/>
    <x v="2"/>
    <n v="2"/>
    <n v="0.02"/>
    <n v="2"/>
  </r>
  <r>
    <s v="What social platform has influenced your online shopping most?"/>
    <x v="5"/>
    <x v="237"/>
    <x v="3"/>
    <n v="7"/>
    <n v="7.0999999999999994E-2"/>
    <n v="7"/>
  </r>
  <r>
    <s v="What social platform has influenced your online shopping most?"/>
    <x v="5"/>
    <x v="237"/>
    <x v="4"/>
    <n v="39"/>
    <n v="0.39800000000000002"/>
    <n v="39"/>
  </r>
  <r>
    <m/>
    <x v="1"/>
    <x v="28"/>
    <x v="5"/>
    <m/>
    <m/>
    <n v="0"/>
  </r>
  <r>
    <s v="What social platform has influenced your online shopping most?"/>
    <x v="5"/>
    <x v="238"/>
    <x v="0"/>
    <n v="19"/>
    <n v="0.184"/>
    <n v="19"/>
  </r>
  <r>
    <s v="What social platform has influenced your online shopping most?"/>
    <x v="5"/>
    <x v="238"/>
    <x v="1"/>
    <n v="32"/>
    <n v="0.311"/>
    <n v="32"/>
  </r>
  <r>
    <s v="What social platform has influenced your online shopping most?"/>
    <x v="5"/>
    <x v="238"/>
    <x v="2"/>
    <n v="7"/>
    <n v="6.8000000000000005E-2"/>
    <n v="7"/>
  </r>
  <r>
    <s v="What social platform has influenced your online shopping most?"/>
    <x v="5"/>
    <x v="238"/>
    <x v="3"/>
    <n v="9"/>
    <n v="8.6999999999999994E-2"/>
    <n v="9"/>
  </r>
  <r>
    <s v="What social platform has influenced your online shopping most?"/>
    <x v="5"/>
    <x v="238"/>
    <x v="4"/>
    <n v="36"/>
    <n v="0.35"/>
    <n v="36"/>
  </r>
  <r>
    <m/>
    <x v="1"/>
    <x v="28"/>
    <x v="5"/>
    <m/>
    <m/>
    <n v="0"/>
  </r>
  <r>
    <s v="What social platform has influenced your online shopping most?"/>
    <x v="5"/>
    <x v="239"/>
    <x v="0"/>
    <n v="12"/>
    <n v="0.14000000000000001"/>
    <n v="12"/>
  </r>
  <r>
    <s v="What social platform has influenced your online shopping most?"/>
    <x v="5"/>
    <x v="239"/>
    <x v="1"/>
    <n v="27"/>
    <n v="0.314"/>
    <n v="27"/>
  </r>
  <r>
    <s v="What social platform has influenced your online shopping most?"/>
    <x v="5"/>
    <x v="239"/>
    <x v="2"/>
    <n v="1"/>
    <n v="1.2E-2"/>
    <n v="1"/>
  </r>
  <r>
    <s v="What social platform has influenced your online shopping most?"/>
    <x v="5"/>
    <x v="239"/>
    <x v="3"/>
    <n v="5"/>
    <n v="5.8000000000000003E-2"/>
    <n v="5"/>
  </r>
  <r>
    <s v="What social platform has influenced your online shopping most?"/>
    <x v="5"/>
    <x v="239"/>
    <x v="4"/>
    <n v="41"/>
    <n v="0.47699999999999998"/>
    <n v="41"/>
  </r>
  <r>
    <m/>
    <x v="1"/>
    <x v="28"/>
    <x v="5"/>
    <m/>
    <m/>
    <n v="0"/>
  </r>
  <r>
    <s v="What social platform has influenced your online shopping most?"/>
    <x v="5"/>
    <x v="240"/>
    <x v="0"/>
    <n v="25"/>
    <n v="0.24299999999999999"/>
    <n v="25"/>
  </r>
  <r>
    <s v="What social platform has influenced your online shopping most?"/>
    <x v="5"/>
    <x v="240"/>
    <x v="1"/>
    <n v="26"/>
    <n v="0.252"/>
    <n v="26"/>
  </r>
  <r>
    <s v="What social platform has influenced your online shopping most?"/>
    <x v="5"/>
    <x v="240"/>
    <x v="2"/>
    <n v="2"/>
    <n v="1.9E-2"/>
    <n v="2"/>
  </r>
  <r>
    <s v="What social platform has influenced your online shopping most?"/>
    <x v="5"/>
    <x v="240"/>
    <x v="3"/>
    <n v="6"/>
    <n v="5.8000000000000003E-2"/>
    <n v="6"/>
  </r>
  <r>
    <s v="What social platform has influenced your online shopping most?"/>
    <x v="5"/>
    <x v="240"/>
    <x v="4"/>
    <n v="44"/>
    <n v="0.42699999999999999"/>
    <n v="44"/>
  </r>
  <r>
    <m/>
    <x v="1"/>
    <x v="28"/>
    <x v="5"/>
    <m/>
    <m/>
    <n v="0"/>
  </r>
  <r>
    <s v="What social platform has influenced your online shopping most?"/>
    <x v="5"/>
    <x v="241"/>
    <x v="0"/>
    <n v="167"/>
    <n v="0.16"/>
    <n v="167"/>
  </r>
  <r>
    <s v="What social platform has influenced your online shopping most?"/>
    <x v="5"/>
    <x v="241"/>
    <x v="1"/>
    <n v="321"/>
    <n v="0.307"/>
    <n v="321"/>
  </r>
  <r>
    <s v="What social platform has influenced your online shopping most?"/>
    <x v="5"/>
    <x v="241"/>
    <x v="2"/>
    <n v="38"/>
    <n v="3.5999999999999997E-2"/>
    <n v="38"/>
  </r>
  <r>
    <s v="What social platform has influenced your online shopping most?"/>
    <x v="5"/>
    <x v="241"/>
    <x v="3"/>
    <n v="76"/>
    <n v="7.2999999999999995E-2"/>
    <n v="76"/>
  </r>
  <r>
    <s v="What social platform has influenced your online shopping most?"/>
    <x v="5"/>
    <x v="241"/>
    <x v="4"/>
    <n v="443"/>
    <n v="0.42399999999999999"/>
    <n v="443"/>
  </r>
  <r>
    <m/>
    <x v="1"/>
    <x v="28"/>
    <x v="5"/>
    <m/>
    <m/>
    <n v="0"/>
  </r>
  <r>
    <s v="What social platform has influenced your online shopping most?"/>
    <x v="5"/>
    <x v="242"/>
    <x v="0"/>
    <n v="198"/>
    <n v="0.214"/>
    <n v="198"/>
  </r>
  <r>
    <s v="What social platform has influenced your online shopping most?"/>
    <x v="5"/>
    <x v="242"/>
    <x v="1"/>
    <n v="299"/>
    <n v="0.32300000000000001"/>
    <n v="299"/>
  </r>
  <r>
    <s v="What social platform has influenced your online shopping most?"/>
    <x v="5"/>
    <x v="242"/>
    <x v="2"/>
    <n v="37"/>
    <n v="0.04"/>
    <n v="37"/>
  </r>
  <r>
    <s v="What social platform has influenced your online shopping most?"/>
    <x v="5"/>
    <x v="242"/>
    <x v="3"/>
    <n v="68"/>
    <n v="7.2999999999999995E-2"/>
    <n v="68"/>
  </r>
  <r>
    <s v="What social platform has influenced your online shopping most?"/>
    <x v="5"/>
    <x v="242"/>
    <x v="4"/>
    <n v="325"/>
    <n v="0.35099999999999998"/>
    <n v="325"/>
  </r>
  <r>
    <m/>
    <x v="1"/>
    <x v="28"/>
    <x v="5"/>
    <m/>
    <m/>
    <n v="0"/>
  </r>
  <r>
    <s v="What social platform has influenced your online shopping most?"/>
    <x v="5"/>
    <x v="243"/>
    <x v="0"/>
    <n v="37"/>
    <n v="0.308"/>
    <n v="37"/>
  </r>
  <r>
    <s v="What social platform has influenced your online shopping most?"/>
    <x v="5"/>
    <x v="243"/>
    <x v="1"/>
    <n v="40"/>
    <n v="0.33300000000000002"/>
    <n v="40"/>
  </r>
  <r>
    <s v="What social platform has influenced your online shopping most?"/>
    <x v="5"/>
    <x v="243"/>
    <x v="2"/>
    <n v="2"/>
    <n v="1.7000000000000001E-2"/>
    <n v="2"/>
  </r>
  <r>
    <s v="What social platform has influenced your online shopping most?"/>
    <x v="5"/>
    <x v="243"/>
    <x v="3"/>
    <n v="6"/>
    <n v="0.05"/>
    <n v="6"/>
  </r>
  <r>
    <s v="What social platform has influenced your online shopping most?"/>
    <x v="5"/>
    <x v="243"/>
    <x v="4"/>
    <n v="35"/>
    <n v="0.29199999999999998"/>
    <n v="35"/>
  </r>
  <r>
    <m/>
    <x v="1"/>
    <x v="28"/>
    <x v="5"/>
    <m/>
    <m/>
    <n v="0"/>
  </r>
  <r>
    <s v="What social platform has influenced your online shopping most?"/>
    <x v="5"/>
    <x v="244"/>
    <x v="0"/>
    <n v="80"/>
    <n v="0.17499999999999999"/>
    <n v="80"/>
  </r>
  <r>
    <s v="What social platform has influenced your online shopping most?"/>
    <x v="5"/>
    <x v="244"/>
    <x v="1"/>
    <n v="150"/>
    <n v="0.32900000000000001"/>
    <n v="150"/>
  </r>
  <r>
    <s v="What social platform has influenced your online shopping most?"/>
    <x v="5"/>
    <x v="244"/>
    <x v="2"/>
    <n v="15"/>
    <n v="3.3000000000000002E-2"/>
    <n v="15"/>
  </r>
  <r>
    <s v="What social platform has influenced your online shopping most?"/>
    <x v="5"/>
    <x v="244"/>
    <x v="3"/>
    <n v="33"/>
    <n v="7.1999999999999995E-2"/>
    <n v="33"/>
  </r>
  <r>
    <s v="What social platform has influenced your online shopping most?"/>
    <x v="5"/>
    <x v="244"/>
    <x v="4"/>
    <n v="178"/>
    <n v="0.39"/>
    <n v="178"/>
  </r>
  <r>
    <m/>
    <x v="1"/>
    <x v="28"/>
    <x v="5"/>
    <m/>
    <m/>
    <n v="0"/>
  </r>
  <r>
    <s v="What social platform has influenced your online shopping most?"/>
    <x v="5"/>
    <x v="245"/>
    <x v="0"/>
    <n v="180"/>
    <n v="0.22700000000000001"/>
    <n v="180"/>
  </r>
  <r>
    <s v="What social platform has influenced your online shopping most?"/>
    <x v="5"/>
    <x v="245"/>
    <x v="1"/>
    <n v="291"/>
    <n v="0.36599999999999999"/>
    <n v="291"/>
  </r>
  <r>
    <s v="What social platform has influenced your online shopping most?"/>
    <x v="5"/>
    <x v="245"/>
    <x v="2"/>
    <n v="18"/>
    <n v="2.3E-2"/>
    <n v="18"/>
  </r>
  <r>
    <s v="What social platform has influenced your online shopping most?"/>
    <x v="5"/>
    <x v="245"/>
    <x v="3"/>
    <n v="47"/>
    <n v="5.8999999999999997E-2"/>
    <n v="47"/>
  </r>
  <r>
    <s v="What social platform has influenced your online shopping most?"/>
    <x v="5"/>
    <x v="245"/>
    <x v="4"/>
    <n v="258"/>
    <n v="0.32500000000000001"/>
    <n v="258"/>
  </r>
  <r>
    <m/>
    <x v="1"/>
    <x v="28"/>
    <x v="5"/>
    <m/>
    <m/>
    <n v="0"/>
  </r>
  <r>
    <s v="What social platform has influenced your online shopping most?"/>
    <x v="5"/>
    <x v="246"/>
    <x v="0"/>
    <n v="45"/>
    <n v="0.23799999999999999"/>
    <n v="45"/>
  </r>
  <r>
    <s v="What social platform has influenced your online shopping most?"/>
    <x v="5"/>
    <x v="246"/>
    <x v="1"/>
    <n v="58"/>
    <n v="0.307"/>
    <n v="58"/>
  </r>
  <r>
    <s v="What social platform has influenced your online shopping most?"/>
    <x v="5"/>
    <x v="246"/>
    <x v="2"/>
    <n v="6"/>
    <n v="3.2000000000000001E-2"/>
    <n v="6"/>
  </r>
  <r>
    <s v="What social platform has influenced your online shopping most?"/>
    <x v="5"/>
    <x v="246"/>
    <x v="3"/>
    <n v="8"/>
    <n v="4.2000000000000003E-2"/>
    <n v="8"/>
  </r>
  <r>
    <s v="What social platform has influenced your online shopping most?"/>
    <x v="5"/>
    <x v="246"/>
    <x v="4"/>
    <n v="72"/>
    <n v="0.38100000000000001"/>
    <n v="72"/>
  </r>
  <r>
    <m/>
    <x v="1"/>
    <x v="28"/>
    <x v="5"/>
    <m/>
    <m/>
    <n v="0"/>
  </r>
  <r>
    <s v="What social platform has influenced your online shopping most?"/>
    <x v="5"/>
    <x v="247"/>
    <x v="0"/>
    <n v="43"/>
    <n v="0.20399999999999999"/>
    <n v="43"/>
  </r>
  <r>
    <s v="What social platform has influenced your online shopping most?"/>
    <x v="5"/>
    <x v="247"/>
    <x v="1"/>
    <n v="74"/>
    <n v="0.35099999999999998"/>
    <n v="74"/>
  </r>
  <r>
    <s v="What social platform has influenced your online shopping most?"/>
    <x v="5"/>
    <x v="247"/>
    <x v="2"/>
    <n v="4"/>
    <n v="1.9E-2"/>
    <n v="4"/>
  </r>
  <r>
    <s v="What social platform has influenced your online shopping most?"/>
    <x v="5"/>
    <x v="247"/>
    <x v="3"/>
    <n v="20"/>
    <n v="9.5000000000000001E-2"/>
    <n v="20"/>
  </r>
  <r>
    <s v="What social platform has influenced your online shopping most?"/>
    <x v="5"/>
    <x v="247"/>
    <x v="4"/>
    <n v="70"/>
    <n v="0.33200000000000002"/>
    <n v="70"/>
  </r>
  <r>
    <m/>
    <x v="1"/>
    <x v="28"/>
    <x v="5"/>
    <m/>
    <m/>
    <n v="0"/>
  </r>
  <r>
    <s v="What social platform has influenced your online shopping most?"/>
    <x v="5"/>
    <x v="248"/>
    <x v="0"/>
    <n v="20"/>
    <n v="0.217"/>
    <n v="20"/>
  </r>
  <r>
    <s v="What social platform has influenced your online shopping most?"/>
    <x v="5"/>
    <x v="248"/>
    <x v="1"/>
    <n v="34"/>
    <n v="0.37"/>
    <n v="34"/>
  </r>
  <r>
    <s v="What social platform has influenced your online shopping most?"/>
    <x v="5"/>
    <x v="248"/>
    <x v="2"/>
    <n v="3"/>
    <n v="3.3000000000000002E-2"/>
    <n v="3"/>
  </r>
  <r>
    <s v="What social platform has influenced your online shopping most?"/>
    <x v="5"/>
    <x v="248"/>
    <x v="3"/>
    <n v="1"/>
    <n v="1.0999999999999999E-2"/>
    <n v="1"/>
  </r>
  <r>
    <s v="What social platform has influenced your online shopping most?"/>
    <x v="5"/>
    <x v="248"/>
    <x v="4"/>
    <n v="34"/>
    <n v="0.37"/>
    <n v="34"/>
  </r>
  <r>
    <m/>
    <x v="1"/>
    <x v="28"/>
    <x v="5"/>
    <m/>
    <m/>
    <n v="0"/>
  </r>
  <r>
    <s v="What social platform has influenced your online shopping most?"/>
    <x v="5"/>
    <x v="249"/>
    <x v="0"/>
    <n v="2"/>
    <n v="0.154"/>
    <n v="2"/>
  </r>
  <r>
    <s v="What social platform has influenced your online shopping most?"/>
    <x v="5"/>
    <x v="249"/>
    <x v="1"/>
    <n v="6"/>
    <n v="0.46200000000000002"/>
    <n v="6"/>
  </r>
  <r>
    <s v="What social platform has influenced your online shopping most?"/>
    <x v="5"/>
    <x v="249"/>
    <x v="2"/>
    <n v="0"/>
    <n v="0"/>
    <n v="0"/>
  </r>
  <r>
    <s v="What social platform has influenced your online shopping most?"/>
    <x v="5"/>
    <x v="249"/>
    <x v="3"/>
    <n v="2"/>
    <n v="0.154"/>
    <n v="2"/>
  </r>
  <r>
    <s v="What social platform has influenced your online shopping most?"/>
    <x v="5"/>
    <x v="249"/>
    <x v="4"/>
    <n v="3"/>
    <n v="0.23100000000000001"/>
    <n v="3"/>
  </r>
  <r>
    <m/>
    <x v="1"/>
    <x v="28"/>
    <x v="5"/>
    <m/>
    <m/>
    <n v="0"/>
  </r>
  <r>
    <s v="What social platform has influenced your online shopping most?"/>
    <x v="5"/>
    <x v="250"/>
    <x v="0"/>
    <n v="186"/>
    <n v="0.223"/>
    <n v="186"/>
  </r>
  <r>
    <s v="What social platform has influenced your online shopping most?"/>
    <x v="5"/>
    <x v="250"/>
    <x v="1"/>
    <n v="291"/>
    <n v="0.34899999999999998"/>
    <n v="291"/>
  </r>
  <r>
    <s v="What social platform has influenced your online shopping most?"/>
    <x v="5"/>
    <x v="250"/>
    <x v="2"/>
    <n v="19"/>
    <n v="2.3E-2"/>
    <n v="19"/>
  </r>
  <r>
    <s v="What social platform has influenced your online shopping most?"/>
    <x v="5"/>
    <x v="250"/>
    <x v="3"/>
    <n v="54"/>
    <n v="6.5000000000000002E-2"/>
    <n v="54"/>
  </r>
  <r>
    <s v="What social platform has influenced your online shopping most?"/>
    <x v="5"/>
    <x v="250"/>
    <x v="4"/>
    <n v="284"/>
    <n v="0.34100000000000003"/>
    <n v="284"/>
  </r>
  <r>
    <m/>
    <x v="1"/>
    <x v="28"/>
    <x v="5"/>
    <m/>
    <m/>
    <n v="0"/>
  </r>
  <r>
    <s v="What social platform has influenced your online shopping most?"/>
    <x v="5"/>
    <x v="251"/>
    <x v="0"/>
    <n v="144"/>
    <n v="0.19600000000000001"/>
    <n v="144"/>
  </r>
  <r>
    <s v="What social platform has influenced your online shopping most?"/>
    <x v="5"/>
    <x v="251"/>
    <x v="1"/>
    <n v="241"/>
    <n v="0.32700000000000001"/>
    <n v="241"/>
  </r>
  <r>
    <s v="What social platform has influenced your online shopping most?"/>
    <x v="5"/>
    <x v="251"/>
    <x v="2"/>
    <n v="27"/>
    <n v="3.6999999999999998E-2"/>
    <n v="27"/>
  </r>
  <r>
    <s v="What social platform has influenced your online shopping most?"/>
    <x v="5"/>
    <x v="251"/>
    <x v="3"/>
    <n v="60"/>
    <n v="8.2000000000000003E-2"/>
    <n v="60"/>
  </r>
  <r>
    <s v="What social platform has influenced your online shopping most?"/>
    <x v="5"/>
    <x v="251"/>
    <x v="4"/>
    <n v="264"/>
    <n v="0.35899999999999999"/>
    <n v="264"/>
  </r>
  <r>
    <m/>
    <x v="1"/>
    <x v="28"/>
    <x v="5"/>
    <m/>
    <m/>
    <n v="0"/>
  </r>
  <r>
    <s v="What social platform has influenced your online shopping most?"/>
    <x v="5"/>
    <x v="252"/>
    <x v="0"/>
    <n v="3"/>
    <n v="0.158"/>
    <n v="3"/>
  </r>
  <r>
    <s v="What social platform has influenced your online shopping most?"/>
    <x v="5"/>
    <x v="252"/>
    <x v="1"/>
    <n v="6"/>
    <n v="0.316"/>
    <n v="6"/>
  </r>
  <r>
    <s v="What social platform has influenced your online shopping most?"/>
    <x v="5"/>
    <x v="252"/>
    <x v="2"/>
    <n v="2"/>
    <n v="0.105"/>
    <n v="2"/>
  </r>
  <r>
    <s v="What social platform has influenced your online shopping most?"/>
    <x v="5"/>
    <x v="252"/>
    <x v="3"/>
    <n v="0"/>
    <n v="0"/>
    <n v="0"/>
  </r>
  <r>
    <s v="What social platform has influenced your online shopping most?"/>
    <x v="5"/>
    <x v="252"/>
    <x v="4"/>
    <n v="8"/>
    <n v="0.42099999999999999"/>
    <n v="8"/>
  </r>
  <r>
    <m/>
    <x v="1"/>
    <x v="28"/>
    <x v="5"/>
    <m/>
    <m/>
    <n v="0"/>
  </r>
  <r>
    <s v="What social platform has influenced your online shopping most?"/>
    <x v="5"/>
    <x v="253"/>
    <x v="0"/>
    <n v="7"/>
    <n v="0.17100000000000001"/>
    <n v="7"/>
  </r>
  <r>
    <s v="What social platform has influenced your online shopping most?"/>
    <x v="5"/>
    <x v="253"/>
    <x v="1"/>
    <n v="13"/>
    <n v="0.317"/>
    <n v="13"/>
  </r>
  <r>
    <s v="What social platform has influenced your online shopping most?"/>
    <x v="5"/>
    <x v="253"/>
    <x v="2"/>
    <n v="4"/>
    <n v="9.8000000000000004E-2"/>
    <n v="4"/>
  </r>
  <r>
    <s v="What social platform has influenced your online shopping most?"/>
    <x v="5"/>
    <x v="253"/>
    <x v="3"/>
    <n v="3"/>
    <n v="7.2999999999999995E-2"/>
    <n v="3"/>
  </r>
  <r>
    <s v="What social platform has influenced your online shopping most?"/>
    <x v="5"/>
    <x v="253"/>
    <x v="4"/>
    <n v="14"/>
    <n v="0.34100000000000003"/>
    <n v="14"/>
  </r>
  <r>
    <m/>
    <x v="1"/>
    <x v="28"/>
    <x v="5"/>
    <m/>
    <m/>
    <n v="0"/>
  </r>
  <r>
    <s v="What social platform has influenced your online shopping most?"/>
    <x v="5"/>
    <x v="254"/>
    <x v="0"/>
    <n v="23"/>
    <n v="0.187"/>
    <n v="23"/>
  </r>
  <r>
    <s v="What social platform has influenced your online shopping most?"/>
    <x v="5"/>
    <x v="254"/>
    <x v="1"/>
    <n v="37"/>
    <n v="0.30099999999999999"/>
    <n v="37"/>
  </r>
  <r>
    <s v="What social platform has influenced your online shopping most?"/>
    <x v="5"/>
    <x v="254"/>
    <x v="2"/>
    <n v="6"/>
    <n v="4.9000000000000002E-2"/>
    <n v="6"/>
  </r>
  <r>
    <s v="What social platform has influenced your online shopping most?"/>
    <x v="5"/>
    <x v="254"/>
    <x v="3"/>
    <n v="6"/>
    <n v="4.9000000000000002E-2"/>
    <n v="6"/>
  </r>
  <r>
    <s v="What social platform has influenced your online shopping most?"/>
    <x v="5"/>
    <x v="254"/>
    <x v="4"/>
    <n v="51"/>
    <n v="0.41499999999999998"/>
    <n v="51"/>
  </r>
  <r>
    <m/>
    <x v="1"/>
    <x v="28"/>
    <x v="5"/>
    <m/>
    <m/>
    <n v="0"/>
  </r>
  <r>
    <s v="What social platform has influenced your online shopping most?"/>
    <x v="5"/>
    <x v="255"/>
    <x v="0"/>
    <n v="347"/>
    <n v="0.222"/>
    <n v="347"/>
  </r>
  <r>
    <s v="What social platform has influenced your online shopping most?"/>
    <x v="5"/>
    <x v="255"/>
    <x v="1"/>
    <n v="502"/>
    <n v="0.32100000000000001"/>
    <n v="502"/>
  </r>
  <r>
    <s v="What social platform has influenced your online shopping most?"/>
    <x v="5"/>
    <x v="255"/>
    <x v="2"/>
    <n v="47"/>
    <n v="0.03"/>
    <n v="47"/>
  </r>
  <r>
    <s v="What social platform has influenced your online shopping most?"/>
    <x v="5"/>
    <x v="255"/>
    <x v="3"/>
    <n v="99"/>
    <n v="6.3E-2"/>
    <n v="99"/>
  </r>
  <r>
    <s v="What social platform has influenced your online shopping most?"/>
    <x v="5"/>
    <x v="255"/>
    <x v="4"/>
    <n v="571"/>
    <n v="0.36499999999999999"/>
    <n v="571"/>
  </r>
  <r>
    <m/>
    <x v="1"/>
    <x v="28"/>
    <x v="5"/>
    <m/>
    <m/>
    <n v="0"/>
  </r>
  <r>
    <s v="What social platform has influenced your online shopping most?"/>
    <x v="5"/>
    <x v="256"/>
    <x v="0"/>
    <n v="9"/>
    <n v="0.188"/>
    <n v="9"/>
  </r>
  <r>
    <s v="What social platform has influenced your online shopping most?"/>
    <x v="5"/>
    <x v="256"/>
    <x v="1"/>
    <n v="15"/>
    <n v="0.313"/>
    <n v="15"/>
  </r>
  <r>
    <s v="What social platform has influenced your online shopping most?"/>
    <x v="5"/>
    <x v="256"/>
    <x v="2"/>
    <n v="1"/>
    <n v="2.1000000000000001E-2"/>
    <n v="1"/>
  </r>
  <r>
    <s v="What social platform has influenced your online shopping most?"/>
    <x v="5"/>
    <x v="256"/>
    <x v="3"/>
    <n v="4"/>
    <n v="8.3000000000000004E-2"/>
    <n v="4"/>
  </r>
  <r>
    <s v="What social platform has influenced your online shopping most?"/>
    <x v="5"/>
    <x v="256"/>
    <x v="4"/>
    <n v="19"/>
    <n v="0.39600000000000002"/>
    <n v="19"/>
  </r>
  <r>
    <m/>
    <x v="1"/>
    <x v="28"/>
    <x v="5"/>
    <m/>
    <m/>
    <n v="0"/>
  </r>
  <r>
    <s v="What social platform has influenced your online shopping most?"/>
    <x v="5"/>
    <x v="257"/>
    <x v="0"/>
    <n v="13"/>
    <n v="0.13800000000000001"/>
    <n v="13"/>
  </r>
  <r>
    <s v="What social platform has influenced your online shopping most?"/>
    <x v="5"/>
    <x v="257"/>
    <x v="1"/>
    <n v="41"/>
    <n v="0.436"/>
    <n v="41"/>
  </r>
  <r>
    <s v="What social platform has influenced your online shopping most?"/>
    <x v="5"/>
    <x v="257"/>
    <x v="2"/>
    <n v="3"/>
    <n v="3.2000000000000001E-2"/>
    <n v="3"/>
  </r>
  <r>
    <s v="What social platform has influenced your online shopping most?"/>
    <x v="5"/>
    <x v="257"/>
    <x v="3"/>
    <n v="8"/>
    <n v="8.5000000000000006E-2"/>
    <n v="8"/>
  </r>
  <r>
    <s v="What social platform has influenced your online shopping most?"/>
    <x v="5"/>
    <x v="257"/>
    <x v="4"/>
    <n v="29"/>
    <n v="0.309"/>
    <n v="29"/>
  </r>
  <r>
    <m/>
    <x v="1"/>
    <x v="28"/>
    <x v="5"/>
    <m/>
    <m/>
    <n v="0"/>
  </r>
  <r>
    <s v="What social platform has influenced your online shopping most?"/>
    <x v="5"/>
    <x v="258"/>
    <x v="0"/>
    <n v="8"/>
    <n v="0.154"/>
    <n v="8"/>
  </r>
  <r>
    <s v="What social platform has influenced your online shopping most?"/>
    <x v="5"/>
    <x v="258"/>
    <x v="1"/>
    <n v="11"/>
    <n v="0.21199999999999999"/>
    <n v="11"/>
  </r>
  <r>
    <s v="What social platform has influenced your online shopping most?"/>
    <x v="5"/>
    <x v="258"/>
    <x v="2"/>
    <n v="3"/>
    <n v="5.8000000000000003E-2"/>
    <n v="3"/>
  </r>
  <r>
    <s v="What social platform has influenced your online shopping most?"/>
    <x v="5"/>
    <x v="258"/>
    <x v="3"/>
    <n v="4"/>
    <n v="7.6999999999999999E-2"/>
    <n v="4"/>
  </r>
  <r>
    <s v="What social platform has influenced your online shopping most?"/>
    <x v="5"/>
    <x v="258"/>
    <x v="4"/>
    <n v="26"/>
    <n v="0.5"/>
    <n v="26"/>
  </r>
  <r>
    <m/>
    <x v="1"/>
    <x v="28"/>
    <x v="5"/>
    <m/>
    <m/>
    <n v="0"/>
  </r>
  <r>
    <s v="What social platform has influenced your online shopping most?"/>
    <x v="5"/>
    <x v="259"/>
    <x v="0"/>
    <n v="98"/>
    <n v="0.16600000000000001"/>
    <n v="98"/>
  </r>
  <r>
    <s v="What social platform has influenced your online shopping most?"/>
    <x v="5"/>
    <x v="259"/>
    <x v="1"/>
    <n v="164"/>
    <n v="0.27700000000000002"/>
    <n v="164"/>
  </r>
  <r>
    <s v="What social platform has influenced your online shopping most?"/>
    <x v="5"/>
    <x v="259"/>
    <x v="2"/>
    <n v="16"/>
    <n v="2.7E-2"/>
    <n v="16"/>
  </r>
  <r>
    <s v="What social platform has influenced your online shopping most?"/>
    <x v="5"/>
    <x v="259"/>
    <x v="3"/>
    <n v="44"/>
    <n v="7.3999999999999996E-2"/>
    <n v="44"/>
  </r>
  <r>
    <s v="What social platform has influenced your online shopping most?"/>
    <x v="5"/>
    <x v="259"/>
    <x v="4"/>
    <n v="270"/>
    <n v="0.45600000000000002"/>
    <n v="270"/>
  </r>
  <r>
    <m/>
    <x v="1"/>
    <x v="28"/>
    <x v="5"/>
    <m/>
    <m/>
    <n v="0"/>
  </r>
  <r>
    <s v="What social platform has influenced your online shopping most?"/>
    <x v="5"/>
    <x v="260"/>
    <x v="0"/>
    <n v="313"/>
    <n v="0.215"/>
    <n v="313"/>
  </r>
  <r>
    <s v="What social platform has influenced your online shopping most?"/>
    <x v="5"/>
    <x v="260"/>
    <x v="1"/>
    <n v="546"/>
    <n v="0.375"/>
    <n v="546"/>
  </r>
  <r>
    <s v="What social platform has influenced your online shopping most?"/>
    <x v="5"/>
    <x v="260"/>
    <x v="2"/>
    <n v="38"/>
    <n v="2.5999999999999999E-2"/>
    <n v="38"/>
  </r>
  <r>
    <s v="What social platform has influenced your online shopping most?"/>
    <x v="5"/>
    <x v="260"/>
    <x v="3"/>
    <n v="93"/>
    <n v="6.4000000000000001E-2"/>
    <n v="93"/>
  </r>
  <r>
    <s v="What social platform has influenced your online shopping most?"/>
    <x v="5"/>
    <x v="260"/>
    <x v="4"/>
    <n v="467"/>
    <n v="0.32100000000000001"/>
    <n v="467"/>
  </r>
  <r>
    <m/>
    <x v="1"/>
    <x v="28"/>
    <x v="5"/>
    <m/>
    <m/>
    <n v="0"/>
  </r>
  <r>
    <s v="What social platform has influenced your online shopping most?"/>
    <x v="5"/>
    <x v="261"/>
    <x v="0"/>
    <n v="20"/>
    <n v="0.222"/>
    <n v="20"/>
  </r>
  <r>
    <s v="What social platform has influenced your online shopping most?"/>
    <x v="5"/>
    <x v="261"/>
    <x v="1"/>
    <n v="33"/>
    <n v="0.36699999999999999"/>
    <n v="33"/>
  </r>
  <r>
    <s v="What social platform has influenced your online shopping most?"/>
    <x v="5"/>
    <x v="261"/>
    <x v="2"/>
    <n v="1"/>
    <n v="1.0999999999999999E-2"/>
    <n v="1"/>
  </r>
  <r>
    <s v="What social platform has influenced your online shopping most?"/>
    <x v="5"/>
    <x v="261"/>
    <x v="3"/>
    <n v="7"/>
    <n v="7.8E-2"/>
    <n v="7"/>
  </r>
  <r>
    <s v="What social platform has influenced your online shopping most?"/>
    <x v="5"/>
    <x v="261"/>
    <x v="4"/>
    <n v="29"/>
    <n v="0.32200000000000001"/>
    <n v="29"/>
  </r>
  <r>
    <m/>
    <x v="1"/>
    <x v="28"/>
    <x v="5"/>
    <m/>
    <m/>
    <n v="0"/>
  </r>
  <r>
    <s v="What social platform has influenced your online shopping most?"/>
    <x v="5"/>
    <x v="262"/>
    <x v="0"/>
    <n v="267"/>
    <n v="0.247"/>
    <n v="267"/>
  </r>
  <r>
    <s v="What social platform has influenced your online shopping most?"/>
    <x v="5"/>
    <x v="262"/>
    <x v="1"/>
    <n v="368"/>
    <n v="0.34"/>
    <n v="368"/>
  </r>
  <r>
    <s v="What social platform has influenced your online shopping most?"/>
    <x v="5"/>
    <x v="262"/>
    <x v="2"/>
    <n v="33"/>
    <n v="0.03"/>
    <n v="33"/>
  </r>
  <r>
    <s v="What social platform has influenced your online shopping most?"/>
    <x v="5"/>
    <x v="262"/>
    <x v="3"/>
    <n v="58"/>
    <n v="5.3999999999999999E-2"/>
    <n v="58"/>
  </r>
  <r>
    <s v="What social platform has influenced your online shopping most?"/>
    <x v="5"/>
    <x v="262"/>
    <x v="4"/>
    <n v="356"/>
    <n v="0.32900000000000001"/>
    <n v="356"/>
  </r>
  <r>
    <m/>
    <x v="1"/>
    <x v="28"/>
    <x v="5"/>
    <m/>
    <m/>
    <n v="0"/>
  </r>
  <r>
    <s v="What social platform has influenced your online shopping most?"/>
    <x v="5"/>
    <x v="263"/>
    <x v="0"/>
    <n v="5"/>
    <n v="0.192"/>
    <n v="5"/>
  </r>
  <r>
    <s v="What social platform has influenced your online shopping most?"/>
    <x v="5"/>
    <x v="263"/>
    <x v="1"/>
    <n v="5"/>
    <n v="0.192"/>
    <n v="5"/>
  </r>
  <r>
    <s v="What social platform has influenced your online shopping most?"/>
    <x v="5"/>
    <x v="263"/>
    <x v="2"/>
    <n v="1"/>
    <n v="3.7999999999999999E-2"/>
    <n v="1"/>
  </r>
  <r>
    <s v="What social platform has influenced your online shopping most?"/>
    <x v="5"/>
    <x v="263"/>
    <x v="3"/>
    <n v="4"/>
    <n v="0.154"/>
    <n v="4"/>
  </r>
  <r>
    <s v="What social platform has influenced your online shopping most?"/>
    <x v="5"/>
    <x v="263"/>
    <x v="4"/>
    <n v="11"/>
    <n v="0.42299999999999999"/>
    <n v="11"/>
  </r>
  <r>
    <m/>
    <x v="1"/>
    <x v="28"/>
    <x v="5"/>
    <m/>
    <m/>
    <n v="0"/>
  </r>
  <r>
    <s v="What social platform has influenced your online shopping most?"/>
    <x v="5"/>
    <x v="264"/>
    <x v="0"/>
    <n v="76"/>
    <n v="0.17599999999999999"/>
    <n v="76"/>
  </r>
  <r>
    <s v="What social platform has influenced your online shopping most?"/>
    <x v="5"/>
    <x v="264"/>
    <x v="1"/>
    <n v="157"/>
    <n v="0.36299999999999999"/>
    <n v="157"/>
  </r>
  <r>
    <s v="What social platform has influenced your online shopping most?"/>
    <x v="5"/>
    <x v="264"/>
    <x v="2"/>
    <n v="10"/>
    <n v="2.3E-2"/>
    <n v="10"/>
  </r>
  <r>
    <s v="What social platform has influenced your online shopping most?"/>
    <x v="5"/>
    <x v="264"/>
    <x v="3"/>
    <n v="34"/>
    <n v="7.9000000000000001E-2"/>
    <n v="34"/>
  </r>
  <r>
    <s v="What social platform has influenced your online shopping most?"/>
    <x v="5"/>
    <x v="264"/>
    <x v="4"/>
    <n v="156"/>
    <n v="0.36"/>
    <n v="156"/>
  </r>
  <r>
    <m/>
    <x v="1"/>
    <x v="28"/>
    <x v="5"/>
    <m/>
    <m/>
    <n v="0"/>
  </r>
  <r>
    <s v="What social platform has influenced your online shopping most?"/>
    <x v="5"/>
    <x v="265"/>
    <x v="0"/>
    <n v="1"/>
    <n v="0.03"/>
    <n v="1"/>
  </r>
  <r>
    <s v="What social platform has influenced your online shopping most?"/>
    <x v="5"/>
    <x v="265"/>
    <x v="1"/>
    <n v="18"/>
    <n v="0.54500000000000004"/>
    <n v="18"/>
  </r>
  <r>
    <s v="What social platform has influenced your online shopping most?"/>
    <x v="5"/>
    <x v="265"/>
    <x v="2"/>
    <n v="2"/>
    <n v="6.0999999999999999E-2"/>
    <n v="2"/>
  </r>
  <r>
    <s v="What social platform has influenced your online shopping most?"/>
    <x v="5"/>
    <x v="265"/>
    <x v="3"/>
    <n v="4"/>
    <n v="0.121"/>
    <n v="4"/>
  </r>
  <r>
    <s v="What social platform has influenced your online shopping most?"/>
    <x v="5"/>
    <x v="265"/>
    <x v="4"/>
    <n v="8"/>
    <n v="0.24199999999999999"/>
    <n v="8"/>
  </r>
  <r>
    <m/>
    <x v="1"/>
    <x v="28"/>
    <x v="5"/>
    <m/>
    <m/>
    <n v="0"/>
  </r>
  <r>
    <s v="What social platform has influenced your online shopping most?"/>
    <x v="5"/>
    <x v="266"/>
    <x v="0"/>
    <n v="14"/>
    <n v="0.14699999999999999"/>
    <n v="14"/>
  </r>
  <r>
    <s v="What social platform has influenced your online shopping most?"/>
    <x v="5"/>
    <x v="266"/>
    <x v="1"/>
    <n v="27"/>
    <n v="0.28399999999999997"/>
    <n v="27"/>
  </r>
  <r>
    <s v="What social platform has influenced your online shopping most?"/>
    <x v="5"/>
    <x v="266"/>
    <x v="2"/>
    <n v="3"/>
    <n v="3.2000000000000001E-2"/>
    <n v="3"/>
  </r>
  <r>
    <s v="What social platform has influenced your online shopping most?"/>
    <x v="5"/>
    <x v="266"/>
    <x v="3"/>
    <n v="6"/>
    <n v="6.3E-2"/>
    <n v="6"/>
  </r>
  <r>
    <s v="What social platform has influenced your online shopping most?"/>
    <x v="5"/>
    <x v="266"/>
    <x v="4"/>
    <n v="45"/>
    <n v="0.47399999999999998"/>
    <n v="45"/>
  </r>
  <r>
    <m/>
    <x v="1"/>
    <x v="28"/>
    <x v="5"/>
    <m/>
    <m/>
    <n v="0"/>
  </r>
  <r>
    <s v="What social platform has influenced your online shopping most?"/>
    <x v="5"/>
    <x v="267"/>
    <x v="0"/>
    <n v="1"/>
    <n v="7.6999999999999999E-2"/>
    <n v="1"/>
  </r>
  <r>
    <s v="What social platform has influenced your online shopping most?"/>
    <x v="5"/>
    <x v="267"/>
    <x v="1"/>
    <n v="3"/>
    <n v="0.23100000000000001"/>
    <n v="3"/>
  </r>
  <r>
    <s v="What social platform has influenced your online shopping most?"/>
    <x v="5"/>
    <x v="267"/>
    <x v="2"/>
    <n v="0"/>
    <n v="0"/>
    <n v="0"/>
  </r>
  <r>
    <s v="What social platform has influenced your online shopping most?"/>
    <x v="5"/>
    <x v="267"/>
    <x v="3"/>
    <n v="0"/>
    <n v="0"/>
    <n v="0"/>
  </r>
  <r>
    <s v="What social platform has influenced your online shopping most?"/>
    <x v="5"/>
    <x v="267"/>
    <x v="4"/>
    <n v="9"/>
    <n v="0.69199999999999995"/>
    <n v="9"/>
  </r>
  <r>
    <m/>
    <x v="1"/>
    <x v="28"/>
    <x v="5"/>
    <m/>
    <m/>
    <n v="0"/>
  </r>
  <r>
    <s v="What social platform has influenced your online shopping most?"/>
    <x v="5"/>
    <x v="268"/>
    <x v="0"/>
    <n v="7"/>
    <n v="8.5000000000000006E-2"/>
    <n v="7"/>
  </r>
  <r>
    <s v="What social platform has influenced your online shopping most?"/>
    <x v="5"/>
    <x v="268"/>
    <x v="1"/>
    <n v="18"/>
    <n v="0.22"/>
    <n v="18"/>
  </r>
  <r>
    <s v="What social platform has influenced your online shopping most?"/>
    <x v="5"/>
    <x v="268"/>
    <x v="2"/>
    <n v="1"/>
    <n v="1.2E-2"/>
    <n v="1"/>
  </r>
  <r>
    <s v="What social platform has influenced your online shopping most?"/>
    <x v="5"/>
    <x v="268"/>
    <x v="3"/>
    <n v="4"/>
    <n v="4.9000000000000002E-2"/>
    <n v="4"/>
  </r>
  <r>
    <s v="What social platform has influenced your online shopping most?"/>
    <x v="5"/>
    <x v="268"/>
    <x v="4"/>
    <n v="52"/>
    <n v="0.63400000000000001"/>
    <n v="52"/>
  </r>
  <r>
    <m/>
    <x v="1"/>
    <x v="28"/>
    <x v="5"/>
    <m/>
    <m/>
    <n v="0"/>
  </r>
  <r>
    <s v="What social platform has influenced your online shopping most?"/>
    <x v="5"/>
    <x v="269"/>
    <x v="0"/>
    <n v="9"/>
    <n v="0.28999999999999998"/>
    <n v="9"/>
  </r>
  <r>
    <s v="What social platform has influenced your online shopping most?"/>
    <x v="5"/>
    <x v="269"/>
    <x v="1"/>
    <n v="12"/>
    <n v="0.38700000000000001"/>
    <n v="12"/>
  </r>
  <r>
    <s v="What social platform has influenced your online shopping most?"/>
    <x v="5"/>
    <x v="269"/>
    <x v="2"/>
    <n v="1"/>
    <n v="3.2000000000000001E-2"/>
    <n v="1"/>
  </r>
  <r>
    <s v="What social platform has influenced your online shopping most?"/>
    <x v="5"/>
    <x v="269"/>
    <x v="3"/>
    <n v="1"/>
    <n v="3.2000000000000001E-2"/>
    <n v="1"/>
  </r>
  <r>
    <s v="What social platform has influenced your online shopping most?"/>
    <x v="5"/>
    <x v="269"/>
    <x v="4"/>
    <n v="8"/>
    <n v="0.25800000000000001"/>
    <n v="8"/>
  </r>
  <r>
    <m/>
    <x v="1"/>
    <x v="28"/>
    <x v="5"/>
    <m/>
    <m/>
    <n v="0"/>
  </r>
  <r>
    <s v="What social platform has influenced your online shopping most?"/>
    <x v="5"/>
    <x v="270"/>
    <x v="0"/>
    <n v="3"/>
    <n v="0.13600000000000001"/>
    <n v="3"/>
  </r>
  <r>
    <s v="What social platform has influenced your online shopping most?"/>
    <x v="5"/>
    <x v="270"/>
    <x v="1"/>
    <n v="11"/>
    <n v="0.5"/>
    <n v="11"/>
  </r>
  <r>
    <s v="What social platform has influenced your online shopping most?"/>
    <x v="5"/>
    <x v="270"/>
    <x v="2"/>
    <n v="0"/>
    <n v="0"/>
    <n v="0"/>
  </r>
  <r>
    <s v="What social platform has influenced your online shopping most?"/>
    <x v="5"/>
    <x v="270"/>
    <x v="3"/>
    <n v="1"/>
    <n v="4.4999999999999998E-2"/>
    <n v="1"/>
  </r>
  <r>
    <s v="What social platform has influenced your online shopping most?"/>
    <x v="5"/>
    <x v="270"/>
    <x v="4"/>
    <n v="7"/>
    <n v="0.318"/>
    <n v="7"/>
  </r>
  <r>
    <m/>
    <x v="1"/>
    <x v="28"/>
    <x v="5"/>
    <m/>
    <m/>
    <n v="0"/>
  </r>
  <r>
    <s v="What social platform has influenced your online shopping most?"/>
    <x v="5"/>
    <x v="271"/>
    <x v="0"/>
    <n v="8"/>
    <n v="0.20499999999999999"/>
    <n v="8"/>
  </r>
  <r>
    <s v="What social platform has influenced your online shopping most?"/>
    <x v="5"/>
    <x v="271"/>
    <x v="1"/>
    <n v="12"/>
    <n v="0.308"/>
    <n v="12"/>
  </r>
  <r>
    <s v="What social platform has influenced your online shopping most?"/>
    <x v="5"/>
    <x v="271"/>
    <x v="2"/>
    <n v="2"/>
    <n v="5.0999999999999997E-2"/>
    <n v="2"/>
  </r>
  <r>
    <s v="What social platform has influenced your online shopping most?"/>
    <x v="5"/>
    <x v="271"/>
    <x v="3"/>
    <n v="0"/>
    <n v="0"/>
    <n v="0"/>
  </r>
  <r>
    <s v="What social platform has influenced your online shopping most?"/>
    <x v="5"/>
    <x v="271"/>
    <x v="4"/>
    <n v="17"/>
    <n v="0.436"/>
    <n v="17"/>
  </r>
  <r>
    <m/>
    <x v="1"/>
    <x v="28"/>
    <x v="5"/>
    <m/>
    <m/>
    <n v="0"/>
  </r>
  <r>
    <s v="What social platform has influenced your online shopping most?"/>
    <x v="5"/>
    <x v="272"/>
    <x v="0"/>
    <n v="98"/>
    <n v="0.20499999999999999"/>
    <n v="98"/>
  </r>
  <r>
    <s v="What social platform has influenced your online shopping most?"/>
    <x v="5"/>
    <x v="272"/>
    <x v="1"/>
    <n v="168"/>
    <n v="0.35099999999999998"/>
    <n v="168"/>
  </r>
  <r>
    <s v="What social platform has influenced your online shopping most?"/>
    <x v="5"/>
    <x v="272"/>
    <x v="2"/>
    <n v="13"/>
    <n v="2.7E-2"/>
    <n v="13"/>
  </r>
  <r>
    <s v="What social platform has influenced your online shopping most?"/>
    <x v="5"/>
    <x v="272"/>
    <x v="3"/>
    <n v="25"/>
    <n v="5.1999999999999998E-2"/>
    <n v="25"/>
  </r>
  <r>
    <s v="What social platform has influenced your online shopping most?"/>
    <x v="5"/>
    <x v="272"/>
    <x v="4"/>
    <n v="174"/>
    <n v="0.36399999999999999"/>
    <n v="174"/>
  </r>
  <r>
    <m/>
    <x v="1"/>
    <x v="28"/>
    <x v="5"/>
    <m/>
    <m/>
    <n v="0"/>
  </r>
  <r>
    <s v="What social platform has influenced your online shopping most?"/>
    <x v="5"/>
    <x v="273"/>
    <x v="0"/>
    <n v="145"/>
    <n v="0.193"/>
    <n v="145"/>
  </r>
  <r>
    <s v="What social platform has influenced your online shopping most?"/>
    <x v="5"/>
    <x v="273"/>
    <x v="1"/>
    <n v="205"/>
    <n v="0.27300000000000002"/>
    <n v="205"/>
  </r>
  <r>
    <s v="What social platform has influenced your online shopping most?"/>
    <x v="5"/>
    <x v="273"/>
    <x v="2"/>
    <n v="25"/>
    <n v="3.3000000000000002E-2"/>
    <n v="25"/>
  </r>
  <r>
    <s v="What social platform has influenced your online shopping most?"/>
    <x v="5"/>
    <x v="273"/>
    <x v="3"/>
    <n v="54"/>
    <n v="7.1999999999999995E-2"/>
    <n v="54"/>
  </r>
  <r>
    <s v="What social platform has influenced your online shopping most?"/>
    <x v="5"/>
    <x v="273"/>
    <x v="4"/>
    <n v="322"/>
    <n v="0.42899999999999999"/>
    <n v="322"/>
  </r>
  <r>
    <m/>
    <x v="1"/>
    <x v="28"/>
    <x v="5"/>
    <m/>
    <m/>
    <n v="0"/>
  </r>
  <r>
    <s v="What social platform has influenced your online shopping most?"/>
    <x v="5"/>
    <x v="274"/>
    <x v="0"/>
    <n v="31"/>
    <n v="0.24199999999999999"/>
    <n v="31"/>
  </r>
  <r>
    <s v="What social platform has influenced your online shopping most?"/>
    <x v="5"/>
    <x v="274"/>
    <x v="1"/>
    <n v="32"/>
    <n v="0.25"/>
    <n v="32"/>
  </r>
  <r>
    <s v="What social platform has influenced your online shopping most?"/>
    <x v="5"/>
    <x v="274"/>
    <x v="2"/>
    <n v="3"/>
    <n v="2.3E-2"/>
    <n v="3"/>
  </r>
  <r>
    <s v="What social platform has influenced your online shopping most?"/>
    <x v="5"/>
    <x v="274"/>
    <x v="3"/>
    <n v="7"/>
    <n v="5.5E-2"/>
    <n v="7"/>
  </r>
  <r>
    <s v="What social platform has influenced your online shopping most?"/>
    <x v="5"/>
    <x v="274"/>
    <x v="4"/>
    <n v="55"/>
    <n v="0.43"/>
    <n v="55"/>
  </r>
  <r>
    <m/>
    <x v="1"/>
    <x v="28"/>
    <x v="5"/>
    <m/>
    <m/>
    <n v="0"/>
  </r>
  <r>
    <s v="What social platform has influenced your online shopping most?"/>
    <x v="5"/>
    <x v="275"/>
    <x v="0"/>
    <n v="18"/>
    <n v="0.17499999999999999"/>
    <n v="18"/>
  </r>
  <r>
    <s v="What social platform has influenced your online shopping most?"/>
    <x v="5"/>
    <x v="275"/>
    <x v="1"/>
    <n v="32"/>
    <n v="0.311"/>
    <n v="32"/>
  </r>
  <r>
    <s v="What social platform has influenced your online shopping most?"/>
    <x v="5"/>
    <x v="275"/>
    <x v="2"/>
    <n v="3"/>
    <n v="2.9000000000000001E-2"/>
    <n v="3"/>
  </r>
  <r>
    <s v="What social platform has influenced your online shopping most?"/>
    <x v="5"/>
    <x v="275"/>
    <x v="3"/>
    <n v="8"/>
    <n v="7.8E-2"/>
    <n v="8"/>
  </r>
  <r>
    <s v="What social platform has influenced your online shopping most?"/>
    <x v="5"/>
    <x v="275"/>
    <x v="4"/>
    <n v="42"/>
    <n v="0.40799999999999997"/>
    <n v="42"/>
  </r>
  <r>
    <m/>
    <x v="1"/>
    <x v="28"/>
    <x v="5"/>
    <m/>
    <m/>
    <n v="0"/>
  </r>
  <r>
    <s v="What social platform has influenced your online shopping most?"/>
    <x v="5"/>
    <x v="276"/>
    <x v="0"/>
    <n v="5"/>
    <n v="0.11600000000000001"/>
    <n v="5"/>
  </r>
  <r>
    <s v="What social platform has influenced your online shopping most?"/>
    <x v="5"/>
    <x v="276"/>
    <x v="1"/>
    <n v="16"/>
    <n v="0.372"/>
    <n v="16"/>
  </r>
  <r>
    <s v="What social platform has influenced your online shopping most?"/>
    <x v="5"/>
    <x v="276"/>
    <x v="2"/>
    <n v="1"/>
    <n v="2.3E-2"/>
    <n v="1"/>
  </r>
  <r>
    <s v="What social platform has influenced your online shopping most?"/>
    <x v="5"/>
    <x v="276"/>
    <x v="3"/>
    <n v="6"/>
    <n v="0.14000000000000001"/>
    <n v="6"/>
  </r>
  <r>
    <s v="What social platform has influenced your online shopping most?"/>
    <x v="5"/>
    <x v="276"/>
    <x v="4"/>
    <n v="15"/>
    <n v="0.34899999999999998"/>
    <n v="15"/>
  </r>
  <r>
    <m/>
    <x v="1"/>
    <x v="28"/>
    <x v="5"/>
    <m/>
    <m/>
    <n v="0"/>
  </r>
  <r>
    <s v="What social platform has influenced your online shopping most?"/>
    <x v="5"/>
    <x v="277"/>
    <x v="0"/>
    <n v="4"/>
    <n v="0.17399999999999999"/>
    <n v="4"/>
  </r>
  <r>
    <s v="What social platform has influenced your online shopping most?"/>
    <x v="5"/>
    <x v="277"/>
    <x v="1"/>
    <n v="5"/>
    <n v="0.217"/>
    <n v="5"/>
  </r>
  <r>
    <s v="What social platform has influenced your online shopping most?"/>
    <x v="5"/>
    <x v="277"/>
    <x v="2"/>
    <n v="3"/>
    <n v="0.13"/>
    <n v="3"/>
  </r>
  <r>
    <s v="What social platform has influenced your online shopping most?"/>
    <x v="5"/>
    <x v="277"/>
    <x v="3"/>
    <n v="5"/>
    <n v="0.217"/>
    <n v="5"/>
  </r>
  <r>
    <s v="What social platform has influenced your online shopping most?"/>
    <x v="5"/>
    <x v="277"/>
    <x v="4"/>
    <n v="6"/>
    <n v="0.26100000000000001"/>
    <n v="6"/>
  </r>
  <r>
    <m/>
    <x v="1"/>
    <x v="28"/>
    <x v="5"/>
    <m/>
    <m/>
    <n v="0"/>
  </r>
  <r>
    <s v="What social platform has influenced your online shopping most?"/>
    <x v="5"/>
    <x v="278"/>
    <x v="0"/>
    <n v="14"/>
    <n v="0.30399999999999999"/>
    <n v="14"/>
  </r>
  <r>
    <s v="What social platform has influenced your online shopping most?"/>
    <x v="5"/>
    <x v="278"/>
    <x v="1"/>
    <n v="9"/>
    <n v="0.19600000000000001"/>
    <n v="9"/>
  </r>
  <r>
    <s v="What social platform has influenced your online shopping most?"/>
    <x v="5"/>
    <x v="278"/>
    <x v="2"/>
    <n v="2"/>
    <n v="4.2999999999999997E-2"/>
    <n v="2"/>
  </r>
  <r>
    <s v="What social platform has influenced your online shopping most?"/>
    <x v="5"/>
    <x v="278"/>
    <x v="3"/>
    <n v="2"/>
    <n v="4.2999999999999997E-2"/>
    <n v="2"/>
  </r>
  <r>
    <s v="What social platform has influenced your online shopping most?"/>
    <x v="5"/>
    <x v="278"/>
    <x v="4"/>
    <n v="19"/>
    <n v="0.41299999999999998"/>
    <n v="19"/>
  </r>
  <r>
    <m/>
    <x v="1"/>
    <x v="28"/>
    <x v="5"/>
    <m/>
    <m/>
    <n v="0"/>
  </r>
  <r>
    <s v="What social platform has influenced your online shopping most?"/>
    <x v="5"/>
    <x v="279"/>
    <x v="0"/>
    <n v="49"/>
    <n v="0.25700000000000001"/>
    <n v="49"/>
  </r>
  <r>
    <s v="What social platform has influenced your online shopping most?"/>
    <x v="5"/>
    <x v="279"/>
    <x v="1"/>
    <n v="65"/>
    <n v="0.34"/>
    <n v="65"/>
  </r>
  <r>
    <s v="What social platform has influenced your online shopping most?"/>
    <x v="5"/>
    <x v="279"/>
    <x v="2"/>
    <n v="7"/>
    <n v="3.6999999999999998E-2"/>
    <n v="7"/>
  </r>
  <r>
    <s v="What social platform has influenced your online shopping most?"/>
    <x v="5"/>
    <x v="279"/>
    <x v="3"/>
    <n v="10"/>
    <n v="5.1999999999999998E-2"/>
    <n v="10"/>
  </r>
  <r>
    <s v="What social platform has influenced your online shopping most?"/>
    <x v="5"/>
    <x v="279"/>
    <x v="4"/>
    <n v="60"/>
    <n v="0.314"/>
    <n v="60"/>
  </r>
  <r>
    <m/>
    <x v="1"/>
    <x v="28"/>
    <x v="5"/>
    <m/>
    <m/>
    <n v="0"/>
  </r>
  <r>
    <s v="What social platform has influenced your online shopping most?"/>
    <x v="5"/>
    <x v="280"/>
    <x v="0"/>
    <n v="66"/>
    <n v="0.25800000000000001"/>
    <n v="66"/>
  </r>
  <r>
    <s v="What social platform has influenced your online shopping most?"/>
    <x v="5"/>
    <x v="280"/>
    <x v="1"/>
    <n v="81"/>
    <n v="0.316"/>
    <n v="81"/>
  </r>
  <r>
    <s v="What social platform has influenced your online shopping most?"/>
    <x v="5"/>
    <x v="280"/>
    <x v="2"/>
    <n v="6"/>
    <n v="2.3E-2"/>
    <n v="6"/>
  </r>
  <r>
    <s v="What social platform has influenced your online shopping most?"/>
    <x v="5"/>
    <x v="280"/>
    <x v="3"/>
    <n v="13"/>
    <n v="5.0999999999999997E-2"/>
    <n v="13"/>
  </r>
  <r>
    <s v="What social platform has influenced your online shopping most?"/>
    <x v="5"/>
    <x v="280"/>
    <x v="4"/>
    <n v="90"/>
    <n v="0.35199999999999998"/>
    <n v="90"/>
  </r>
  <r>
    <m/>
    <x v="1"/>
    <x v="28"/>
    <x v="5"/>
    <m/>
    <m/>
    <n v="0"/>
  </r>
  <r>
    <s v="What social platform has influenced your online shopping most?"/>
    <x v="5"/>
    <x v="281"/>
    <x v="0"/>
    <n v="320"/>
    <n v="0.20699999999999999"/>
    <n v="320"/>
  </r>
  <r>
    <s v="What social platform has influenced your online shopping most?"/>
    <x v="5"/>
    <x v="281"/>
    <x v="1"/>
    <n v="499"/>
    <n v="0.32300000000000001"/>
    <n v="499"/>
  </r>
  <r>
    <s v="What social platform has influenced your online shopping most?"/>
    <x v="5"/>
    <x v="281"/>
    <x v="2"/>
    <n v="45"/>
    <n v="2.9000000000000001E-2"/>
    <n v="45"/>
  </r>
  <r>
    <s v="What social platform has influenced your online shopping most?"/>
    <x v="5"/>
    <x v="281"/>
    <x v="3"/>
    <n v="105"/>
    <n v="6.8000000000000005E-2"/>
    <n v="105"/>
  </r>
  <r>
    <s v="What social platform has influenced your online shopping most?"/>
    <x v="5"/>
    <x v="281"/>
    <x v="4"/>
    <n v="574"/>
    <n v="0.372"/>
    <n v="574"/>
  </r>
  <r>
    <m/>
    <x v="1"/>
    <x v="28"/>
    <x v="5"/>
    <m/>
    <m/>
    <n v="0"/>
  </r>
  <r>
    <s v="What social platform has influenced your online shopping most?"/>
    <x v="5"/>
    <x v="282"/>
    <x v="0"/>
    <n v="12"/>
    <n v="0.17899999999999999"/>
    <n v="12"/>
  </r>
  <r>
    <s v="What social platform has influenced your online shopping most?"/>
    <x v="5"/>
    <x v="282"/>
    <x v="1"/>
    <n v="24"/>
    <n v="0.35799999999999998"/>
    <n v="24"/>
  </r>
  <r>
    <s v="What social platform has influenced your online shopping most?"/>
    <x v="5"/>
    <x v="282"/>
    <x v="2"/>
    <n v="5"/>
    <n v="7.4999999999999997E-2"/>
    <n v="5"/>
  </r>
  <r>
    <s v="What social platform has influenced your online shopping most?"/>
    <x v="5"/>
    <x v="282"/>
    <x v="3"/>
    <n v="1"/>
    <n v="1.4999999999999999E-2"/>
    <n v="1"/>
  </r>
  <r>
    <s v="What social platform has influenced your online shopping most?"/>
    <x v="5"/>
    <x v="282"/>
    <x v="4"/>
    <n v="25"/>
    <n v="0.373"/>
    <n v="25"/>
  </r>
  <r>
    <m/>
    <x v="1"/>
    <x v="28"/>
    <x v="5"/>
    <m/>
    <m/>
    <n v="0"/>
  </r>
  <r>
    <s v="What social platform has influenced your online shopping most?"/>
    <x v="5"/>
    <x v="283"/>
    <x v="0"/>
    <n v="92"/>
    <n v="0.253"/>
    <n v="92"/>
  </r>
  <r>
    <s v="What social platform has influenced your online shopping most?"/>
    <x v="5"/>
    <x v="283"/>
    <x v="1"/>
    <n v="123"/>
    <n v="0.33900000000000002"/>
    <n v="123"/>
  </r>
  <r>
    <s v="What social platform has influenced your online shopping most?"/>
    <x v="5"/>
    <x v="283"/>
    <x v="2"/>
    <n v="9"/>
    <n v="2.5000000000000001E-2"/>
    <n v="9"/>
  </r>
  <r>
    <s v="What social platform has influenced your online shopping most?"/>
    <x v="5"/>
    <x v="283"/>
    <x v="3"/>
    <n v="27"/>
    <n v="7.3999999999999996E-2"/>
    <n v="27"/>
  </r>
  <r>
    <s v="What social platform has influenced your online shopping most?"/>
    <x v="5"/>
    <x v="283"/>
    <x v="4"/>
    <n v="112"/>
    <n v="0.309"/>
    <n v="112"/>
  </r>
  <r>
    <m/>
    <x v="1"/>
    <x v="28"/>
    <x v="5"/>
    <m/>
    <m/>
    <n v="0"/>
  </r>
  <r>
    <s v="What social platform has influenced your online shopping most?"/>
    <x v="5"/>
    <x v="284"/>
    <x v="0"/>
    <n v="20"/>
    <n v="0.17699999999999999"/>
    <n v="20"/>
  </r>
  <r>
    <s v="What social platform has influenced your online shopping most?"/>
    <x v="5"/>
    <x v="284"/>
    <x v="1"/>
    <n v="38"/>
    <n v="0.33600000000000002"/>
    <n v="38"/>
  </r>
  <r>
    <s v="What social platform has influenced your online shopping most?"/>
    <x v="5"/>
    <x v="284"/>
    <x v="2"/>
    <n v="3"/>
    <n v="2.7E-2"/>
    <n v="3"/>
  </r>
  <r>
    <s v="What social platform has influenced your online shopping most?"/>
    <x v="5"/>
    <x v="284"/>
    <x v="3"/>
    <n v="11"/>
    <n v="9.7000000000000003E-2"/>
    <n v="11"/>
  </r>
  <r>
    <s v="What social platform has influenced your online shopping most?"/>
    <x v="5"/>
    <x v="284"/>
    <x v="4"/>
    <n v="41"/>
    <n v="0.36299999999999999"/>
    <n v="41"/>
  </r>
  <r>
    <m/>
    <x v="1"/>
    <x v="28"/>
    <x v="5"/>
    <m/>
    <m/>
    <n v="0"/>
  </r>
  <r>
    <s v="What social platform has influenced your online shopping most?"/>
    <x v="5"/>
    <x v="285"/>
    <x v="0"/>
    <n v="160"/>
    <n v="0.224"/>
    <n v="160"/>
  </r>
  <r>
    <s v="What social platform has influenced your online shopping most?"/>
    <x v="5"/>
    <x v="285"/>
    <x v="1"/>
    <n v="183"/>
    <n v="0.25600000000000001"/>
    <n v="183"/>
  </r>
  <r>
    <s v="What social platform has influenced your online shopping most?"/>
    <x v="5"/>
    <x v="285"/>
    <x v="2"/>
    <n v="27"/>
    <n v="3.7999999999999999E-2"/>
    <n v="27"/>
  </r>
  <r>
    <s v="What social platform has influenced your online shopping most?"/>
    <x v="5"/>
    <x v="285"/>
    <x v="3"/>
    <n v="40"/>
    <n v="5.6000000000000001E-2"/>
    <n v="40"/>
  </r>
  <r>
    <s v="What social platform has influenced your online shopping most?"/>
    <x v="5"/>
    <x v="285"/>
    <x v="4"/>
    <n v="304"/>
    <n v="0.42599999999999999"/>
    <n v="304"/>
  </r>
  <r>
    <m/>
    <x v="1"/>
    <x v="28"/>
    <x v="5"/>
    <m/>
    <m/>
    <n v="0"/>
  </r>
  <r>
    <s v="What social platform has influenced your online shopping most?"/>
    <x v="5"/>
    <x v="286"/>
    <x v="0"/>
    <n v="18"/>
    <n v="0.26100000000000001"/>
    <n v="18"/>
  </r>
  <r>
    <s v="What social platform has influenced your online shopping most?"/>
    <x v="5"/>
    <x v="286"/>
    <x v="1"/>
    <n v="19"/>
    <n v="0.27500000000000002"/>
    <n v="19"/>
  </r>
  <r>
    <s v="What social platform has influenced your online shopping most?"/>
    <x v="5"/>
    <x v="286"/>
    <x v="2"/>
    <n v="1"/>
    <n v="1.4E-2"/>
    <n v="1"/>
  </r>
  <r>
    <s v="What social platform has influenced your online shopping most?"/>
    <x v="5"/>
    <x v="286"/>
    <x v="3"/>
    <n v="3"/>
    <n v="4.2999999999999997E-2"/>
    <n v="3"/>
  </r>
  <r>
    <s v="What social platform has influenced your online shopping most?"/>
    <x v="5"/>
    <x v="286"/>
    <x v="4"/>
    <n v="28"/>
    <n v="0.40600000000000003"/>
    <n v="28"/>
  </r>
  <r>
    <m/>
    <x v="1"/>
    <x v="28"/>
    <x v="5"/>
    <m/>
    <m/>
    <n v="0"/>
  </r>
  <r>
    <s v="What social platform has influenced your online shopping most?"/>
    <x v="5"/>
    <x v="287"/>
    <x v="0"/>
    <n v="15"/>
    <n v="0.158"/>
    <n v="15"/>
  </r>
  <r>
    <s v="What social platform has influenced your online shopping most?"/>
    <x v="5"/>
    <x v="287"/>
    <x v="1"/>
    <n v="35"/>
    <n v="0.36799999999999999"/>
    <n v="35"/>
  </r>
  <r>
    <s v="What social platform has influenced your online shopping most?"/>
    <x v="5"/>
    <x v="287"/>
    <x v="2"/>
    <n v="1"/>
    <n v="1.0999999999999999E-2"/>
    <n v="1"/>
  </r>
  <r>
    <s v="What social platform has influenced your online shopping most?"/>
    <x v="5"/>
    <x v="287"/>
    <x v="3"/>
    <n v="1"/>
    <n v="1.0999999999999999E-2"/>
    <n v="1"/>
  </r>
  <r>
    <s v="What social platform has influenced your online shopping most?"/>
    <x v="5"/>
    <x v="287"/>
    <x v="4"/>
    <n v="43"/>
    <n v="0.45300000000000001"/>
    <n v="43"/>
  </r>
  <r>
    <m/>
    <x v="1"/>
    <x v="28"/>
    <x v="5"/>
    <m/>
    <m/>
    <n v="0"/>
  </r>
  <r>
    <s v="What social platform has influenced your online shopping most?"/>
    <x v="5"/>
    <x v="288"/>
    <x v="0"/>
    <n v="147"/>
    <n v="0.20200000000000001"/>
    <n v="147"/>
  </r>
  <r>
    <s v="What social platform has influenced your online shopping most?"/>
    <x v="5"/>
    <x v="288"/>
    <x v="1"/>
    <n v="239"/>
    <n v="0.32800000000000001"/>
    <n v="239"/>
  </r>
  <r>
    <s v="What social platform has influenced your online shopping most?"/>
    <x v="5"/>
    <x v="288"/>
    <x v="2"/>
    <n v="12"/>
    <n v="1.6E-2"/>
    <n v="12"/>
  </r>
  <r>
    <s v="What social platform has influenced your online shopping most?"/>
    <x v="5"/>
    <x v="288"/>
    <x v="3"/>
    <n v="56"/>
    <n v="7.6999999999999999E-2"/>
    <n v="56"/>
  </r>
  <r>
    <s v="What social platform has influenced your online shopping most?"/>
    <x v="5"/>
    <x v="288"/>
    <x v="4"/>
    <n v="274"/>
    <n v="0.376"/>
    <n v="274"/>
  </r>
  <r>
    <m/>
    <x v="1"/>
    <x v="28"/>
    <x v="5"/>
    <m/>
    <m/>
    <n v="0"/>
  </r>
  <r>
    <s v="What social platform has influenced your online shopping most?"/>
    <x v="5"/>
    <x v="274"/>
    <x v="0"/>
    <n v="88"/>
    <n v="0.20899999999999999"/>
    <n v="88"/>
  </r>
  <r>
    <s v="What social platform has influenced your online shopping most?"/>
    <x v="5"/>
    <x v="274"/>
    <x v="1"/>
    <n v="156"/>
    <n v="0.37"/>
    <n v="156"/>
  </r>
  <r>
    <s v="What social platform has influenced your online shopping most?"/>
    <x v="5"/>
    <x v="274"/>
    <x v="2"/>
    <n v="9"/>
    <n v="2.1000000000000001E-2"/>
    <n v="9"/>
  </r>
  <r>
    <s v="What social platform has influenced your online shopping most?"/>
    <x v="5"/>
    <x v="274"/>
    <x v="3"/>
    <n v="26"/>
    <n v="6.2E-2"/>
    <n v="26"/>
  </r>
  <r>
    <s v="What social platform has influenced your online shopping most?"/>
    <x v="5"/>
    <x v="274"/>
    <x v="4"/>
    <n v="143"/>
    <n v="0.33900000000000002"/>
    <n v="143"/>
  </r>
  <r>
    <m/>
    <x v="1"/>
    <x v="28"/>
    <x v="5"/>
    <m/>
    <m/>
    <n v="0"/>
  </r>
  <r>
    <s v="What social platform has influenced your online shopping most?"/>
    <x v="5"/>
    <x v="289"/>
    <x v="0"/>
    <n v="38"/>
    <n v="0.23200000000000001"/>
    <n v="38"/>
  </r>
  <r>
    <s v="What social platform has influenced your online shopping most?"/>
    <x v="5"/>
    <x v="289"/>
    <x v="1"/>
    <n v="58"/>
    <n v="0.35399999999999998"/>
    <n v="58"/>
  </r>
  <r>
    <s v="What social platform has influenced your online shopping most?"/>
    <x v="5"/>
    <x v="289"/>
    <x v="2"/>
    <n v="4"/>
    <n v="2.4E-2"/>
    <n v="4"/>
  </r>
  <r>
    <s v="What social platform has influenced your online shopping most?"/>
    <x v="5"/>
    <x v="289"/>
    <x v="3"/>
    <n v="8"/>
    <n v="4.9000000000000002E-2"/>
    <n v="8"/>
  </r>
  <r>
    <s v="What social platform has influenced your online shopping most?"/>
    <x v="5"/>
    <x v="289"/>
    <x v="4"/>
    <n v="56"/>
    <n v="0.34100000000000003"/>
    <n v="56"/>
  </r>
  <r>
    <m/>
    <x v="1"/>
    <x v="28"/>
    <x v="5"/>
    <m/>
    <m/>
    <n v="0"/>
  </r>
  <r>
    <s v="What social platform has influenced your online shopping most?"/>
    <x v="5"/>
    <x v="290"/>
    <x v="0"/>
    <n v="499"/>
    <n v="0.215"/>
    <n v="499"/>
  </r>
  <r>
    <s v="What social platform has influenced your online shopping most?"/>
    <x v="5"/>
    <x v="290"/>
    <x v="1"/>
    <n v="781"/>
    <n v="0.33600000000000002"/>
    <n v="781"/>
  </r>
  <r>
    <s v="What social platform has influenced your online shopping most?"/>
    <x v="5"/>
    <x v="290"/>
    <x v="2"/>
    <n v="74"/>
    <n v="3.2000000000000001E-2"/>
    <n v="74"/>
  </r>
  <r>
    <s v="What social platform has influenced your online shopping most?"/>
    <x v="5"/>
    <x v="290"/>
    <x v="3"/>
    <n v="151"/>
    <n v="6.5000000000000002E-2"/>
    <n v="151"/>
  </r>
  <r>
    <s v="What social platform has influenced your online shopping most?"/>
    <x v="5"/>
    <x v="290"/>
    <x v="4"/>
    <n v="820"/>
    <n v="0.35299999999999998"/>
    <n v="820"/>
  </r>
  <r>
    <m/>
    <x v="1"/>
    <x v="28"/>
    <x v="5"/>
    <m/>
    <m/>
    <n v="0"/>
  </r>
  <r>
    <s v="What social platform has influenced your online shopping most?"/>
    <x v="5"/>
    <x v="291"/>
    <x v="0"/>
    <n v="29"/>
    <n v="0.105"/>
    <n v="29"/>
  </r>
  <r>
    <s v="What social platform has influenced your online shopping most?"/>
    <x v="5"/>
    <x v="291"/>
    <x v="1"/>
    <n v="96"/>
    <n v="0.34699999999999998"/>
    <n v="96"/>
  </r>
  <r>
    <s v="What social platform has influenced your online shopping most?"/>
    <x v="5"/>
    <x v="291"/>
    <x v="2"/>
    <n v="14"/>
    <n v="5.0999999999999997E-2"/>
    <n v="14"/>
  </r>
  <r>
    <s v="What social platform has influenced your online shopping most?"/>
    <x v="5"/>
    <x v="291"/>
    <x v="3"/>
    <n v="32"/>
    <n v="0.11600000000000001"/>
    <n v="32"/>
  </r>
  <r>
    <s v="What social platform has influenced your online shopping most?"/>
    <x v="5"/>
    <x v="291"/>
    <x v="4"/>
    <n v="106"/>
    <n v="0.38300000000000001"/>
    <n v="106"/>
  </r>
  <r>
    <m/>
    <x v="1"/>
    <x v="28"/>
    <x v="5"/>
    <m/>
    <m/>
    <n v="0"/>
  </r>
  <r>
    <s v="What social platform has influenced your online shopping most?"/>
    <x v="5"/>
    <x v="292"/>
    <x v="0"/>
    <n v="231"/>
    <n v="0.19400000000000001"/>
    <n v="231"/>
  </r>
  <r>
    <s v="What social platform has influenced your online shopping most?"/>
    <x v="5"/>
    <x v="292"/>
    <x v="1"/>
    <n v="368"/>
    <n v="0.309"/>
    <n v="368"/>
  </r>
  <r>
    <s v="What social platform has influenced your online shopping most?"/>
    <x v="5"/>
    <x v="292"/>
    <x v="2"/>
    <n v="39"/>
    <n v="3.3000000000000002E-2"/>
    <n v="39"/>
  </r>
  <r>
    <s v="What social platform has influenced your online shopping most?"/>
    <x v="5"/>
    <x v="292"/>
    <x v="3"/>
    <n v="78"/>
    <n v="6.5000000000000002E-2"/>
    <n v="78"/>
  </r>
  <r>
    <s v="What social platform has influenced your online shopping most?"/>
    <x v="5"/>
    <x v="292"/>
    <x v="4"/>
    <n v="476"/>
    <n v="0.39900000000000002"/>
    <n v="476"/>
  </r>
  <r>
    <m/>
    <x v="1"/>
    <x v="28"/>
    <x v="5"/>
    <m/>
    <m/>
    <n v="0"/>
  </r>
  <r>
    <s v="What social platform has influenced your online shopping most?"/>
    <x v="5"/>
    <x v="293"/>
    <x v="0"/>
    <n v="132"/>
    <n v="0.19600000000000001"/>
    <n v="132"/>
  </r>
  <r>
    <s v="What social platform has influenced your online shopping most?"/>
    <x v="5"/>
    <x v="293"/>
    <x v="1"/>
    <n v="213"/>
    <n v="0.317"/>
    <n v="213"/>
  </r>
  <r>
    <s v="What social platform has influenced your online shopping most?"/>
    <x v="5"/>
    <x v="293"/>
    <x v="2"/>
    <n v="22"/>
    <n v="3.3000000000000002E-2"/>
    <n v="22"/>
  </r>
  <r>
    <s v="What social platform has influenced your online shopping most?"/>
    <x v="5"/>
    <x v="293"/>
    <x v="3"/>
    <n v="36"/>
    <n v="5.3999999999999999E-2"/>
    <n v="36"/>
  </r>
  <r>
    <s v="What social platform has influenced your online shopping most?"/>
    <x v="5"/>
    <x v="293"/>
    <x v="4"/>
    <n v="269"/>
    <n v="0.4"/>
    <n v="269"/>
  </r>
  <r>
    <m/>
    <x v="1"/>
    <x v="28"/>
    <x v="5"/>
    <m/>
    <m/>
    <n v="0"/>
  </r>
  <r>
    <s v="What social platform has influenced your online shopping most?"/>
    <x v="5"/>
    <x v="294"/>
    <x v="0"/>
    <n v="3"/>
    <n v="0.14299999999999999"/>
    <n v="3"/>
  </r>
  <r>
    <s v="What social platform has influenced your online shopping most?"/>
    <x v="5"/>
    <x v="294"/>
    <x v="1"/>
    <n v="5"/>
    <n v="0.23799999999999999"/>
    <n v="5"/>
  </r>
  <r>
    <s v="What social platform has influenced your online shopping most?"/>
    <x v="5"/>
    <x v="294"/>
    <x v="2"/>
    <n v="3"/>
    <n v="0.14299999999999999"/>
    <n v="3"/>
  </r>
  <r>
    <s v="What social platform has influenced your online shopping most?"/>
    <x v="5"/>
    <x v="294"/>
    <x v="3"/>
    <n v="2"/>
    <n v="9.5000000000000001E-2"/>
    <n v="2"/>
  </r>
  <r>
    <s v="What social platform has influenced your online shopping most?"/>
    <x v="5"/>
    <x v="294"/>
    <x v="4"/>
    <n v="8"/>
    <n v="0.38100000000000001"/>
    <n v="8"/>
  </r>
  <r>
    <m/>
    <x v="1"/>
    <x v="28"/>
    <x v="5"/>
    <m/>
    <m/>
    <n v="0"/>
  </r>
  <r>
    <s v="What social platform has influenced your online shopping most?"/>
    <x v="5"/>
    <x v="295"/>
    <x v="0"/>
    <n v="231"/>
    <n v="0.20799999999999999"/>
    <n v="231"/>
  </r>
  <r>
    <s v="What social platform has influenced your online shopping most?"/>
    <x v="5"/>
    <x v="295"/>
    <x v="1"/>
    <n v="387"/>
    <n v="0.34799999999999998"/>
    <n v="387"/>
  </r>
  <r>
    <s v="What social platform has influenced your online shopping most?"/>
    <x v="5"/>
    <x v="295"/>
    <x v="2"/>
    <n v="29"/>
    <n v="2.5999999999999999E-2"/>
    <n v="29"/>
  </r>
  <r>
    <s v="What social platform has influenced your online shopping most?"/>
    <x v="5"/>
    <x v="295"/>
    <x v="3"/>
    <n v="85"/>
    <n v="7.5999999999999998E-2"/>
    <n v="85"/>
  </r>
  <r>
    <s v="What social platform has influenced your online shopping most?"/>
    <x v="5"/>
    <x v="295"/>
    <x v="4"/>
    <n v="381"/>
    <n v="0.34200000000000003"/>
    <n v="381"/>
  </r>
  <r>
    <m/>
    <x v="1"/>
    <x v="28"/>
    <x v="5"/>
    <m/>
    <m/>
    <n v="0"/>
  </r>
  <r>
    <s v="What social platform has influenced your online shopping most?"/>
    <x v="5"/>
    <x v="296"/>
    <x v="0"/>
    <n v="61"/>
    <n v="0.27400000000000002"/>
    <n v="61"/>
  </r>
  <r>
    <s v="What social platform has influenced your online shopping most?"/>
    <x v="5"/>
    <x v="296"/>
    <x v="1"/>
    <n v="62"/>
    <n v="0.27800000000000002"/>
    <n v="62"/>
  </r>
  <r>
    <s v="What social platform has influenced your online shopping most?"/>
    <x v="5"/>
    <x v="296"/>
    <x v="2"/>
    <n v="8"/>
    <n v="3.5999999999999997E-2"/>
    <n v="8"/>
  </r>
  <r>
    <s v="What social platform has influenced your online shopping most?"/>
    <x v="5"/>
    <x v="296"/>
    <x v="3"/>
    <n v="5"/>
    <n v="2.1999999999999999E-2"/>
    <n v="5"/>
  </r>
  <r>
    <s v="What social platform has influenced your online shopping most?"/>
    <x v="5"/>
    <x v="296"/>
    <x v="4"/>
    <n v="87"/>
    <n v="0.39"/>
    <n v="87"/>
  </r>
  <r>
    <m/>
    <x v="1"/>
    <x v="297"/>
    <x v="5"/>
    <n v="223"/>
    <m/>
    <n v="223"/>
  </r>
  <r>
    <s v="What social platform has influenced your online shopping most?"/>
    <x v="5"/>
    <x v="298"/>
    <x v="0"/>
    <n v="88"/>
    <n v="0.24399999999999999"/>
    <n v="88"/>
  </r>
  <r>
    <s v="What social platform has influenced your online shopping most?"/>
    <x v="5"/>
    <x v="298"/>
    <x v="1"/>
    <n v="114"/>
    <n v="0.317"/>
    <n v="114"/>
  </r>
  <r>
    <s v="What social platform has influenced your online shopping most?"/>
    <x v="5"/>
    <x v="298"/>
    <x v="2"/>
    <n v="12"/>
    <n v="3.3000000000000002E-2"/>
    <n v="12"/>
  </r>
  <r>
    <s v="What social platform has influenced your online shopping most?"/>
    <x v="5"/>
    <x v="298"/>
    <x v="3"/>
    <n v="17"/>
    <n v="4.7E-2"/>
    <n v="17"/>
  </r>
  <r>
    <s v="What social platform has influenced your online shopping most?"/>
    <x v="5"/>
    <x v="298"/>
    <x v="4"/>
    <n v="129"/>
    <n v="0.35799999999999998"/>
    <n v="129"/>
  </r>
  <r>
    <m/>
    <x v="1"/>
    <x v="299"/>
    <x v="5"/>
    <n v="360"/>
    <m/>
    <n v="360"/>
  </r>
  <r>
    <s v="What social platform has influenced your online shopping most?"/>
    <x v="5"/>
    <x v="300"/>
    <x v="0"/>
    <n v="19"/>
    <n v="0.13100000000000001"/>
    <n v="19"/>
  </r>
  <r>
    <s v="What social platform has influenced your online shopping most?"/>
    <x v="5"/>
    <x v="300"/>
    <x v="1"/>
    <n v="55"/>
    <n v="0.379"/>
    <n v="55"/>
  </r>
  <r>
    <s v="What social platform has influenced your online shopping most?"/>
    <x v="5"/>
    <x v="300"/>
    <x v="2"/>
    <n v="5"/>
    <n v="3.4000000000000002E-2"/>
    <n v="5"/>
  </r>
  <r>
    <s v="What social platform has influenced your online shopping most?"/>
    <x v="5"/>
    <x v="300"/>
    <x v="3"/>
    <n v="10"/>
    <n v="6.9000000000000006E-2"/>
    <n v="10"/>
  </r>
  <r>
    <s v="What social platform has influenced your online shopping most?"/>
    <x v="5"/>
    <x v="300"/>
    <x v="4"/>
    <n v="56"/>
    <n v="0.38600000000000001"/>
    <n v="56"/>
  </r>
  <r>
    <m/>
    <x v="1"/>
    <x v="301"/>
    <x v="5"/>
    <n v="145"/>
    <m/>
    <n v="145"/>
  </r>
  <r>
    <s v="What social platform has influenced your online shopping most?"/>
    <x v="5"/>
    <x v="302"/>
    <x v="0"/>
    <n v="221"/>
    <n v="0.26200000000000001"/>
    <n v="221"/>
  </r>
  <r>
    <s v="What social platform has influenced your online shopping most?"/>
    <x v="5"/>
    <x v="302"/>
    <x v="1"/>
    <n v="291"/>
    <n v="0.34499999999999997"/>
    <n v="291"/>
  </r>
  <r>
    <s v="What social platform has influenced your online shopping most?"/>
    <x v="5"/>
    <x v="302"/>
    <x v="2"/>
    <n v="24"/>
    <n v="2.8000000000000001E-2"/>
    <n v="24"/>
  </r>
  <r>
    <s v="What social platform has influenced your online shopping most?"/>
    <x v="5"/>
    <x v="302"/>
    <x v="3"/>
    <n v="46"/>
    <n v="5.5E-2"/>
    <n v="46"/>
  </r>
  <r>
    <s v="What social platform has influenced your online shopping most?"/>
    <x v="5"/>
    <x v="302"/>
    <x v="4"/>
    <n v="262"/>
    <n v="0.31"/>
    <n v="262"/>
  </r>
  <r>
    <s v="What social platform has influenced your online shopping most?"/>
    <x v="5"/>
    <x v="303"/>
    <x v="0"/>
    <n v="74"/>
    <n v="0.155"/>
    <n v="74"/>
  </r>
  <r>
    <s v="What social platform has influenced your online shopping most?"/>
    <x v="5"/>
    <x v="303"/>
    <x v="1"/>
    <n v="150"/>
    <n v="0.314"/>
    <n v="150"/>
  </r>
  <r>
    <s v="What social platform has influenced your online shopping most?"/>
    <x v="5"/>
    <x v="303"/>
    <x v="2"/>
    <n v="15"/>
    <n v="3.1E-2"/>
    <n v="15"/>
  </r>
  <r>
    <s v="What social platform has influenced your online shopping most?"/>
    <x v="5"/>
    <x v="303"/>
    <x v="3"/>
    <n v="47"/>
    <n v="9.9000000000000005E-2"/>
    <n v="47"/>
  </r>
  <r>
    <s v="What social platform has influenced your online shopping most?"/>
    <x v="5"/>
    <x v="303"/>
    <x v="4"/>
    <n v="191"/>
    <n v="0.4"/>
    <n v="191"/>
  </r>
  <r>
    <m/>
    <x v="1"/>
    <x v="304"/>
    <x v="5"/>
    <n v="1321"/>
    <m/>
    <n v="1321"/>
  </r>
  <r>
    <s v="What social platform has influenced your online shopping most?"/>
    <x v="5"/>
    <x v="305"/>
    <x v="0"/>
    <n v="352"/>
    <n v="0.224"/>
    <n v="352"/>
  </r>
  <r>
    <s v="What social platform has influenced your online shopping most?"/>
    <x v="5"/>
    <x v="305"/>
    <x v="1"/>
    <n v="498"/>
    <n v="0.317"/>
    <n v="498"/>
  </r>
  <r>
    <s v="What social platform has influenced your online shopping most?"/>
    <x v="5"/>
    <x v="305"/>
    <x v="2"/>
    <n v="47"/>
    <n v="0.03"/>
    <n v="47"/>
  </r>
  <r>
    <s v="What social platform has influenced your online shopping most?"/>
    <x v="5"/>
    <x v="305"/>
    <x v="3"/>
    <n v="102"/>
    <n v="6.5000000000000002E-2"/>
    <n v="102"/>
  </r>
  <r>
    <s v="What social platform has influenced your online shopping most?"/>
    <x v="5"/>
    <x v="305"/>
    <x v="4"/>
    <n v="573"/>
    <n v="0.36499999999999999"/>
    <n v="573"/>
  </r>
  <r>
    <m/>
    <x v="1"/>
    <x v="306"/>
    <x v="5"/>
    <n v="1572"/>
    <m/>
    <n v="1572"/>
  </r>
  <r>
    <s v="What social platform has influenced your online shopping most?"/>
    <x v="5"/>
    <x v="307"/>
    <x v="0"/>
    <n v="215"/>
    <n v="0.18"/>
    <n v="215"/>
  </r>
  <r>
    <s v="What social platform has influenced your online shopping most?"/>
    <x v="5"/>
    <x v="307"/>
    <x v="1"/>
    <n v="354"/>
    <n v="0.29699999999999999"/>
    <n v="354"/>
  </r>
  <r>
    <s v="What social platform has influenced your online shopping most?"/>
    <x v="5"/>
    <x v="307"/>
    <x v="2"/>
    <n v="44"/>
    <n v="3.6999999999999998E-2"/>
    <n v="44"/>
  </r>
  <r>
    <s v="What social platform has influenced your online shopping most?"/>
    <x v="5"/>
    <x v="307"/>
    <x v="3"/>
    <n v="88"/>
    <n v="7.3999999999999996E-2"/>
    <n v="88"/>
  </r>
  <r>
    <s v="What social platform has influenced your online shopping most?"/>
    <x v="5"/>
    <x v="307"/>
    <x v="4"/>
    <n v="492"/>
    <n v="0.41199999999999998"/>
    <n v="492"/>
  </r>
  <r>
    <m/>
    <x v="1"/>
    <x v="308"/>
    <x v="5"/>
    <n v="1193"/>
    <m/>
    <n v="1193"/>
  </r>
  <r>
    <m/>
    <x v="1"/>
    <x v="28"/>
    <x v="5"/>
    <m/>
    <m/>
    <m/>
  </r>
</pivotCacheRecords>
</file>

<file path=xl/pivotCache/pivotCacheRecords2.xml><?xml version="1.0" encoding="utf-8"?>
<pivotCacheRecords xmlns="http://schemas.openxmlformats.org/spreadsheetml/2006/main" xmlns:r="http://schemas.openxmlformats.org/officeDocument/2006/relationships" count="1739">
  <r>
    <s v="What social platform has influenced your online shopping most?"/>
    <x v="0"/>
    <x v="0"/>
    <x v="0"/>
    <n v="548"/>
    <n v="0.20499999999999999"/>
    <n v="548"/>
  </r>
  <r>
    <s v="What social platform has influenced your online shopping most?"/>
    <x v="0"/>
    <x v="0"/>
    <x v="1"/>
    <n v="916"/>
    <n v="0.34200000000000003"/>
    <n v="916"/>
  </r>
  <r>
    <s v="What social platform has influenced your online shopping most?"/>
    <x v="0"/>
    <x v="0"/>
    <x v="2"/>
    <n v="86"/>
    <n v="3.2000000000000001E-2"/>
    <n v="86"/>
  </r>
  <r>
    <s v="What social platform has influenced your online shopping most?"/>
    <x v="0"/>
    <x v="0"/>
    <x v="3"/>
    <n v="179"/>
    <n v="6.7000000000000004E-2"/>
    <n v="179"/>
  </r>
  <r>
    <s v="What social platform has influenced your online shopping most?"/>
    <x v="0"/>
    <x v="0"/>
    <x v="4"/>
    <n v="947"/>
    <n v="0.35399999999999998"/>
    <n v="947"/>
  </r>
  <r>
    <m/>
    <x v="1"/>
    <x v="1"/>
    <x v="5"/>
    <n v="2676"/>
    <m/>
    <n v="2676"/>
  </r>
  <r>
    <s v="What social platform has influenced your online shopping most?"/>
    <x v="2"/>
    <x v="2"/>
    <x v="0"/>
    <n v="0"/>
    <n v="0"/>
    <n v="0"/>
  </r>
  <r>
    <s v="What social platform has influenced your online shopping most?"/>
    <x v="2"/>
    <x v="2"/>
    <x v="1"/>
    <n v="0"/>
    <n v="0"/>
    <n v="0"/>
  </r>
  <r>
    <s v="What social platform has influenced your online shopping most?"/>
    <x v="2"/>
    <x v="2"/>
    <x v="2"/>
    <n v="0"/>
    <n v="0"/>
    <n v="0"/>
  </r>
  <r>
    <s v="What social platform has influenced your online shopping most?"/>
    <x v="2"/>
    <x v="2"/>
    <x v="3"/>
    <n v="0"/>
    <n v="0"/>
    <n v="0"/>
  </r>
  <r>
    <s v="What social platform has influenced your online shopping most?"/>
    <x v="2"/>
    <x v="2"/>
    <x v="4"/>
    <n v="2"/>
    <n v="1"/>
    <n v="2"/>
  </r>
  <r>
    <m/>
    <x v="1"/>
    <x v="3"/>
    <x v="5"/>
    <n v="2"/>
    <m/>
    <n v="2"/>
  </r>
  <r>
    <s v="What social platform has influenced your online shopping most?"/>
    <x v="3"/>
    <x v="4"/>
    <x v="0"/>
    <n v="222"/>
    <n v="0.19900000000000001"/>
    <n v="222"/>
  </r>
  <r>
    <s v="What social platform has influenced your online shopping most?"/>
    <x v="3"/>
    <x v="4"/>
    <x v="1"/>
    <n v="535"/>
    <n v="0.48"/>
    <n v="535"/>
  </r>
  <r>
    <s v="What social platform has influenced your online shopping most?"/>
    <x v="3"/>
    <x v="4"/>
    <x v="2"/>
    <n v="29"/>
    <n v="2.5999999999999999E-2"/>
    <n v="29"/>
  </r>
  <r>
    <s v="What social platform has influenced your online shopping most?"/>
    <x v="3"/>
    <x v="4"/>
    <x v="3"/>
    <n v="57"/>
    <n v="5.0999999999999997E-2"/>
    <n v="57"/>
  </r>
  <r>
    <s v="What social platform has influenced your online shopping most?"/>
    <x v="3"/>
    <x v="4"/>
    <x v="4"/>
    <n v="271"/>
    <n v="0.24299999999999999"/>
    <n v="271"/>
  </r>
  <r>
    <m/>
    <x v="1"/>
    <x v="5"/>
    <x v="5"/>
    <n v="1114"/>
    <m/>
    <n v="1114"/>
  </r>
  <r>
    <s v="What social platform has influenced your online shopping most?"/>
    <x v="3"/>
    <x v="6"/>
    <x v="0"/>
    <n v="326"/>
    <n v="0.20899999999999999"/>
    <n v="326"/>
  </r>
  <r>
    <s v="What social platform has influenced your online shopping most?"/>
    <x v="3"/>
    <x v="6"/>
    <x v="1"/>
    <n v="380"/>
    <n v="0.24299999999999999"/>
    <n v="380"/>
  </r>
  <r>
    <s v="What social platform has influenced your online shopping most?"/>
    <x v="3"/>
    <x v="6"/>
    <x v="2"/>
    <n v="56"/>
    <n v="3.5999999999999997E-2"/>
    <n v="56"/>
  </r>
  <r>
    <s v="What social platform has influenced your online shopping most?"/>
    <x v="3"/>
    <x v="6"/>
    <x v="3"/>
    <n v="122"/>
    <n v="7.8E-2"/>
    <n v="122"/>
  </r>
  <r>
    <s v="What social platform has influenced your online shopping most?"/>
    <x v="3"/>
    <x v="6"/>
    <x v="4"/>
    <n v="678"/>
    <n v="0.434"/>
    <n v="678"/>
  </r>
  <r>
    <m/>
    <x v="1"/>
    <x v="7"/>
    <x v="5"/>
    <n v="1562"/>
    <m/>
    <n v="1562"/>
  </r>
  <r>
    <s v="What social platform has influenced your online shopping most?"/>
    <x v="4"/>
    <x v="8"/>
    <x v="0"/>
    <n v="1"/>
    <n v="0.33300000000000002"/>
    <n v="1"/>
  </r>
  <r>
    <s v="What social platform has influenced your online shopping most?"/>
    <x v="4"/>
    <x v="8"/>
    <x v="1"/>
    <n v="1"/>
    <n v="0.33300000000000002"/>
    <n v="1"/>
  </r>
  <r>
    <s v="What social platform has influenced your online shopping most?"/>
    <x v="4"/>
    <x v="8"/>
    <x v="2"/>
    <n v="0"/>
    <n v="0"/>
    <n v="0"/>
  </r>
  <r>
    <s v="What social platform has influenced your online shopping most?"/>
    <x v="4"/>
    <x v="8"/>
    <x v="3"/>
    <n v="0"/>
    <n v="0"/>
    <n v="0"/>
  </r>
  <r>
    <s v="What social platform has influenced your online shopping most?"/>
    <x v="4"/>
    <x v="8"/>
    <x v="4"/>
    <n v="1"/>
    <n v="0.33300000000000002"/>
    <n v="1"/>
  </r>
  <r>
    <m/>
    <x v="1"/>
    <x v="9"/>
    <x v="5"/>
    <n v="3"/>
    <m/>
    <n v="3"/>
  </r>
  <r>
    <s v="What social platform has influenced your online shopping most?"/>
    <x v="4"/>
    <x v="10"/>
    <x v="0"/>
    <n v="1"/>
    <n v="0.25"/>
    <n v="1"/>
  </r>
  <r>
    <s v="What social platform has influenced your online shopping most?"/>
    <x v="4"/>
    <x v="10"/>
    <x v="1"/>
    <n v="1"/>
    <n v="0.25"/>
    <n v="1"/>
  </r>
  <r>
    <s v="What social platform has influenced your online shopping most?"/>
    <x v="4"/>
    <x v="10"/>
    <x v="2"/>
    <n v="0"/>
    <n v="0"/>
    <n v="0"/>
  </r>
  <r>
    <s v="What social platform has influenced your online shopping most?"/>
    <x v="4"/>
    <x v="10"/>
    <x v="3"/>
    <n v="0"/>
    <n v="0"/>
    <n v="0"/>
  </r>
  <r>
    <s v="What social platform has influenced your online shopping most?"/>
    <x v="4"/>
    <x v="10"/>
    <x v="4"/>
    <n v="2"/>
    <n v="0.5"/>
    <n v="2"/>
  </r>
  <r>
    <m/>
    <x v="1"/>
    <x v="11"/>
    <x v="5"/>
    <n v="4"/>
    <m/>
    <n v="4"/>
  </r>
  <r>
    <s v="What social platform has influenced your online shopping most?"/>
    <x v="4"/>
    <x v="12"/>
    <x v="0"/>
    <n v="0"/>
    <n v="0"/>
    <n v="0"/>
  </r>
  <r>
    <s v="What social platform has influenced your online shopping most?"/>
    <x v="4"/>
    <x v="12"/>
    <x v="1"/>
    <n v="21"/>
    <n v="0.46700000000000003"/>
    <n v="21"/>
  </r>
  <r>
    <s v="What social platform has influenced your online shopping most?"/>
    <x v="4"/>
    <x v="12"/>
    <x v="2"/>
    <n v="1"/>
    <n v="2.1999999999999999E-2"/>
    <n v="1"/>
  </r>
  <r>
    <s v="What social platform has influenced your online shopping most?"/>
    <x v="4"/>
    <x v="12"/>
    <x v="3"/>
    <n v="5"/>
    <n v="0.111"/>
    <n v="5"/>
  </r>
  <r>
    <s v="What social platform has influenced your online shopping most?"/>
    <x v="4"/>
    <x v="12"/>
    <x v="4"/>
    <n v="18"/>
    <n v="0.4"/>
    <n v="18"/>
  </r>
  <r>
    <m/>
    <x v="1"/>
    <x v="13"/>
    <x v="5"/>
    <n v="45"/>
    <m/>
    <n v="45"/>
  </r>
  <r>
    <s v="What social platform has influenced your online shopping most?"/>
    <x v="4"/>
    <x v="14"/>
    <x v="0"/>
    <n v="0"/>
    <n v="0"/>
    <n v="0"/>
  </r>
  <r>
    <s v="What social platform has influenced your online shopping most?"/>
    <x v="4"/>
    <x v="14"/>
    <x v="1"/>
    <n v="1"/>
    <n v="1"/>
    <n v="1"/>
  </r>
  <r>
    <s v="What social platform has influenced your online shopping most?"/>
    <x v="4"/>
    <x v="14"/>
    <x v="2"/>
    <n v="0"/>
    <n v="0"/>
    <n v="0"/>
  </r>
  <r>
    <s v="What social platform has influenced your online shopping most?"/>
    <x v="4"/>
    <x v="14"/>
    <x v="3"/>
    <n v="0"/>
    <n v="0"/>
    <n v="0"/>
  </r>
  <r>
    <s v="What social platform has influenced your online shopping most?"/>
    <x v="4"/>
    <x v="14"/>
    <x v="4"/>
    <n v="0"/>
    <n v="0"/>
    <n v="0"/>
  </r>
  <r>
    <m/>
    <x v="1"/>
    <x v="15"/>
    <x v="5"/>
    <n v="1"/>
    <m/>
    <n v="1"/>
  </r>
  <r>
    <s v="What social platform has influenced your online shopping most?"/>
    <x v="4"/>
    <x v="16"/>
    <x v="0"/>
    <n v="1"/>
    <n v="0.5"/>
    <n v="1"/>
  </r>
  <r>
    <s v="What social platform has influenced your online shopping most?"/>
    <x v="4"/>
    <x v="16"/>
    <x v="1"/>
    <n v="0"/>
    <n v="0"/>
    <n v="0"/>
  </r>
  <r>
    <s v="What social platform has influenced your online shopping most?"/>
    <x v="4"/>
    <x v="16"/>
    <x v="2"/>
    <n v="0"/>
    <n v="0"/>
    <n v="0"/>
  </r>
  <r>
    <s v="What social platform has influenced your online shopping most?"/>
    <x v="4"/>
    <x v="16"/>
    <x v="3"/>
    <n v="0"/>
    <n v="0"/>
    <n v="0"/>
  </r>
  <r>
    <s v="What social platform has influenced your online shopping most?"/>
    <x v="4"/>
    <x v="16"/>
    <x v="4"/>
    <n v="1"/>
    <n v="0.5"/>
    <n v="1"/>
  </r>
  <r>
    <m/>
    <x v="1"/>
    <x v="17"/>
    <x v="5"/>
    <n v="2"/>
    <m/>
    <n v="2"/>
  </r>
  <r>
    <s v="What social platform has influenced your online shopping most?"/>
    <x v="4"/>
    <x v="18"/>
    <x v="0"/>
    <n v="0"/>
    <n v="0"/>
    <n v="0"/>
  </r>
  <r>
    <s v="What social platform has influenced your online shopping most?"/>
    <x v="4"/>
    <x v="18"/>
    <x v="1"/>
    <n v="0"/>
    <n v="0"/>
    <n v="0"/>
  </r>
  <r>
    <s v="What social platform has influenced your online shopping most?"/>
    <x v="4"/>
    <x v="18"/>
    <x v="2"/>
    <n v="0"/>
    <n v="0"/>
    <n v="0"/>
  </r>
  <r>
    <s v="What social platform has influenced your online shopping most?"/>
    <x v="4"/>
    <x v="18"/>
    <x v="3"/>
    <n v="0"/>
    <n v="0"/>
    <n v="0"/>
  </r>
  <r>
    <s v="What social platform has influenced your online shopping most?"/>
    <x v="4"/>
    <x v="18"/>
    <x v="4"/>
    <n v="2"/>
    <n v="1"/>
    <n v="2"/>
  </r>
  <r>
    <m/>
    <x v="1"/>
    <x v="19"/>
    <x v="5"/>
    <n v="2"/>
    <m/>
    <n v="2"/>
  </r>
  <r>
    <s v="What social platform has influenced your online shopping most?"/>
    <x v="4"/>
    <x v="20"/>
    <x v="0"/>
    <n v="1"/>
    <n v="1"/>
    <n v="1"/>
  </r>
  <r>
    <s v="What social platform has influenced your online shopping most?"/>
    <x v="4"/>
    <x v="20"/>
    <x v="1"/>
    <n v="0"/>
    <n v="0"/>
    <n v="0"/>
  </r>
  <r>
    <s v="What social platform has influenced your online shopping most?"/>
    <x v="4"/>
    <x v="20"/>
    <x v="2"/>
    <n v="0"/>
    <n v="0"/>
    <n v="0"/>
  </r>
  <r>
    <s v="What social platform has influenced your online shopping most?"/>
    <x v="4"/>
    <x v="20"/>
    <x v="3"/>
    <n v="0"/>
    <n v="0"/>
    <n v="0"/>
  </r>
  <r>
    <s v="What social platform has influenced your online shopping most?"/>
    <x v="4"/>
    <x v="20"/>
    <x v="4"/>
    <n v="0"/>
    <n v="0"/>
    <n v="0"/>
  </r>
  <r>
    <m/>
    <x v="1"/>
    <x v="21"/>
    <x v="5"/>
    <n v="1"/>
    <m/>
    <n v="1"/>
  </r>
  <r>
    <s v="What social platform has influenced your online shopping most?"/>
    <x v="4"/>
    <x v="22"/>
    <x v="0"/>
    <n v="1"/>
    <n v="1"/>
    <n v="1"/>
  </r>
  <r>
    <s v="What social platform has influenced your online shopping most?"/>
    <x v="4"/>
    <x v="22"/>
    <x v="1"/>
    <n v="0"/>
    <n v="0"/>
    <n v="0"/>
  </r>
  <r>
    <s v="What social platform has influenced your online shopping most?"/>
    <x v="4"/>
    <x v="22"/>
    <x v="2"/>
    <n v="0"/>
    <n v="0"/>
    <n v="0"/>
  </r>
  <r>
    <s v="What social platform has influenced your online shopping most?"/>
    <x v="4"/>
    <x v="22"/>
    <x v="3"/>
    <n v="0"/>
    <n v="0"/>
    <n v="0"/>
  </r>
  <r>
    <s v="What social platform has influenced your online shopping most?"/>
    <x v="4"/>
    <x v="22"/>
    <x v="4"/>
    <n v="0"/>
    <n v="0"/>
    <n v="0"/>
  </r>
  <r>
    <m/>
    <x v="1"/>
    <x v="23"/>
    <x v="5"/>
    <n v="1"/>
    <m/>
    <n v="1"/>
  </r>
  <r>
    <s v="What social platform has influenced your online shopping most?"/>
    <x v="4"/>
    <x v="24"/>
    <x v="0"/>
    <n v="0"/>
    <n v="0"/>
    <n v="0"/>
  </r>
  <r>
    <s v="What social platform has influenced your online shopping most?"/>
    <x v="4"/>
    <x v="24"/>
    <x v="1"/>
    <n v="0"/>
    <n v="0"/>
    <n v="0"/>
  </r>
  <r>
    <s v="What social platform has influenced your online shopping most?"/>
    <x v="4"/>
    <x v="24"/>
    <x v="2"/>
    <n v="0"/>
    <n v="0"/>
    <n v="0"/>
  </r>
  <r>
    <s v="What social platform has influenced your online shopping most?"/>
    <x v="4"/>
    <x v="24"/>
    <x v="3"/>
    <n v="0"/>
    <n v="0"/>
    <n v="0"/>
  </r>
  <r>
    <s v="What social platform has influenced your online shopping most?"/>
    <x v="4"/>
    <x v="24"/>
    <x v="4"/>
    <n v="1"/>
    <n v="1"/>
    <n v="1"/>
  </r>
  <r>
    <m/>
    <x v="1"/>
    <x v="25"/>
    <x v="5"/>
    <n v="1"/>
    <m/>
    <n v="1"/>
  </r>
  <r>
    <s v="What social platform has influenced your online shopping most?"/>
    <x v="4"/>
    <x v="26"/>
    <x v="0"/>
    <n v="0"/>
    <n v="0"/>
    <n v="0"/>
  </r>
  <r>
    <s v="What social platform has influenced your online shopping most?"/>
    <x v="4"/>
    <x v="26"/>
    <x v="1"/>
    <n v="0"/>
    <n v="0"/>
    <n v="0"/>
  </r>
  <r>
    <s v="What social platform has influenced your online shopping most?"/>
    <x v="4"/>
    <x v="26"/>
    <x v="2"/>
    <n v="0"/>
    <n v="0"/>
    <n v="0"/>
  </r>
  <r>
    <s v="What social platform has influenced your online shopping most?"/>
    <x v="4"/>
    <x v="26"/>
    <x v="3"/>
    <n v="0"/>
    <n v="0"/>
    <n v="0"/>
  </r>
  <r>
    <s v="What social platform has influenced your online shopping most?"/>
    <x v="4"/>
    <x v="26"/>
    <x v="4"/>
    <n v="4"/>
    <n v="1"/>
    <n v="4"/>
  </r>
  <r>
    <m/>
    <x v="1"/>
    <x v="25"/>
    <x v="5"/>
    <n v="4"/>
    <m/>
    <n v="4"/>
  </r>
  <r>
    <s v="What social platform has influenced your online shopping most?"/>
    <x v="4"/>
    <x v="27"/>
    <x v="0"/>
    <n v="1"/>
    <n v="0.14299999999999999"/>
    <n v="1"/>
  </r>
  <r>
    <s v="What social platform has influenced your online shopping most?"/>
    <x v="4"/>
    <x v="27"/>
    <x v="1"/>
    <n v="2"/>
    <n v="0.28599999999999998"/>
    <n v="2"/>
  </r>
  <r>
    <s v="What social platform has influenced your online shopping most?"/>
    <x v="4"/>
    <x v="27"/>
    <x v="2"/>
    <n v="0"/>
    <n v="0"/>
    <n v="0"/>
  </r>
  <r>
    <s v="What social platform has influenced your online shopping most?"/>
    <x v="4"/>
    <x v="27"/>
    <x v="3"/>
    <n v="1"/>
    <n v="0.14299999999999999"/>
    <n v="1"/>
  </r>
  <r>
    <s v="What social platform has influenced your online shopping most?"/>
    <x v="4"/>
    <x v="27"/>
    <x v="4"/>
    <n v="3"/>
    <n v="0.42899999999999999"/>
    <n v="3"/>
  </r>
  <r>
    <m/>
    <x v="1"/>
    <x v="28"/>
    <x v="5"/>
    <m/>
    <m/>
    <n v="0"/>
  </r>
  <r>
    <s v="What social platform has influenced your online shopping most?"/>
    <x v="4"/>
    <x v="29"/>
    <x v="0"/>
    <n v="0"/>
    <n v="0"/>
    <n v="0"/>
  </r>
  <r>
    <s v="What social platform has influenced your online shopping most?"/>
    <x v="4"/>
    <x v="29"/>
    <x v="1"/>
    <n v="0"/>
    <n v="0"/>
    <n v="0"/>
  </r>
  <r>
    <s v="What social platform has influenced your online shopping most?"/>
    <x v="4"/>
    <x v="29"/>
    <x v="2"/>
    <n v="1"/>
    <n v="1"/>
    <n v="1"/>
  </r>
  <r>
    <s v="What social platform has influenced your online shopping most?"/>
    <x v="4"/>
    <x v="29"/>
    <x v="3"/>
    <n v="0"/>
    <n v="0"/>
    <n v="0"/>
  </r>
  <r>
    <s v="What social platform has influenced your online shopping most?"/>
    <x v="4"/>
    <x v="29"/>
    <x v="4"/>
    <n v="0"/>
    <n v="0"/>
    <n v="0"/>
  </r>
  <r>
    <m/>
    <x v="1"/>
    <x v="28"/>
    <x v="5"/>
    <m/>
    <m/>
    <n v="0"/>
  </r>
  <r>
    <s v="What social platform has influenced your online shopping most?"/>
    <x v="4"/>
    <x v="30"/>
    <x v="0"/>
    <n v="0"/>
    <n v="0"/>
    <n v="0"/>
  </r>
  <r>
    <s v="What social platform has influenced your online shopping most?"/>
    <x v="4"/>
    <x v="30"/>
    <x v="1"/>
    <n v="1"/>
    <n v="0.33300000000000002"/>
    <n v="1"/>
  </r>
  <r>
    <s v="What social platform has influenced your online shopping most?"/>
    <x v="4"/>
    <x v="30"/>
    <x v="2"/>
    <n v="1"/>
    <n v="0.33300000000000002"/>
    <n v="1"/>
  </r>
  <r>
    <s v="What social platform has influenced your online shopping most?"/>
    <x v="4"/>
    <x v="30"/>
    <x v="3"/>
    <n v="0"/>
    <n v="0"/>
    <n v="0"/>
  </r>
  <r>
    <s v="What social platform has influenced your online shopping most?"/>
    <x v="4"/>
    <x v="30"/>
    <x v="4"/>
    <n v="1"/>
    <n v="0.33300000000000002"/>
    <n v="1"/>
  </r>
  <r>
    <m/>
    <x v="1"/>
    <x v="28"/>
    <x v="5"/>
    <m/>
    <m/>
    <n v="0"/>
  </r>
  <r>
    <s v="What social platform has influenced your online shopping most?"/>
    <x v="4"/>
    <x v="31"/>
    <x v="0"/>
    <n v="1"/>
    <n v="0.25"/>
    <n v="1"/>
  </r>
  <r>
    <s v="What social platform has influenced your online shopping most?"/>
    <x v="4"/>
    <x v="31"/>
    <x v="1"/>
    <n v="0"/>
    <n v="0"/>
    <n v="0"/>
  </r>
  <r>
    <s v="What social platform has influenced your online shopping most?"/>
    <x v="4"/>
    <x v="31"/>
    <x v="2"/>
    <n v="0"/>
    <n v="0"/>
    <n v="0"/>
  </r>
  <r>
    <s v="What social platform has influenced your online shopping most?"/>
    <x v="4"/>
    <x v="31"/>
    <x v="3"/>
    <n v="0"/>
    <n v="0"/>
    <n v="0"/>
  </r>
  <r>
    <s v="What social platform has influenced your online shopping most?"/>
    <x v="4"/>
    <x v="31"/>
    <x v="4"/>
    <n v="3"/>
    <n v="0.75"/>
    <n v="3"/>
  </r>
  <r>
    <m/>
    <x v="1"/>
    <x v="28"/>
    <x v="5"/>
    <m/>
    <m/>
    <n v="0"/>
  </r>
  <r>
    <s v="What social platform has influenced your online shopping most?"/>
    <x v="4"/>
    <x v="32"/>
    <x v="0"/>
    <n v="0"/>
    <n v="0"/>
    <n v="0"/>
  </r>
  <r>
    <s v="What social platform has influenced your online shopping most?"/>
    <x v="4"/>
    <x v="32"/>
    <x v="1"/>
    <n v="0"/>
    <n v="0"/>
    <n v="0"/>
  </r>
  <r>
    <s v="What social platform has influenced your online shopping most?"/>
    <x v="4"/>
    <x v="32"/>
    <x v="2"/>
    <n v="0"/>
    <n v="0"/>
    <n v="0"/>
  </r>
  <r>
    <s v="What social platform has influenced your online shopping most?"/>
    <x v="4"/>
    <x v="32"/>
    <x v="3"/>
    <n v="0"/>
    <n v="0"/>
    <n v="0"/>
  </r>
  <r>
    <s v="What social platform has influenced your online shopping most?"/>
    <x v="4"/>
    <x v="32"/>
    <x v="4"/>
    <n v="1"/>
    <n v="1"/>
    <n v="1"/>
  </r>
  <r>
    <m/>
    <x v="1"/>
    <x v="28"/>
    <x v="5"/>
    <m/>
    <m/>
    <n v="0"/>
  </r>
  <r>
    <s v="What social platform has influenced your online shopping most?"/>
    <x v="4"/>
    <x v="33"/>
    <x v="0"/>
    <n v="1"/>
    <n v="0.25"/>
    <n v="1"/>
  </r>
  <r>
    <s v="What social platform has influenced your online shopping most?"/>
    <x v="4"/>
    <x v="33"/>
    <x v="1"/>
    <n v="0"/>
    <n v="0"/>
    <n v="0"/>
  </r>
  <r>
    <s v="What social platform has influenced your online shopping most?"/>
    <x v="4"/>
    <x v="33"/>
    <x v="2"/>
    <n v="2"/>
    <n v="0.5"/>
    <n v="2"/>
  </r>
  <r>
    <s v="What social platform has influenced your online shopping most?"/>
    <x v="4"/>
    <x v="33"/>
    <x v="3"/>
    <n v="0"/>
    <n v="0"/>
    <n v="0"/>
  </r>
  <r>
    <s v="What social platform has influenced your online shopping most?"/>
    <x v="4"/>
    <x v="33"/>
    <x v="4"/>
    <n v="1"/>
    <n v="0.25"/>
    <n v="1"/>
  </r>
  <r>
    <m/>
    <x v="1"/>
    <x v="28"/>
    <x v="5"/>
    <m/>
    <m/>
    <n v="0"/>
  </r>
  <r>
    <s v="What social platform has influenced your online shopping most?"/>
    <x v="4"/>
    <x v="34"/>
    <x v="0"/>
    <n v="1"/>
    <n v="0.33300000000000002"/>
    <n v="1"/>
  </r>
  <r>
    <s v="What social platform has influenced your online shopping most?"/>
    <x v="4"/>
    <x v="34"/>
    <x v="1"/>
    <n v="1"/>
    <n v="0.33300000000000002"/>
    <n v="1"/>
  </r>
  <r>
    <s v="What social platform has influenced your online shopping most?"/>
    <x v="4"/>
    <x v="34"/>
    <x v="2"/>
    <n v="0"/>
    <n v="0"/>
    <n v="0"/>
  </r>
  <r>
    <s v="What social platform has influenced your online shopping most?"/>
    <x v="4"/>
    <x v="34"/>
    <x v="3"/>
    <n v="0"/>
    <n v="0"/>
    <n v="0"/>
  </r>
  <r>
    <s v="What social platform has influenced your online shopping most?"/>
    <x v="4"/>
    <x v="34"/>
    <x v="4"/>
    <n v="1"/>
    <n v="0.33300000000000002"/>
    <n v="1"/>
  </r>
  <r>
    <m/>
    <x v="1"/>
    <x v="28"/>
    <x v="5"/>
    <m/>
    <m/>
    <n v="0"/>
  </r>
  <r>
    <s v="What social platform has influenced your online shopping most?"/>
    <x v="4"/>
    <x v="35"/>
    <x v="0"/>
    <n v="0"/>
    <n v="0"/>
    <n v="0"/>
  </r>
  <r>
    <s v="What social platform has influenced your online shopping most?"/>
    <x v="4"/>
    <x v="35"/>
    <x v="1"/>
    <n v="0"/>
    <n v="0"/>
    <n v="0"/>
  </r>
  <r>
    <s v="What social platform has influenced your online shopping most?"/>
    <x v="4"/>
    <x v="35"/>
    <x v="2"/>
    <n v="0"/>
    <n v="0"/>
    <n v="0"/>
  </r>
  <r>
    <s v="What social platform has influenced your online shopping most?"/>
    <x v="4"/>
    <x v="35"/>
    <x v="3"/>
    <n v="0"/>
    <n v="0"/>
    <n v="0"/>
  </r>
  <r>
    <s v="What social platform has influenced your online shopping most?"/>
    <x v="4"/>
    <x v="35"/>
    <x v="4"/>
    <n v="1"/>
    <n v="1"/>
    <n v="1"/>
  </r>
  <r>
    <m/>
    <x v="1"/>
    <x v="28"/>
    <x v="5"/>
    <m/>
    <m/>
    <n v="0"/>
  </r>
  <r>
    <s v="What social platform has influenced your online shopping most?"/>
    <x v="4"/>
    <x v="36"/>
    <x v="0"/>
    <n v="0"/>
    <n v="0"/>
    <n v="0"/>
  </r>
  <r>
    <s v="What social platform has influenced your online shopping most?"/>
    <x v="4"/>
    <x v="36"/>
    <x v="1"/>
    <n v="0"/>
    <n v="0"/>
    <n v="0"/>
  </r>
  <r>
    <s v="What social platform has influenced your online shopping most?"/>
    <x v="4"/>
    <x v="36"/>
    <x v="2"/>
    <n v="0"/>
    <n v="0"/>
    <n v="0"/>
  </r>
  <r>
    <s v="What social platform has influenced your online shopping most?"/>
    <x v="4"/>
    <x v="36"/>
    <x v="3"/>
    <n v="0"/>
    <n v="0"/>
    <n v="0"/>
  </r>
  <r>
    <s v="What social platform has influenced your online shopping most?"/>
    <x v="4"/>
    <x v="36"/>
    <x v="4"/>
    <n v="1"/>
    <n v="1"/>
    <n v="1"/>
  </r>
  <r>
    <m/>
    <x v="1"/>
    <x v="28"/>
    <x v="5"/>
    <m/>
    <m/>
    <n v="0"/>
  </r>
  <r>
    <s v="What social platform has influenced your online shopping most?"/>
    <x v="4"/>
    <x v="37"/>
    <x v="0"/>
    <n v="0"/>
    <n v="0"/>
    <n v="0"/>
  </r>
  <r>
    <s v="What social platform has influenced your online shopping most?"/>
    <x v="4"/>
    <x v="37"/>
    <x v="1"/>
    <n v="0"/>
    <n v="0"/>
    <n v="0"/>
  </r>
  <r>
    <s v="What social platform has influenced your online shopping most?"/>
    <x v="4"/>
    <x v="37"/>
    <x v="2"/>
    <n v="0"/>
    <n v="0"/>
    <n v="0"/>
  </r>
  <r>
    <s v="What social platform has influenced your online shopping most?"/>
    <x v="4"/>
    <x v="37"/>
    <x v="3"/>
    <n v="0"/>
    <n v="0"/>
    <n v="0"/>
  </r>
  <r>
    <s v="What social platform has influenced your online shopping most?"/>
    <x v="4"/>
    <x v="37"/>
    <x v="4"/>
    <n v="4"/>
    <n v="1"/>
    <n v="4"/>
  </r>
  <r>
    <m/>
    <x v="1"/>
    <x v="28"/>
    <x v="5"/>
    <m/>
    <m/>
    <n v="0"/>
  </r>
  <r>
    <s v="What social platform has influenced your online shopping most?"/>
    <x v="4"/>
    <x v="38"/>
    <x v="0"/>
    <n v="1"/>
    <n v="1"/>
    <n v="1"/>
  </r>
  <r>
    <s v="What social platform has influenced your online shopping most?"/>
    <x v="4"/>
    <x v="38"/>
    <x v="1"/>
    <n v="0"/>
    <n v="0"/>
    <n v="0"/>
  </r>
  <r>
    <s v="What social platform has influenced your online shopping most?"/>
    <x v="4"/>
    <x v="38"/>
    <x v="2"/>
    <n v="0"/>
    <n v="0"/>
    <n v="0"/>
  </r>
  <r>
    <s v="What social platform has influenced your online shopping most?"/>
    <x v="4"/>
    <x v="38"/>
    <x v="3"/>
    <n v="0"/>
    <n v="0"/>
    <n v="0"/>
  </r>
  <r>
    <s v="What social platform has influenced your online shopping most?"/>
    <x v="4"/>
    <x v="38"/>
    <x v="4"/>
    <n v="0"/>
    <n v="0"/>
    <n v="0"/>
  </r>
  <r>
    <m/>
    <x v="1"/>
    <x v="28"/>
    <x v="5"/>
    <m/>
    <m/>
    <n v="0"/>
  </r>
  <r>
    <s v="What social platform has influenced your online shopping most?"/>
    <x v="4"/>
    <x v="39"/>
    <x v="0"/>
    <n v="0"/>
    <n v="0"/>
    <n v="0"/>
  </r>
  <r>
    <s v="What social platform has influenced your online shopping most?"/>
    <x v="4"/>
    <x v="39"/>
    <x v="1"/>
    <n v="0"/>
    <n v="0"/>
    <n v="0"/>
  </r>
  <r>
    <s v="What social platform has influenced your online shopping most?"/>
    <x v="4"/>
    <x v="39"/>
    <x v="2"/>
    <n v="0"/>
    <n v="0"/>
    <n v="0"/>
  </r>
  <r>
    <s v="What social platform has influenced your online shopping most?"/>
    <x v="4"/>
    <x v="39"/>
    <x v="3"/>
    <n v="0"/>
    <n v="0"/>
    <n v="0"/>
  </r>
  <r>
    <s v="What social platform has influenced your online shopping most?"/>
    <x v="4"/>
    <x v="39"/>
    <x v="4"/>
    <n v="1"/>
    <n v="1"/>
    <n v="1"/>
  </r>
  <r>
    <m/>
    <x v="1"/>
    <x v="28"/>
    <x v="5"/>
    <m/>
    <m/>
    <n v="0"/>
  </r>
  <r>
    <s v="What social platform has influenced your online shopping most?"/>
    <x v="4"/>
    <x v="40"/>
    <x v="0"/>
    <n v="0"/>
    <n v="0"/>
    <n v="0"/>
  </r>
  <r>
    <s v="What social platform has influenced your online shopping most?"/>
    <x v="4"/>
    <x v="40"/>
    <x v="1"/>
    <n v="0"/>
    <n v="0"/>
    <n v="0"/>
  </r>
  <r>
    <s v="What social platform has influenced your online shopping most?"/>
    <x v="4"/>
    <x v="40"/>
    <x v="2"/>
    <n v="0"/>
    <n v="0"/>
    <n v="0"/>
  </r>
  <r>
    <s v="What social platform has influenced your online shopping most?"/>
    <x v="4"/>
    <x v="40"/>
    <x v="3"/>
    <n v="1"/>
    <n v="1"/>
    <n v="1"/>
  </r>
  <r>
    <s v="What social platform has influenced your online shopping most?"/>
    <x v="4"/>
    <x v="40"/>
    <x v="4"/>
    <n v="0"/>
    <n v="0"/>
    <n v="0"/>
  </r>
  <r>
    <m/>
    <x v="1"/>
    <x v="28"/>
    <x v="5"/>
    <m/>
    <m/>
    <n v="0"/>
  </r>
  <r>
    <s v="What social platform has influenced your online shopping most?"/>
    <x v="4"/>
    <x v="41"/>
    <x v="0"/>
    <n v="0"/>
    <n v="0"/>
    <n v="0"/>
  </r>
  <r>
    <s v="What social platform has influenced your online shopping most?"/>
    <x v="4"/>
    <x v="41"/>
    <x v="1"/>
    <n v="2"/>
    <n v="1"/>
    <n v="2"/>
  </r>
  <r>
    <s v="What social platform has influenced your online shopping most?"/>
    <x v="4"/>
    <x v="41"/>
    <x v="2"/>
    <n v="0"/>
    <n v="0"/>
    <n v="0"/>
  </r>
  <r>
    <s v="What social platform has influenced your online shopping most?"/>
    <x v="4"/>
    <x v="41"/>
    <x v="3"/>
    <n v="0"/>
    <n v="0"/>
    <n v="0"/>
  </r>
  <r>
    <s v="What social platform has influenced your online shopping most?"/>
    <x v="4"/>
    <x v="41"/>
    <x v="4"/>
    <n v="0"/>
    <n v="0"/>
    <n v="0"/>
  </r>
  <r>
    <m/>
    <x v="1"/>
    <x v="28"/>
    <x v="5"/>
    <m/>
    <m/>
    <n v="0"/>
  </r>
  <r>
    <s v="What social platform has influenced your online shopping most?"/>
    <x v="4"/>
    <x v="42"/>
    <x v="0"/>
    <n v="1"/>
    <n v="5.2999999999999999E-2"/>
    <n v="1"/>
  </r>
  <r>
    <s v="What social platform has influenced your online shopping most?"/>
    <x v="4"/>
    <x v="42"/>
    <x v="1"/>
    <n v="10"/>
    <n v="0.52600000000000002"/>
    <n v="10"/>
  </r>
  <r>
    <s v="What social platform has influenced your online shopping most?"/>
    <x v="4"/>
    <x v="42"/>
    <x v="2"/>
    <n v="0"/>
    <n v="0"/>
    <n v="0"/>
  </r>
  <r>
    <s v="What social platform has influenced your online shopping most?"/>
    <x v="4"/>
    <x v="42"/>
    <x v="3"/>
    <n v="3"/>
    <n v="0.158"/>
    <n v="3"/>
  </r>
  <r>
    <s v="What social platform has influenced your online shopping most?"/>
    <x v="4"/>
    <x v="42"/>
    <x v="4"/>
    <n v="5"/>
    <n v="0.26300000000000001"/>
    <n v="5"/>
  </r>
  <r>
    <m/>
    <x v="1"/>
    <x v="28"/>
    <x v="5"/>
    <m/>
    <m/>
    <n v="0"/>
  </r>
  <r>
    <s v="What social platform has influenced your online shopping most?"/>
    <x v="4"/>
    <x v="43"/>
    <x v="0"/>
    <n v="0"/>
    <n v="0"/>
    <n v="0"/>
  </r>
  <r>
    <s v="What social platform has influenced your online shopping most?"/>
    <x v="4"/>
    <x v="43"/>
    <x v="1"/>
    <n v="0"/>
    <n v="0"/>
    <n v="0"/>
  </r>
  <r>
    <s v="What social platform has influenced your online shopping most?"/>
    <x v="4"/>
    <x v="43"/>
    <x v="2"/>
    <n v="0"/>
    <n v="0"/>
    <n v="0"/>
  </r>
  <r>
    <s v="What social platform has influenced your online shopping most?"/>
    <x v="4"/>
    <x v="43"/>
    <x v="3"/>
    <n v="0"/>
    <n v="0"/>
    <n v="0"/>
  </r>
  <r>
    <s v="What social platform has influenced your online shopping most?"/>
    <x v="4"/>
    <x v="43"/>
    <x v="4"/>
    <n v="1"/>
    <n v="1"/>
    <n v="1"/>
  </r>
  <r>
    <m/>
    <x v="1"/>
    <x v="28"/>
    <x v="5"/>
    <m/>
    <m/>
    <n v="0"/>
  </r>
  <r>
    <s v="What social platform has influenced your online shopping most?"/>
    <x v="4"/>
    <x v="44"/>
    <x v="0"/>
    <n v="1"/>
    <n v="1"/>
    <n v="1"/>
  </r>
  <r>
    <s v="What social platform has influenced your online shopping most?"/>
    <x v="4"/>
    <x v="44"/>
    <x v="1"/>
    <n v="0"/>
    <n v="0"/>
    <n v="0"/>
  </r>
  <r>
    <s v="What social platform has influenced your online shopping most?"/>
    <x v="4"/>
    <x v="44"/>
    <x v="2"/>
    <n v="0"/>
    <n v="0"/>
    <n v="0"/>
  </r>
  <r>
    <s v="What social platform has influenced your online shopping most?"/>
    <x v="4"/>
    <x v="44"/>
    <x v="3"/>
    <n v="0"/>
    <n v="0"/>
    <n v="0"/>
  </r>
  <r>
    <s v="What social platform has influenced your online shopping most?"/>
    <x v="4"/>
    <x v="44"/>
    <x v="4"/>
    <n v="0"/>
    <n v="0"/>
    <n v="0"/>
  </r>
  <r>
    <m/>
    <x v="1"/>
    <x v="28"/>
    <x v="5"/>
    <m/>
    <m/>
    <n v="0"/>
  </r>
  <r>
    <s v="What social platform has influenced your online shopping most?"/>
    <x v="4"/>
    <x v="45"/>
    <x v="0"/>
    <n v="0"/>
    <n v="0"/>
    <n v="0"/>
  </r>
  <r>
    <s v="What social platform has influenced your online shopping most?"/>
    <x v="4"/>
    <x v="45"/>
    <x v="1"/>
    <n v="1"/>
    <n v="0.33300000000000002"/>
    <n v="1"/>
  </r>
  <r>
    <s v="What social platform has influenced your online shopping most?"/>
    <x v="4"/>
    <x v="45"/>
    <x v="2"/>
    <n v="0"/>
    <n v="0"/>
    <n v="0"/>
  </r>
  <r>
    <s v="What social platform has influenced your online shopping most?"/>
    <x v="4"/>
    <x v="45"/>
    <x v="3"/>
    <n v="0"/>
    <n v="0"/>
    <n v="0"/>
  </r>
  <r>
    <s v="What social platform has influenced your online shopping most?"/>
    <x v="4"/>
    <x v="45"/>
    <x v="4"/>
    <n v="2"/>
    <n v="0.66700000000000004"/>
    <n v="2"/>
  </r>
  <r>
    <m/>
    <x v="1"/>
    <x v="28"/>
    <x v="5"/>
    <m/>
    <m/>
    <n v="0"/>
  </r>
  <r>
    <s v="What social platform has influenced your online shopping most?"/>
    <x v="4"/>
    <x v="46"/>
    <x v="0"/>
    <n v="0"/>
    <n v="0"/>
    <n v="0"/>
  </r>
  <r>
    <s v="What social platform has influenced your online shopping most?"/>
    <x v="4"/>
    <x v="46"/>
    <x v="1"/>
    <n v="1"/>
    <n v="1"/>
    <n v="1"/>
  </r>
  <r>
    <s v="What social platform has influenced your online shopping most?"/>
    <x v="4"/>
    <x v="46"/>
    <x v="2"/>
    <n v="0"/>
    <n v="0"/>
    <n v="0"/>
  </r>
  <r>
    <s v="What social platform has influenced your online shopping most?"/>
    <x v="4"/>
    <x v="46"/>
    <x v="3"/>
    <n v="0"/>
    <n v="0"/>
    <n v="0"/>
  </r>
  <r>
    <s v="What social platform has influenced your online shopping most?"/>
    <x v="4"/>
    <x v="46"/>
    <x v="4"/>
    <n v="0"/>
    <n v="0"/>
    <n v="0"/>
  </r>
  <r>
    <m/>
    <x v="1"/>
    <x v="28"/>
    <x v="5"/>
    <m/>
    <m/>
    <n v="0"/>
  </r>
  <r>
    <s v="What social platform has influenced your online shopping most?"/>
    <x v="4"/>
    <x v="47"/>
    <x v="0"/>
    <n v="1"/>
    <n v="0.33300000000000002"/>
    <n v="1"/>
  </r>
  <r>
    <s v="What social platform has influenced your online shopping most?"/>
    <x v="4"/>
    <x v="47"/>
    <x v="1"/>
    <n v="0"/>
    <n v="0"/>
    <n v="0"/>
  </r>
  <r>
    <s v="What social platform has influenced your online shopping most?"/>
    <x v="4"/>
    <x v="47"/>
    <x v="2"/>
    <n v="0"/>
    <n v="0"/>
    <n v="0"/>
  </r>
  <r>
    <s v="What social platform has influenced your online shopping most?"/>
    <x v="4"/>
    <x v="47"/>
    <x v="3"/>
    <n v="0"/>
    <n v="0"/>
    <n v="0"/>
  </r>
  <r>
    <s v="What social platform has influenced your online shopping most?"/>
    <x v="4"/>
    <x v="47"/>
    <x v="4"/>
    <n v="2"/>
    <n v="0.66700000000000004"/>
    <n v="2"/>
  </r>
  <r>
    <m/>
    <x v="1"/>
    <x v="28"/>
    <x v="5"/>
    <m/>
    <m/>
    <n v="0"/>
  </r>
  <r>
    <s v="What social platform has influenced your online shopping most?"/>
    <x v="4"/>
    <x v="48"/>
    <x v="0"/>
    <n v="0"/>
    <n v="0"/>
    <n v="0"/>
  </r>
  <r>
    <s v="What social platform has influenced your online shopping most?"/>
    <x v="4"/>
    <x v="48"/>
    <x v="1"/>
    <n v="1"/>
    <n v="1"/>
    <n v="1"/>
  </r>
  <r>
    <s v="What social platform has influenced your online shopping most?"/>
    <x v="4"/>
    <x v="48"/>
    <x v="2"/>
    <n v="0"/>
    <n v="0"/>
    <n v="0"/>
  </r>
  <r>
    <s v="What social platform has influenced your online shopping most?"/>
    <x v="4"/>
    <x v="48"/>
    <x v="3"/>
    <n v="0"/>
    <n v="0"/>
    <n v="0"/>
  </r>
  <r>
    <s v="What social platform has influenced your online shopping most?"/>
    <x v="4"/>
    <x v="48"/>
    <x v="4"/>
    <n v="0"/>
    <n v="0"/>
    <n v="0"/>
  </r>
  <r>
    <m/>
    <x v="1"/>
    <x v="28"/>
    <x v="5"/>
    <m/>
    <m/>
    <n v="0"/>
  </r>
  <r>
    <s v="What social platform has influenced your online shopping most?"/>
    <x v="4"/>
    <x v="49"/>
    <x v="0"/>
    <n v="0"/>
    <n v="0"/>
    <n v="0"/>
  </r>
  <r>
    <s v="What social platform has influenced your online shopping most?"/>
    <x v="4"/>
    <x v="49"/>
    <x v="1"/>
    <n v="1"/>
    <n v="1"/>
    <n v="1"/>
  </r>
  <r>
    <s v="What social platform has influenced your online shopping most?"/>
    <x v="4"/>
    <x v="49"/>
    <x v="2"/>
    <n v="0"/>
    <n v="0"/>
    <n v="0"/>
  </r>
  <r>
    <s v="What social platform has influenced your online shopping most?"/>
    <x v="4"/>
    <x v="49"/>
    <x v="3"/>
    <n v="0"/>
    <n v="0"/>
    <n v="0"/>
  </r>
  <r>
    <s v="What social platform has influenced your online shopping most?"/>
    <x v="4"/>
    <x v="49"/>
    <x v="4"/>
    <n v="0"/>
    <n v="0"/>
    <n v="0"/>
  </r>
  <r>
    <m/>
    <x v="1"/>
    <x v="28"/>
    <x v="5"/>
    <m/>
    <m/>
    <n v="0"/>
  </r>
  <r>
    <s v="What social platform has influenced your online shopping most?"/>
    <x v="4"/>
    <x v="50"/>
    <x v="0"/>
    <n v="1"/>
    <n v="0.5"/>
    <n v="1"/>
  </r>
  <r>
    <s v="What social platform has influenced your online shopping most?"/>
    <x v="4"/>
    <x v="50"/>
    <x v="1"/>
    <n v="0"/>
    <n v="0"/>
    <n v="0"/>
  </r>
  <r>
    <s v="What social platform has influenced your online shopping most?"/>
    <x v="4"/>
    <x v="50"/>
    <x v="2"/>
    <n v="0"/>
    <n v="0"/>
    <n v="0"/>
  </r>
  <r>
    <s v="What social platform has influenced your online shopping most?"/>
    <x v="4"/>
    <x v="50"/>
    <x v="3"/>
    <n v="0"/>
    <n v="0"/>
    <n v="0"/>
  </r>
  <r>
    <s v="What social platform has influenced your online shopping most?"/>
    <x v="4"/>
    <x v="50"/>
    <x v="4"/>
    <n v="1"/>
    <n v="0.5"/>
    <n v="1"/>
  </r>
  <r>
    <m/>
    <x v="1"/>
    <x v="28"/>
    <x v="5"/>
    <m/>
    <m/>
    <n v="0"/>
  </r>
  <r>
    <s v="What social platform has influenced your online shopping most?"/>
    <x v="4"/>
    <x v="51"/>
    <x v="0"/>
    <n v="0"/>
    <n v="0"/>
    <n v="0"/>
  </r>
  <r>
    <s v="What social platform has influenced your online shopping most?"/>
    <x v="4"/>
    <x v="51"/>
    <x v="1"/>
    <n v="0"/>
    <n v="0"/>
    <n v="0"/>
  </r>
  <r>
    <s v="What social platform has influenced your online shopping most?"/>
    <x v="4"/>
    <x v="51"/>
    <x v="2"/>
    <n v="0"/>
    <n v="0"/>
    <n v="0"/>
  </r>
  <r>
    <s v="What social platform has influenced your online shopping most?"/>
    <x v="4"/>
    <x v="51"/>
    <x v="3"/>
    <n v="0"/>
    <n v="0"/>
    <n v="0"/>
  </r>
  <r>
    <s v="What social platform has influenced your online shopping most?"/>
    <x v="4"/>
    <x v="51"/>
    <x v="4"/>
    <n v="1"/>
    <n v="1"/>
    <n v="1"/>
  </r>
  <r>
    <m/>
    <x v="1"/>
    <x v="28"/>
    <x v="5"/>
    <m/>
    <m/>
    <n v="0"/>
  </r>
  <r>
    <s v="What social platform has influenced your online shopping most?"/>
    <x v="4"/>
    <x v="52"/>
    <x v="0"/>
    <n v="0"/>
    <n v="0"/>
    <n v="0"/>
  </r>
  <r>
    <s v="What social platform has influenced your online shopping most?"/>
    <x v="4"/>
    <x v="52"/>
    <x v="1"/>
    <n v="0"/>
    <n v="0"/>
    <n v="0"/>
  </r>
  <r>
    <s v="What social platform has influenced your online shopping most?"/>
    <x v="4"/>
    <x v="52"/>
    <x v="2"/>
    <n v="0"/>
    <n v="0"/>
    <n v="0"/>
  </r>
  <r>
    <s v="What social platform has influenced your online shopping most?"/>
    <x v="4"/>
    <x v="52"/>
    <x v="3"/>
    <n v="1"/>
    <n v="1"/>
    <n v="1"/>
  </r>
  <r>
    <s v="What social platform has influenced your online shopping most?"/>
    <x v="4"/>
    <x v="52"/>
    <x v="4"/>
    <n v="0"/>
    <n v="0"/>
    <n v="0"/>
  </r>
  <r>
    <m/>
    <x v="1"/>
    <x v="28"/>
    <x v="5"/>
    <m/>
    <m/>
    <n v="0"/>
  </r>
  <r>
    <s v="What social platform has influenced your online shopping most?"/>
    <x v="4"/>
    <x v="53"/>
    <x v="0"/>
    <n v="1"/>
    <n v="1"/>
    <n v="1"/>
  </r>
  <r>
    <s v="What social platform has influenced your online shopping most?"/>
    <x v="4"/>
    <x v="53"/>
    <x v="1"/>
    <n v="0"/>
    <n v="0"/>
    <n v="0"/>
  </r>
  <r>
    <s v="What social platform has influenced your online shopping most?"/>
    <x v="4"/>
    <x v="53"/>
    <x v="2"/>
    <n v="0"/>
    <n v="0"/>
    <n v="0"/>
  </r>
  <r>
    <s v="What social platform has influenced your online shopping most?"/>
    <x v="4"/>
    <x v="53"/>
    <x v="3"/>
    <n v="0"/>
    <n v="0"/>
    <n v="0"/>
  </r>
  <r>
    <s v="What social platform has influenced your online shopping most?"/>
    <x v="4"/>
    <x v="53"/>
    <x v="4"/>
    <n v="0"/>
    <n v="0"/>
    <n v="0"/>
  </r>
  <r>
    <m/>
    <x v="1"/>
    <x v="28"/>
    <x v="5"/>
    <m/>
    <m/>
    <n v="0"/>
  </r>
  <r>
    <s v="What social platform has influenced your online shopping most?"/>
    <x v="4"/>
    <x v="54"/>
    <x v="0"/>
    <n v="0"/>
    <n v="0"/>
    <n v="0"/>
  </r>
  <r>
    <s v="What social platform has influenced your online shopping most?"/>
    <x v="4"/>
    <x v="54"/>
    <x v="1"/>
    <n v="1"/>
    <n v="1"/>
    <n v="1"/>
  </r>
  <r>
    <s v="What social platform has influenced your online shopping most?"/>
    <x v="4"/>
    <x v="54"/>
    <x v="2"/>
    <n v="0"/>
    <n v="0"/>
    <n v="0"/>
  </r>
  <r>
    <s v="What social platform has influenced your online shopping most?"/>
    <x v="4"/>
    <x v="54"/>
    <x v="3"/>
    <n v="0"/>
    <n v="0"/>
    <n v="0"/>
  </r>
  <r>
    <s v="What social platform has influenced your online shopping most?"/>
    <x v="4"/>
    <x v="54"/>
    <x v="4"/>
    <n v="0"/>
    <n v="0"/>
    <n v="0"/>
  </r>
  <r>
    <m/>
    <x v="1"/>
    <x v="28"/>
    <x v="5"/>
    <m/>
    <m/>
    <n v="0"/>
  </r>
  <r>
    <s v="What social platform has influenced your online shopping most?"/>
    <x v="4"/>
    <x v="55"/>
    <x v="0"/>
    <n v="2"/>
    <n v="0.222"/>
    <n v="2"/>
  </r>
  <r>
    <s v="What social platform has influenced your online shopping most?"/>
    <x v="4"/>
    <x v="55"/>
    <x v="1"/>
    <n v="2"/>
    <n v="0.222"/>
    <n v="2"/>
  </r>
  <r>
    <s v="What social platform has influenced your online shopping most?"/>
    <x v="4"/>
    <x v="55"/>
    <x v="2"/>
    <n v="0"/>
    <n v="0"/>
    <n v="0"/>
  </r>
  <r>
    <s v="What social platform has influenced your online shopping most?"/>
    <x v="4"/>
    <x v="55"/>
    <x v="3"/>
    <n v="0"/>
    <n v="0"/>
    <n v="0"/>
  </r>
  <r>
    <s v="What social platform has influenced your online shopping most?"/>
    <x v="4"/>
    <x v="55"/>
    <x v="4"/>
    <n v="5"/>
    <n v="0.55600000000000005"/>
    <n v="5"/>
  </r>
  <r>
    <m/>
    <x v="1"/>
    <x v="28"/>
    <x v="5"/>
    <m/>
    <m/>
    <n v="0"/>
  </r>
  <r>
    <s v="What social platform has influenced your online shopping most?"/>
    <x v="4"/>
    <x v="56"/>
    <x v="0"/>
    <n v="15"/>
    <n v="0.375"/>
    <n v="15"/>
  </r>
  <r>
    <s v="What social platform has influenced your online shopping most?"/>
    <x v="4"/>
    <x v="56"/>
    <x v="1"/>
    <n v="11"/>
    <n v="0.27500000000000002"/>
    <n v="11"/>
  </r>
  <r>
    <s v="What social platform has influenced your online shopping most?"/>
    <x v="4"/>
    <x v="56"/>
    <x v="2"/>
    <n v="1"/>
    <n v="2.5000000000000001E-2"/>
    <n v="1"/>
  </r>
  <r>
    <s v="What social platform has influenced your online shopping most?"/>
    <x v="4"/>
    <x v="56"/>
    <x v="3"/>
    <n v="0"/>
    <n v="0"/>
    <n v="0"/>
  </r>
  <r>
    <s v="What social platform has influenced your online shopping most?"/>
    <x v="4"/>
    <x v="56"/>
    <x v="4"/>
    <n v="13"/>
    <n v="0.32500000000000001"/>
    <n v="13"/>
  </r>
  <r>
    <m/>
    <x v="1"/>
    <x v="28"/>
    <x v="5"/>
    <m/>
    <m/>
    <n v="0"/>
  </r>
  <r>
    <s v="What social platform has influenced your online shopping most?"/>
    <x v="4"/>
    <x v="57"/>
    <x v="0"/>
    <n v="2"/>
    <n v="0.2"/>
    <n v="2"/>
  </r>
  <r>
    <s v="What social platform has influenced your online shopping most?"/>
    <x v="4"/>
    <x v="57"/>
    <x v="1"/>
    <n v="6"/>
    <n v="0.6"/>
    <n v="6"/>
  </r>
  <r>
    <s v="What social platform has influenced your online shopping most?"/>
    <x v="4"/>
    <x v="57"/>
    <x v="2"/>
    <n v="0"/>
    <n v="0"/>
    <n v="0"/>
  </r>
  <r>
    <s v="What social platform has influenced your online shopping most?"/>
    <x v="4"/>
    <x v="57"/>
    <x v="3"/>
    <n v="0"/>
    <n v="0"/>
    <n v="0"/>
  </r>
  <r>
    <s v="What social platform has influenced your online shopping most?"/>
    <x v="4"/>
    <x v="57"/>
    <x v="4"/>
    <n v="2"/>
    <n v="0.2"/>
    <n v="2"/>
  </r>
  <r>
    <m/>
    <x v="1"/>
    <x v="28"/>
    <x v="5"/>
    <m/>
    <m/>
    <n v="0"/>
  </r>
  <r>
    <s v="What social platform has influenced your online shopping most?"/>
    <x v="4"/>
    <x v="58"/>
    <x v="0"/>
    <n v="3"/>
    <n v="0.12"/>
    <n v="3"/>
  </r>
  <r>
    <s v="What social platform has influenced your online shopping most?"/>
    <x v="4"/>
    <x v="58"/>
    <x v="1"/>
    <n v="10"/>
    <n v="0.4"/>
    <n v="10"/>
  </r>
  <r>
    <s v="What social platform has influenced your online shopping most?"/>
    <x v="4"/>
    <x v="58"/>
    <x v="2"/>
    <n v="0"/>
    <n v="0"/>
    <n v="0"/>
  </r>
  <r>
    <s v="What social platform has influenced your online shopping most?"/>
    <x v="4"/>
    <x v="58"/>
    <x v="3"/>
    <n v="2"/>
    <n v="0.08"/>
    <n v="2"/>
  </r>
  <r>
    <s v="What social platform has influenced your online shopping most?"/>
    <x v="4"/>
    <x v="58"/>
    <x v="4"/>
    <n v="10"/>
    <n v="0.4"/>
    <n v="10"/>
  </r>
  <r>
    <m/>
    <x v="1"/>
    <x v="28"/>
    <x v="5"/>
    <m/>
    <m/>
    <n v="0"/>
  </r>
  <r>
    <s v="What social platform has influenced your online shopping most?"/>
    <x v="4"/>
    <x v="59"/>
    <x v="0"/>
    <n v="15"/>
    <n v="0.31900000000000001"/>
    <n v="15"/>
  </r>
  <r>
    <s v="What social platform has influenced your online shopping most?"/>
    <x v="4"/>
    <x v="59"/>
    <x v="1"/>
    <n v="14"/>
    <n v="0.29799999999999999"/>
    <n v="14"/>
  </r>
  <r>
    <s v="What social platform has influenced your online shopping most?"/>
    <x v="4"/>
    <x v="59"/>
    <x v="2"/>
    <n v="2"/>
    <n v="4.2999999999999997E-2"/>
    <n v="2"/>
  </r>
  <r>
    <s v="What social platform has influenced your online shopping most?"/>
    <x v="4"/>
    <x v="59"/>
    <x v="3"/>
    <n v="1"/>
    <n v="2.1000000000000001E-2"/>
    <n v="1"/>
  </r>
  <r>
    <s v="What social platform has influenced your online shopping most?"/>
    <x v="4"/>
    <x v="59"/>
    <x v="4"/>
    <n v="15"/>
    <n v="0.31900000000000001"/>
    <n v="15"/>
  </r>
  <r>
    <m/>
    <x v="1"/>
    <x v="28"/>
    <x v="5"/>
    <m/>
    <m/>
    <n v="0"/>
  </r>
  <r>
    <s v="What social platform has influenced your online shopping most?"/>
    <x v="4"/>
    <x v="60"/>
    <x v="0"/>
    <n v="3"/>
    <n v="0.6"/>
    <n v="3"/>
  </r>
  <r>
    <s v="What social platform has influenced your online shopping most?"/>
    <x v="4"/>
    <x v="60"/>
    <x v="1"/>
    <n v="0"/>
    <n v="0"/>
    <n v="0"/>
  </r>
  <r>
    <s v="What social platform has influenced your online shopping most?"/>
    <x v="4"/>
    <x v="60"/>
    <x v="2"/>
    <n v="0"/>
    <n v="0"/>
    <n v="0"/>
  </r>
  <r>
    <s v="What social platform has influenced your online shopping most?"/>
    <x v="4"/>
    <x v="60"/>
    <x v="3"/>
    <n v="0"/>
    <n v="0"/>
    <n v="0"/>
  </r>
  <r>
    <s v="What social platform has influenced your online shopping most?"/>
    <x v="4"/>
    <x v="60"/>
    <x v="4"/>
    <n v="2"/>
    <n v="0.4"/>
    <n v="2"/>
  </r>
  <r>
    <m/>
    <x v="1"/>
    <x v="28"/>
    <x v="5"/>
    <m/>
    <m/>
    <n v="0"/>
  </r>
  <r>
    <s v="What social platform has influenced your online shopping most?"/>
    <x v="4"/>
    <x v="61"/>
    <x v="0"/>
    <n v="0"/>
    <n v="0"/>
    <n v="0"/>
  </r>
  <r>
    <s v="What social platform has influenced your online shopping most?"/>
    <x v="4"/>
    <x v="61"/>
    <x v="1"/>
    <n v="0"/>
    <n v="0"/>
    <n v="0"/>
  </r>
  <r>
    <s v="What social platform has influenced your online shopping most?"/>
    <x v="4"/>
    <x v="61"/>
    <x v="2"/>
    <n v="0"/>
    <n v="0"/>
    <n v="0"/>
  </r>
  <r>
    <s v="What social platform has influenced your online shopping most?"/>
    <x v="4"/>
    <x v="61"/>
    <x v="3"/>
    <n v="0"/>
    <n v="0"/>
    <n v="0"/>
  </r>
  <r>
    <s v="What social platform has influenced your online shopping most?"/>
    <x v="4"/>
    <x v="61"/>
    <x v="4"/>
    <n v="1"/>
    <n v="1"/>
    <n v="1"/>
  </r>
  <r>
    <m/>
    <x v="1"/>
    <x v="28"/>
    <x v="5"/>
    <m/>
    <m/>
    <n v="0"/>
  </r>
  <r>
    <s v="What social platform has influenced your online shopping most?"/>
    <x v="4"/>
    <x v="62"/>
    <x v="0"/>
    <n v="1"/>
    <n v="0.33300000000000002"/>
    <n v="1"/>
  </r>
  <r>
    <s v="What social platform has influenced your online shopping most?"/>
    <x v="4"/>
    <x v="62"/>
    <x v="1"/>
    <n v="0"/>
    <n v="0"/>
    <n v="0"/>
  </r>
  <r>
    <s v="What social platform has influenced your online shopping most?"/>
    <x v="4"/>
    <x v="62"/>
    <x v="2"/>
    <n v="0"/>
    <n v="0"/>
    <n v="0"/>
  </r>
  <r>
    <s v="What social platform has influenced your online shopping most?"/>
    <x v="4"/>
    <x v="62"/>
    <x v="3"/>
    <n v="0"/>
    <n v="0"/>
    <n v="0"/>
  </r>
  <r>
    <s v="What social platform has influenced your online shopping most?"/>
    <x v="4"/>
    <x v="62"/>
    <x v="4"/>
    <n v="2"/>
    <n v="0.66700000000000004"/>
    <n v="2"/>
  </r>
  <r>
    <m/>
    <x v="1"/>
    <x v="28"/>
    <x v="5"/>
    <m/>
    <m/>
    <n v="0"/>
  </r>
  <r>
    <s v="What social platform has influenced your online shopping most?"/>
    <x v="4"/>
    <x v="63"/>
    <x v="0"/>
    <n v="0"/>
    <n v="0"/>
    <n v="0"/>
  </r>
  <r>
    <s v="What social platform has influenced your online shopping most?"/>
    <x v="4"/>
    <x v="63"/>
    <x v="1"/>
    <n v="2"/>
    <n v="1"/>
    <n v="2"/>
  </r>
  <r>
    <s v="What social platform has influenced your online shopping most?"/>
    <x v="4"/>
    <x v="63"/>
    <x v="2"/>
    <n v="0"/>
    <n v="0"/>
    <n v="0"/>
  </r>
  <r>
    <s v="What social platform has influenced your online shopping most?"/>
    <x v="4"/>
    <x v="63"/>
    <x v="3"/>
    <n v="0"/>
    <n v="0"/>
    <n v="0"/>
  </r>
  <r>
    <s v="What social platform has influenced your online shopping most?"/>
    <x v="4"/>
    <x v="63"/>
    <x v="4"/>
    <n v="0"/>
    <n v="0"/>
    <n v="0"/>
  </r>
  <r>
    <m/>
    <x v="1"/>
    <x v="28"/>
    <x v="5"/>
    <m/>
    <m/>
    <n v="0"/>
  </r>
  <r>
    <s v="What social platform has influenced your online shopping most?"/>
    <x v="4"/>
    <x v="64"/>
    <x v="0"/>
    <n v="8"/>
    <n v="0.17"/>
    <n v="8"/>
  </r>
  <r>
    <s v="What social platform has influenced your online shopping most?"/>
    <x v="4"/>
    <x v="64"/>
    <x v="1"/>
    <n v="18"/>
    <n v="0.38300000000000001"/>
    <n v="18"/>
  </r>
  <r>
    <s v="What social platform has influenced your online shopping most?"/>
    <x v="4"/>
    <x v="64"/>
    <x v="2"/>
    <n v="0"/>
    <n v="0"/>
    <n v="0"/>
  </r>
  <r>
    <s v="What social platform has influenced your online shopping most?"/>
    <x v="4"/>
    <x v="64"/>
    <x v="3"/>
    <n v="4"/>
    <n v="8.5000000000000006E-2"/>
    <n v="4"/>
  </r>
  <r>
    <s v="What social platform has influenced your online shopping most?"/>
    <x v="4"/>
    <x v="64"/>
    <x v="4"/>
    <n v="17"/>
    <n v="0.36199999999999999"/>
    <n v="17"/>
  </r>
  <r>
    <m/>
    <x v="1"/>
    <x v="28"/>
    <x v="5"/>
    <m/>
    <m/>
    <n v="0"/>
  </r>
  <r>
    <s v="What social platform has influenced your online shopping most?"/>
    <x v="4"/>
    <x v="65"/>
    <x v="0"/>
    <n v="1"/>
    <n v="1"/>
    <n v="1"/>
  </r>
  <r>
    <s v="What social platform has influenced your online shopping most?"/>
    <x v="4"/>
    <x v="65"/>
    <x v="1"/>
    <n v="0"/>
    <n v="0"/>
    <n v="0"/>
  </r>
  <r>
    <s v="What social platform has influenced your online shopping most?"/>
    <x v="4"/>
    <x v="65"/>
    <x v="2"/>
    <n v="0"/>
    <n v="0"/>
    <n v="0"/>
  </r>
  <r>
    <s v="What social platform has influenced your online shopping most?"/>
    <x v="4"/>
    <x v="65"/>
    <x v="3"/>
    <n v="0"/>
    <n v="0"/>
    <n v="0"/>
  </r>
  <r>
    <s v="What social platform has influenced your online shopping most?"/>
    <x v="4"/>
    <x v="65"/>
    <x v="4"/>
    <n v="0"/>
    <n v="0"/>
    <n v="0"/>
  </r>
  <r>
    <m/>
    <x v="1"/>
    <x v="28"/>
    <x v="5"/>
    <m/>
    <m/>
    <n v="0"/>
  </r>
  <r>
    <s v="What social platform has influenced your online shopping most?"/>
    <x v="4"/>
    <x v="66"/>
    <x v="0"/>
    <n v="5"/>
    <n v="0.22700000000000001"/>
    <n v="5"/>
  </r>
  <r>
    <s v="What social platform has influenced your online shopping most?"/>
    <x v="4"/>
    <x v="66"/>
    <x v="1"/>
    <n v="5"/>
    <n v="0.22700000000000001"/>
    <n v="5"/>
  </r>
  <r>
    <s v="What social platform has influenced your online shopping most?"/>
    <x v="4"/>
    <x v="66"/>
    <x v="2"/>
    <n v="3"/>
    <n v="0.13600000000000001"/>
    <n v="3"/>
  </r>
  <r>
    <s v="What social platform has influenced your online shopping most?"/>
    <x v="4"/>
    <x v="66"/>
    <x v="3"/>
    <n v="0"/>
    <n v="0"/>
    <n v="0"/>
  </r>
  <r>
    <s v="What social platform has influenced your online shopping most?"/>
    <x v="4"/>
    <x v="66"/>
    <x v="4"/>
    <n v="9"/>
    <n v="0.40899999999999997"/>
    <n v="9"/>
  </r>
  <r>
    <m/>
    <x v="1"/>
    <x v="28"/>
    <x v="5"/>
    <m/>
    <m/>
    <n v="0"/>
  </r>
  <r>
    <s v="What social platform has influenced your online shopping most?"/>
    <x v="4"/>
    <x v="67"/>
    <x v="0"/>
    <n v="0"/>
    <n v="0"/>
    <n v="0"/>
  </r>
  <r>
    <s v="What social platform has influenced your online shopping most?"/>
    <x v="4"/>
    <x v="67"/>
    <x v="1"/>
    <n v="1"/>
    <n v="0.5"/>
    <n v="1"/>
  </r>
  <r>
    <s v="What social platform has influenced your online shopping most?"/>
    <x v="4"/>
    <x v="67"/>
    <x v="2"/>
    <n v="0"/>
    <n v="0"/>
    <n v="0"/>
  </r>
  <r>
    <s v="What social platform has influenced your online shopping most?"/>
    <x v="4"/>
    <x v="67"/>
    <x v="3"/>
    <n v="0"/>
    <n v="0"/>
    <n v="0"/>
  </r>
  <r>
    <s v="What social platform has influenced your online shopping most?"/>
    <x v="4"/>
    <x v="67"/>
    <x v="4"/>
    <n v="1"/>
    <n v="0.5"/>
    <n v="1"/>
  </r>
  <r>
    <m/>
    <x v="1"/>
    <x v="28"/>
    <x v="5"/>
    <m/>
    <m/>
    <n v="0"/>
  </r>
  <r>
    <s v="What social platform has influenced your online shopping most?"/>
    <x v="4"/>
    <x v="68"/>
    <x v="0"/>
    <n v="0"/>
    <n v="0"/>
    <n v="0"/>
  </r>
  <r>
    <s v="What social platform has influenced your online shopping most?"/>
    <x v="4"/>
    <x v="68"/>
    <x v="1"/>
    <n v="0"/>
    <n v="0"/>
    <n v="0"/>
  </r>
  <r>
    <s v="What social platform has influenced your online shopping most?"/>
    <x v="4"/>
    <x v="68"/>
    <x v="2"/>
    <n v="0"/>
    <n v="0"/>
    <n v="0"/>
  </r>
  <r>
    <s v="What social platform has influenced your online shopping most?"/>
    <x v="4"/>
    <x v="68"/>
    <x v="3"/>
    <n v="0"/>
    <n v="0"/>
    <n v="0"/>
  </r>
  <r>
    <s v="What social platform has influenced your online shopping most?"/>
    <x v="4"/>
    <x v="68"/>
    <x v="4"/>
    <n v="2"/>
    <n v="1"/>
    <n v="2"/>
  </r>
  <r>
    <m/>
    <x v="1"/>
    <x v="28"/>
    <x v="5"/>
    <m/>
    <m/>
    <n v="0"/>
  </r>
  <r>
    <s v="What social platform has influenced your online shopping most?"/>
    <x v="4"/>
    <x v="69"/>
    <x v="0"/>
    <n v="0"/>
    <n v="0"/>
    <n v="0"/>
  </r>
  <r>
    <s v="What social platform has influenced your online shopping most?"/>
    <x v="4"/>
    <x v="69"/>
    <x v="1"/>
    <n v="2"/>
    <n v="1"/>
    <n v="2"/>
  </r>
  <r>
    <s v="What social platform has influenced your online shopping most?"/>
    <x v="4"/>
    <x v="69"/>
    <x v="2"/>
    <n v="0"/>
    <n v="0"/>
    <n v="0"/>
  </r>
  <r>
    <s v="What social platform has influenced your online shopping most?"/>
    <x v="4"/>
    <x v="69"/>
    <x v="3"/>
    <n v="0"/>
    <n v="0"/>
    <n v="0"/>
  </r>
  <r>
    <s v="What social platform has influenced your online shopping most?"/>
    <x v="4"/>
    <x v="69"/>
    <x v="4"/>
    <n v="0"/>
    <n v="0"/>
    <n v="0"/>
  </r>
  <r>
    <m/>
    <x v="1"/>
    <x v="28"/>
    <x v="5"/>
    <m/>
    <m/>
    <n v="0"/>
  </r>
  <r>
    <s v="What social platform has influenced your online shopping most?"/>
    <x v="4"/>
    <x v="70"/>
    <x v="0"/>
    <n v="0"/>
    <n v="0"/>
    <n v="0"/>
  </r>
  <r>
    <s v="What social platform has influenced your online shopping most?"/>
    <x v="4"/>
    <x v="70"/>
    <x v="1"/>
    <n v="0"/>
    <n v="0"/>
    <n v="0"/>
  </r>
  <r>
    <s v="What social platform has influenced your online shopping most?"/>
    <x v="4"/>
    <x v="70"/>
    <x v="2"/>
    <n v="0"/>
    <n v="0"/>
    <n v="0"/>
  </r>
  <r>
    <s v="What social platform has influenced your online shopping most?"/>
    <x v="4"/>
    <x v="70"/>
    <x v="3"/>
    <n v="0"/>
    <n v="0"/>
    <n v="0"/>
  </r>
  <r>
    <s v="What social platform has influenced your online shopping most?"/>
    <x v="4"/>
    <x v="70"/>
    <x v="4"/>
    <n v="1"/>
    <n v="1"/>
    <n v="1"/>
  </r>
  <r>
    <m/>
    <x v="1"/>
    <x v="28"/>
    <x v="5"/>
    <m/>
    <m/>
    <n v="0"/>
  </r>
  <r>
    <s v="What social platform has influenced your online shopping most?"/>
    <x v="4"/>
    <x v="71"/>
    <x v="0"/>
    <n v="0"/>
    <n v="0"/>
    <n v="0"/>
  </r>
  <r>
    <s v="What social platform has influenced your online shopping most?"/>
    <x v="4"/>
    <x v="71"/>
    <x v="1"/>
    <n v="1"/>
    <n v="1"/>
    <n v="1"/>
  </r>
  <r>
    <s v="What social platform has influenced your online shopping most?"/>
    <x v="4"/>
    <x v="71"/>
    <x v="2"/>
    <n v="0"/>
    <n v="0"/>
    <n v="0"/>
  </r>
  <r>
    <s v="What social platform has influenced your online shopping most?"/>
    <x v="4"/>
    <x v="71"/>
    <x v="3"/>
    <n v="0"/>
    <n v="0"/>
    <n v="0"/>
  </r>
  <r>
    <s v="What social platform has influenced your online shopping most?"/>
    <x v="4"/>
    <x v="71"/>
    <x v="4"/>
    <n v="0"/>
    <n v="0"/>
    <n v="0"/>
  </r>
  <r>
    <m/>
    <x v="1"/>
    <x v="28"/>
    <x v="5"/>
    <m/>
    <m/>
    <n v="0"/>
  </r>
  <r>
    <s v="What social platform has influenced your online shopping most?"/>
    <x v="4"/>
    <x v="72"/>
    <x v="0"/>
    <n v="4"/>
    <n v="0.4"/>
    <n v="4"/>
  </r>
  <r>
    <s v="What social platform has influenced your online shopping most?"/>
    <x v="4"/>
    <x v="72"/>
    <x v="1"/>
    <n v="3"/>
    <n v="0.3"/>
    <n v="3"/>
  </r>
  <r>
    <s v="What social platform has influenced your online shopping most?"/>
    <x v="4"/>
    <x v="72"/>
    <x v="2"/>
    <n v="0"/>
    <n v="0"/>
    <n v="0"/>
  </r>
  <r>
    <s v="What social platform has influenced your online shopping most?"/>
    <x v="4"/>
    <x v="72"/>
    <x v="3"/>
    <n v="0"/>
    <n v="0"/>
    <n v="0"/>
  </r>
  <r>
    <s v="What social platform has influenced your online shopping most?"/>
    <x v="4"/>
    <x v="72"/>
    <x v="4"/>
    <n v="3"/>
    <n v="0.3"/>
    <n v="3"/>
  </r>
  <r>
    <m/>
    <x v="1"/>
    <x v="28"/>
    <x v="5"/>
    <m/>
    <m/>
    <n v="0"/>
  </r>
  <r>
    <s v="What social platform has influenced your online shopping most?"/>
    <x v="4"/>
    <x v="73"/>
    <x v="0"/>
    <n v="0"/>
    <n v="0"/>
    <n v="0"/>
  </r>
  <r>
    <s v="What social platform has influenced your online shopping most?"/>
    <x v="4"/>
    <x v="73"/>
    <x v="1"/>
    <n v="1"/>
    <n v="1"/>
    <n v="1"/>
  </r>
  <r>
    <s v="What social platform has influenced your online shopping most?"/>
    <x v="4"/>
    <x v="73"/>
    <x v="2"/>
    <n v="0"/>
    <n v="0"/>
    <n v="0"/>
  </r>
  <r>
    <s v="What social platform has influenced your online shopping most?"/>
    <x v="4"/>
    <x v="73"/>
    <x v="3"/>
    <n v="0"/>
    <n v="0"/>
    <n v="0"/>
  </r>
  <r>
    <s v="What social platform has influenced your online shopping most?"/>
    <x v="4"/>
    <x v="73"/>
    <x v="4"/>
    <n v="0"/>
    <n v="0"/>
    <n v="0"/>
  </r>
  <r>
    <m/>
    <x v="1"/>
    <x v="28"/>
    <x v="5"/>
    <m/>
    <m/>
    <n v="0"/>
  </r>
  <r>
    <s v="What social platform has influenced your online shopping most?"/>
    <x v="4"/>
    <x v="74"/>
    <x v="0"/>
    <n v="0"/>
    <n v="0"/>
    <n v="0"/>
  </r>
  <r>
    <s v="What social platform has influenced your online shopping most?"/>
    <x v="4"/>
    <x v="74"/>
    <x v="1"/>
    <n v="0"/>
    <n v="0"/>
    <n v="0"/>
  </r>
  <r>
    <s v="What social platform has influenced your online shopping most?"/>
    <x v="4"/>
    <x v="74"/>
    <x v="2"/>
    <n v="0"/>
    <n v="0"/>
    <n v="0"/>
  </r>
  <r>
    <s v="What social platform has influenced your online shopping most?"/>
    <x v="4"/>
    <x v="74"/>
    <x v="3"/>
    <n v="0"/>
    <n v="0"/>
    <n v="0"/>
  </r>
  <r>
    <s v="What social platform has influenced your online shopping most?"/>
    <x v="4"/>
    <x v="74"/>
    <x v="4"/>
    <n v="1"/>
    <n v="1"/>
    <n v="1"/>
  </r>
  <r>
    <m/>
    <x v="1"/>
    <x v="28"/>
    <x v="5"/>
    <m/>
    <m/>
    <n v="0"/>
  </r>
  <r>
    <s v="What social platform has influenced your online shopping most?"/>
    <x v="4"/>
    <x v="75"/>
    <x v="0"/>
    <n v="0"/>
    <n v="0"/>
    <n v="0"/>
  </r>
  <r>
    <s v="What social platform has influenced your online shopping most?"/>
    <x v="4"/>
    <x v="75"/>
    <x v="1"/>
    <n v="0"/>
    <n v="0"/>
    <n v="0"/>
  </r>
  <r>
    <s v="What social platform has influenced your online shopping most?"/>
    <x v="4"/>
    <x v="75"/>
    <x v="2"/>
    <n v="0"/>
    <n v="0"/>
    <n v="0"/>
  </r>
  <r>
    <s v="What social platform has influenced your online shopping most?"/>
    <x v="4"/>
    <x v="75"/>
    <x v="3"/>
    <n v="0"/>
    <n v="0"/>
    <n v="0"/>
  </r>
  <r>
    <s v="What social platform has influenced your online shopping most?"/>
    <x v="4"/>
    <x v="75"/>
    <x v="4"/>
    <n v="1"/>
    <n v="1"/>
    <n v="1"/>
  </r>
  <r>
    <m/>
    <x v="1"/>
    <x v="28"/>
    <x v="5"/>
    <m/>
    <m/>
    <n v="0"/>
  </r>
  <r>
    <s v="What social platform has influenced your online shopping most?"/>
    <x v="4"/>
    <x v="76"/>
    <x v="0"/>
    <n v="0"/>
    <n v="0"/>
    <n v="0"/>
  </r>
  <r>
    <s v="What social platform has influenced your online shopping most?"/>
    <x v="4"/>
    <x v="76"/>
    <x v="1"/>
    <n v="2"/>
    <n v="1"/>
    <n v="2"/>
  </r>
  <r>
    <s v="What social platform has influenced your online shopping most?"/>
    <x v="4"/>
    <x v="76"/>
    <x v="2"/>
    <n v="0"/>
    <n v="0"/>
    <n v="0"/>
  </r>
  <r>
    <s v="What social platform has influenced your online shopping most?"/>
    <x v="4"/>
    <x v="76"/>
    <x v="3"/>
    <n v="0"/>
    <n v="0"/>
    <n v="0"/>
  </r>
  <r>
    <s v="What social platform has influenced your online shopping most?"/>
    <x v="4"/>
    <x v="76"/>
    <x v="4"/>
    <n v="0"/>
    <n v="0"/>
    <n v="0"/>
  </r>
  <r>
    <m/>
    <x v="1"/>
    <x v="28"/>
    <x v="5"/>
    <m/>
    <m/>
    <n v="0"/>
  </r>
  <r>
    <s v="What social platform has influenced your online shopping most?"/>
    <x v="4"/>
    <x v="77"/>
    <x v="0"/>
    <n v="0"/>
    <n v="0"/>
    <n v="0"/>
  </r>
  <r>
    <s v="What social platform has influenced your online shopping most?"/>
    <x v="4"/>
    <x v="77"/>
    <x v="1"/>
    <n v="0"/>
    <n v="0"/>
    <n v="0"/>
  </r>
  <r>
    <s v="What social platform has influenced your online shopping most?"/>
    <x v="4"/>
    <x v="77"/>
    <x v="2"/>
    <n v="0"/>
    <n v="0"/>
    <n v="0"/>
  </r>
  <r>
    <s v="What social platform has influenced your online shopping most?"/>
    <x v="4"/>
    <x v="77"/>
    <x v="3"/>
    <n v="0"/>
    <n v="0"/>
    <n v="0"/>
  </r>
  <r>
    <s v="What social platform has influenced your online shopping most?"/>
    <x v="4"/>
    <x v="77"/>
    <x v="4"/>
    <n v="1"/>
    <n v="1"/>
    <n v="1"/>
  </r>
  <r>
    <m/>
    <x v="1"/>
    <x v="28"/>
    <x v="5"/>
    <m/>
    <m/>
    <n v="0"/>
  </r>
  <r>
    <s v="What social platform has influenced your online shopping most?"/>
    <x v="4"/>
    <x v="78"/>
    <x v="0"/>
    <n v="0"/>
    <n v="0"/>
    <n v="0"/>
  </r>
  <r>
    <s v="What social platform has influenced your online shopping most?"/>
    <x v="4"/>
    <x v="78"/>
    <x v="1"/>
    <n v="2"/>
    <n v="1"/>
    <n v="2"/>
  </r>
  <r>
    <s v="What social platform has influenced your online shopping most?"/>
    <x v="4"/>
    <x v="78"/>
    <x v="2"/>
    <n v="0"/>
    <n v="0"/>
    <n v="0"/>
  </r>
  <r>
    <s v="What social platform has influenced your online shopping most?"/>
    <x v="4"/>
    <x v="78"/>
    <x v="3"/>
    <n v="0"/>
    <n v="0"/>
    <n v="0"/>
  </r>
  <r>
    <s v="What social platform has influenced your online shopping most?"/>
    <x v="4"/>
    <x v="78"/>
    <x v="4"/>
    <n v="0"/>
    <n v="0"/>
    <n v="0"/>
  </r>
  <r>
    <m/>
    <x v="1"/>
    <x v="28"/>
    <x v="5"/>
    <m/>
    <m/>
    <n v="0"/>
  </r>
  <r>
    <s v="What social platform has influenced your online shopping most?"/>
    <x v="4"/>
    <x v="79"/>
    <x v="0"/>
    <n v="0"/>
    <n v="0"/>
    <n v="0"/>
  </r>
  <r>
    <s v="What social platform has influenced your online shopping most?"/>
    <x v="4"/>
    <x v="79"/>
    <x v="1"/>
    <n v="0"/>
    <n v="0"/>
    <n v="0"/>
  </r>
  <r>
    <s v="What social platform has influenced your online shopping most?"/>
    <x v="4"/>
    <x v="79"/>
    <x v="2"/>
    <n v="0"/>
    <n v="0"/>
    <n v="0"/>
  </r>
  <r>
    <s v="What social platform has influenced your online shopping most?"/>
    <x v="4"/>
    <x v="79"/>
    <x v="3"/>
    <n v="0"/>
    <n v="0"/>
    <n v="0"/>
  </r>
  <r>
    <s v="What social platform has influenced your online shopping most?"/>
    <x v="4"/>
    <x v="79"/>
    <x v="4"/>
    <n v="1"/>
    <n v="1"/>
    <n v="1"/>
  </r>
  <r>
    <m/>
    <x v="1"/>
    <x v="28"/>
    <x v="5"/>
    <m/>
    <m/>
    <n v="0"/>
  </r>
  <r>
    <s v="What social platform has influenced your online shopping most?"/>
    <x v="4"/>
    <x v="80"/>
    <x v="0"/>
    <n v="0"/>
    <n v="0"/>
    <n v="0"/>
  </r>
  <r>
    <s v="What social platform has influenced your online shopping most?"/>
    <x v="4"/>
    <x v="80"/>
    <x v="1"/>
    <n v="1"/>
    <n v="1"/>
    <n v="1"/>
  </r>
  <r>
    <s v="What social platform has influenced your online shopping most?"/>
    <x v="4"/>
    <x v="80"/>
    <x v="2"/>
    <n v="0"/>
    <n v="0"/>
    <n v="0"/>
  </r>
  <r>
    <s v="What social platform has influenced your online shopping most?"/>
    <x v="4"/>
    <x v="80"/>
    <x v="3"/>
    <n v="0"/>
    <n v="0"/>
    <n v="0"/>
  </r>
  <r>
    <s v="What social platform has influenced your online shopping most?"/>
    <x v="4"/>
    <x v="80"/>
    <x v="4"/>
    <n v="0"/>
    <n v="0"/>
    <n v="0"/>
  </r>
  <r>
    <m/>
    <x v="1"/>
    <x v="28"/>
    <x v="5"/>
    <m/>
    <m/>
    <n v="0"/>
  </r>
  <r>
    <s v="What social platform has influenced your online shopping most?"/>
    <x v="4"/>
    <x v="81"/>
    <x v="0"/>
    <n v="0"/>
    <n v="0"/>
    <n v="0"/>
  </r>
  <r>
    <s v="What social platform has influenced your online shopping most?"/>
    <x v="4"/>
    <x v="81"/>
    <x v="1"/>
    <n v="1"/>
    <n v="0.2"/>
    <n v="1"/>
  </r>
  <r>
    <s v="What social platform has influenced your online shopping most?"/>
    <x v="4"/>
    <x v="81"/>
    <x v="2"/>
    <n v="1"/>
    <n v="0.2"/>
    <n v="1"/>
  </r>
  <r>
    <s v="What social platform has influenced your online shopping most?"/>
    <x v="4"/>
    <x v="81"/>
    <x v="3"/>
    <n v="0"/>
    <n v="0"/>
    <n v="0"/>
  </r>
  <r>
    <s v="What social platform has influenced your online shopping most?"/>
    <x v="4"/>
    <x v="81"/>
    <x v="4"/>
    <n v="3"/>
    <n v="0.6"/>
    <n v="3"/>
  </r>
  <r>
    <m/>
    <x v="1"/>
    <x v="28"/>
    <x v="5"/>
    <m/>
    <m/>
    <n v="0"/>
  </r>
  <r>
    <s v="What social platform has influenced your online shopping most?"/>
    <x v="4"/>
    <x v="82"/>
    <x v="0"/>
    <n v="0"/>
    <n v="0"/>
    <n v="0"/>
  </r>
  <r>
    <s v="What social platform has influenced your online shopping most?"/>
    <x v="4"/>
    <x v="82"/>
    <x v="1"/>
    <n v="1"/>
    <n v="0.33300000000000002"/>
    <n v="1"/>
  </r>
  <r>
    <s v="What social platform has influenced your online shopping most?"/>
    <x v="4"/>
    <x v="82"/>
    <x v="2"/>
    <n v="0"/>
    <n v="0"/>
    <n v="0"/>
  </r>
  <r>
    <s v="What social platform has influenced your online shopping most?"/>
    <x v="4"/>
    <x v="82"/>
    <x v="3"/>
    <n v="1"/>
    <n v="0.33300000000000002"/>
    <n v="1"/>
  </r>
  <r>
    <s v="What social platform has influenced your online shopping most?"/>
    <x v="4"/>
    <x v="82"/>
    <x v="4"/>
    <n v="1"/>
    <n v="0.33300000000000002"/>
    <n v="1"/>
  </r>
  <r>
    <m/>
    <x v="1"/>
    <x v="28"/>
    <x v="5"/>
    <m/>
    <m/>
    <n v="0"/>
  </r>
  <r>
    <s v="What social platform has influenced your online shopping most?"/>
    <x v="4"/>
    <x v="83"/>
    <x v="0"/>
    <n v="0"/>
    <n v="0"/>
    <n v="0"/>
  </r>
  <r>
    <s v="What social platform has influenced your online shopping most?"/>
    <x v="4"/>
    <x v="83"/>
    <x v="1"/>
    <n v="0"/>
    <n v="0"/>
    <n v="0"/>
  </r>
  <r>
    <s v="What social platform has influenced your online shopping most?"/>
    <x v="4"/>
    <x v="83"/>
    <x v="2"/>
    <n v="0"/>
    <n v="0"/>
    <n v="0"/>
  </r>
  <r>
    <s v="What social platform has influenced your online shopping most?"/>
    <x v="4"/>
    <x v="83"/>
    <x v="3"/>
    <n v="0"/>
    <n v="0"/>
    <n v="0"/>
  </r>
  <r>
    <s v="What social platform has influenced your online shopping most?"/>
    <x v="4"/>
    <x v="83"/>
    <x v="4"/>
    <n v="1"/>
    <n v="1"/>
    <n v="1"/>
  </r>
  <r>
    <m/>
    <x v="1"/>
    <x v="28"/>
    <x v="5"/>
    <m/>
    <m/>
    <n v="0"/>
  </r>
  <r>
    <s v="What social platform has influenced your online shopping most?"/>
    <x v="4"/>
    <x v="84"/>
    <x v="0"/>
    <n v="0"/>
    <n v="0"/>
    <n v="0"/>
  </r>
  <r>
    <s v="What social platform has influenced your online shopping most?"/>
    <x v="4"/>
    <x v="84"/>
    <x v="1"/>
    <n v="1"/>
    <n v="1"/>
    <n v="1"/>
  </r>
  <r>
    <s v="What social platform has influenced your online shopping most?"/>
    <x v="4"/>
    <x v="84"/>
    <x v="2"/>
    <n v="0"/>
    <n v="0"/>
    <n v="0"/>
  </r>
  <r>
    <s v="What social platform has influenced your online shopping most?"/>
    <x v="4"/>
    <x v="84"/>
    <x v="3"/>
    <n v="0"/>
    <n v="0"/>
    <n v="0"/>
  </r>
  <r>
    <s v="What social platform has influenced your online shopping most?"/>
    <x v="4"/>
    <x v="84"/>
    <x v="4"/>
    <n v="0"/>
    <n v="0"/>
    <n v="0"/>
  </r>
  <r>
    <m/>
    <x v="1"/>
    <x v="28"/>
    <x v="5"/>
    <m/>
    <m/>
    <n v="0"/>
  </r>
  <r>
    <s v="What social platform has influenced your online shopping most?"/>
    <x v="4"/>
    <x v="85"/>
    <x v="0"/>
    <n v="1"/>
    <n v="0.33300000000000002"/>
    <n v="1"/>
  </r>
  <r>
    <s v="What social platform has influenced your online shopping most?"/>
    <x v="4"/>
    <x v="85"/>
    <x v="1"/>
    <n v="0"/>
    <n v="0"/>
    <n v="0"/>
  </r>
  <r>
    <s v="What social platform has influenced your online shopping most?"/>
    <x v="4"/>
    <x v="85"/>
    <x v="2"/>
    <n v="0"/>
    <n v="0"/>
    <n v="0"/>
  </r>
  <r>
    <s v="What social platform has influenced your online shopping most?"/>
    <x v="4"/>
    <x v="85"/>
    <x v="3"/>
    <n v="0"/>
    <n v="0"/>
    <n v="0"/>
  </r>
  <r>
    <s v="What social platform has influenced your online shopping most?"/>
    <x v="4"/>
    <x v="85"/>
    <x v="4"/>
    <n v="2"/>
    <n v="0.66700000000000004"/>
    <n v="2"/>
  </r>
  <r>
    <m/>
    <x v="1"/>
    <x v="28"/>
    <x v="5"/>
    <m/>
    <m/>
    <n v="0"/>
  </r>
  <r>
    <s v="What social platform has influenced your online shopping most?"/>
    <x v="4"/>
    <x v="86"/>
    <x v="0"/>
    <n v="5"/>
    <n v="0.17199999999999999"/>
    <n v="5"/>
  </r>
  <r>
    <s v="What social platform has influenced your online shopping most?"/>
    <x v="4"/>
    <x v="86"/>
    <x v="1"/>
    <n v="9"/>
    <n v="0.31"/>
    <n v="9"/>
  </r>
  <r>
    <s v="What social platform has influenced your online shopping most?"/>
    <x v="4"/>
    <x v="86"/>
    <x v="2"/>
    <n v="0"/>
    <n v="0"/>
    <n v="0"/>
  </r>
  <r>
    <s v="What social platform has influenced your online shopping most?"/>
    <x v="4"/>
    <x v="86"/>
    <x v="3"/>
    <n v="3"/>
    <n v="0.10299999999999999"/>
    <n v="3"/>
  </r>
  <r>
    <s v="What social platform has influenced your online shopping most?"/>
    <x v="4"/>
    <x v="86"/>
    <x v="4"/>
    <n v="12"/>
    <n v="0.41399999999999998"/>
    <n v="12"/>
  </r>
  <r>
    <m/>
    <x v="1"/>
    <x v="28"/>
    <x v="5"/>
    <m/>
    <m/>
    <n v="0"/>
  </r>
  <r>
    <s v="What social platform has influenced your online shopping most?"/>
    <x v="4"/>
    <x v="87"/>
    <x v="0"/>
    <n v="0"/>
    <n v="0"/>
    <n v="0"/>
  </r>
  <r>
    <s v="What social platform has influenced your online shopping most?"/>
    <x v="4"/>
    <x v="87"/>
    <x v="1"/>
    <n v="0"/>
    <n v="0"/>
    <n v="0"/>
  </r>
  <r>
    <s v="What social platform has influenced your online shopping most?"/>
    <x v="4"/>
    <x v="87"/>
    <x v="2"/>
    <n v="0"/>
    <n v="0"/>
    <n v="0"/>
  </r>
  <r>
    <s v="What social platform has influenced your online shopping most?"/>
    <x v="4"/>
    <x v="87"/>
    <x v="3"/>
    <n v="1"/>
    <n v="1"/>
    <n v="1"/>
  </r>
  <r>
    <s v="What social platform has influenced your online shopping most?"/>
    <x v="4"/>
    <x v="87"/>
    <x v="4"/>
    <n v="0"/>
    <n v="0"/>
    <n v="0"/>
  </r>
  <r>
    <m/>
    <x v="1"/>
    <x v="28"/>
    <x v="5"/>
    <m/>
    <m/>
    <n v="0"/>
  </r>
  <r>
    <s v="What social platform has influenced your online shopping most?"/>
    <x v="4"/>
    <x v="88"/>
    <x v="0"/>
    <n v="0"/>
    <n v="0"/>
    <n v="0"/>
  </r>
  <r>
    <s v="What social platform has influenced your online shopping most?"/>
    <x v="4"/>
    <x v="88"/>
    <x v="1"/>
    <n v="0"/>
    <n v="0"/>
    <n v="0"/>
  </r>
  <r>
    <s v="What social platform has influenced your online shopping most?"/>
    <x v="4"/>
    <x v="88"/>
    <x v="2"/>
    <n v="0"/>
    <n v="0"/>
    <n v="0"/>
  </r>
  <r>
    <s v="What social platform has influenced your online shopping most?"/>
    <x v="4"/>
    <x v="88"/>
    <x v="3"/>
    <n v="0"/>
    <n v="0"/>
    <n v="0"/>
  </r>
  <r>
    <s v="What social platform has influenced your online shopping most?"/>
    <x v="4"/>
    <x v="88"/>
    <x v="4"/>
    <n v="1"/>
    <n v="1"/>
    <n v="1"/>
  </r>
  <r>
    <m/>
    <x v="1"/>
    <x v="28"/>
    <x v="5"/>
    <m/>
    <m/>
    <n v="0"/>
  </r>
  <r>
    <s v="What social platform has influenced your online shopping most?"/>
    <x v="4"/>
    <x v="89"/>
    <x v="0"/>
    <n v="0"/>
    <n v="0"/>
    <n v="0"/>
  </r>
  <r>
    <s v="What social platform has influenced your online shopping most?"/>
    <x v="4"/>
    <x v="89"/>
    <x v="1"/>
    <n v="0"/>
    <n v="0"/>
    <n v="0"/>
  </r>
  <r>
    <s v="What social platform has influenced your online shopping most?"/>
    <x v="4"/>
    <x v="89"/>
    <x v="2"/>
    <n v="1"/>
    <n v="0.5"/>
    <n v="1"/>
  </r>
  <r>
    <s v="What social platform has influenced your online shopping most?"/>
    <x v="4"/>
    <x v="89"/>
    <x v="3"/>
    <n v="0"/>
    <n v="0"/>
    <n v="0"/>
  </r>
  <r>
    <s v="What social platform has influenced your online shopping most?"/>
    <x v="4"/>
    <x v="89"/>
    <x v="4"/>
    <n v="1"/>
    <n v="0.5"/>
    <n v="1"/>
  </r>
  <r>
    <m/>
    <x v="1"/>
    <x v="28"/>
    <x v="5"/>
    <m/>
    <m/>
    <n v="0"/>
  </r>
  <r>
    <s v="What social platform has influenced your online shopping most?"/>
    <x v="4"/>
    <x v="90"/>
    <x v="0"/>
    <n v="1"/>
    <n v="0.33300000000000002"/>
    <n v="1"/>
  </r>
  <r>
    <s v="What social platform has influenced your online shopping most?"/>
    <x v="4"/>
    <x v="90"/>
    <x v="1"/>
    <n v="2"/>
    <n v="0.66700000000000004"/>
    <n v="2"/>
  </r>
  <r>
    <s v="What social platform has influenced your online shopping most?"/>
    <x v="4"/>
    <x v="90"/>
    <x v="2"/>
    <n v="0"/>
    <n v="0"/>
    <n v="0"/>
  </r>
  <r>
    <s v="What social platform has influenced your online shopping most?"/>
    <x v="4"/>
    <x v="90"/>
    <x v="3"/>
    <n v="0"/>
    <n v="0"/>
    <n v="0"/>
  </r>
  <r>
    <s v="What social platform has influenced your online shopping most?"/>
    <x v="4"/>
    <x v="90"/>
    <x v="4"/>
    <n v="0"/>
    <n v="0"/>
    <n v="0"/>
  </r>
  <r>
    <m/>
    <x v="1"/>
    <x v="28"/>
    <x v="5"/>
    <m/>
    <m/>
    <n v="0"/>
  </r>
  <r>
    <s v="What social platform has influenced your online shopping most?"/>
    <x v="4"/>
    <x v="91"/>
    <x v="0"/>
    <n v="1"/>
    <n v="0.33300000000000002"/>
    <n v="1"/>
  </r>
  <r>
    <s v="What social platform has influenced your online shopping most?"/>
    <x v="4"/>
    <x v="91"/>
    <x v="1"/>
    <n v="0"/>
    <n v="0"/>
    <n v="0"/>
  </r>
  <r>
    <s v="What social platform has influenced your online shopping most?"/>
    <x v="4"/>
    <x v="91"/>
    <x v="2"/>
    <n v="0"/>
    <n v="0"/>
    <n v="0"/>
  </r>
  <r>
    <s v="What social platform has influenced your online shopping most?"/>
    <x v="4"/>
    <x v="91"/>
    <x v="3"/>
    <n v="0"/>
    <n v="0"/>
    <n v="0"/>
  </r>
  <r>
    <s v="What social platform has influenced your online shopping most?"/>
    <x v="4"/>
    <x v="91"/>
    <x v="4"/>
    <n v="2"/>
    <n v="0.66700000000000004"/>
    <n v="2"/>
  </r>
  <r>
    <m/>
    <x v="1"/>
    <x v="28"/>
    <x v="5"/>
    <m/>
    <m/>
    <n v="0"/>
  </r>
  <r>
    <s v="What social platform has influenced your online shopping most?"/>
    <x v="4"/>
    <x v="92"/>
    <x v="0"/>
    <n v="0"/>
    <n v="0"/>
    <n v="0"/>
  </r>
  <r>
    <s v="What social platform has influenced your online shopping most?"/>
    <x v="4"/>
    <x v="92"/>
    <x v="1"/>
    <n v="1"/>
    <n v="1"/>
    <n v="1"/>
  </r>
  <r>
    <s v="What social platform has influenced your online shopping most?"/>
    <x v="4"/>
    <x v="92"/>
    <x v="2"/>
    <n v="0"/>
    <n v="0"/>
    <n v="0"/>
  </r>
  <r>
    <s v="What social platform has influenced your online shopping most?"/>
    <x v="4"/>
    <x v="92"/>
    <x v="3"/>
    <n v="0"/>
    <n v="0"/>
    <n v="0"/>
  </r>
  <r>
    <s v="What social platform has influenced your online shopping most?"/>
    <x v="4"/>
    <x v="92"/>
    <x v="4"/>
    <n v="0"/>
    <n v="0"/>
    <n v="0"/>
  </r>
  <r>
    <m/>
    <x v="1"/>
    <x v="28"/>
    <x v="5"/>
    <m/>
    <m/>
    <n v="0"/>
  </r>
  <r>
    <s v="What social platform has influenced your online shopping most?"/>
    <x v="4"/>
    <x v="93"/>
    <x v="0"/>
    <n v="0"/>
    <n v="0"/>
    <n v="0"/>
  </r>
  <r>
    <s v="What social platform has influenced your online shopping most?"/>
    <x v="4"/>
    <x v="93"/>
    <x v="1"/>
    <n v="0"/>
    <n v="0"/>
    <n v="0"/>
  </r>
  <r>
    <s v="What social platform has influenced your online shopping most?"/>
    <x v="4"/>
    <x v="93"/>
    <x v="2"/>
    <n v="0"/>
    <n v="0"/>
    <n v="0"/>
  </r>
  <r>
    <s v="What social platform has influenced your online shopping most?"/>
    <x v="4"/>
    <x v="93"/>
    <x v="3"/>
    <n v="0"/>
    <n v="0"/>
    <n v="0"/>
  </r>
  <r>
    <s v="What social platform has influenced your online shopping most?"/>
    <x v="4"/>
    <x v="93"/>
    <x v="4"/>
    <n v="1"/>
    <n v="1"/>
    <n v="1"/>
  </r>
  <r>
    <m/>
    <x v="1"/>
    <x v="28"/>
    <x v="5"/>
    <m/>
    <m/>
    <n v="0"/>
  </r>
  <r>
    <s v="What social platform has influenced your online shopping most?"/>
    <x v="4"/>
    <x v="94"/>
    <x v="0"/>
    <n v="25"/>
    <n v="0.28699999999999998"/>
    <n v="25"/>
  </r>
  <r>
    <s v="What social platform has influenced your online shopping most?"/>
    <x v="4"/>
    <x v="94"/>
    <x v="1"/>
    <n v="25"/>
    <n v="0.28699999999999998"/>
    <n v="25"/>
  </r>
  <r>
    <s v="What social platform has influenced your online shopping most?"/>
    <x v="4"/>
    <x v="94"/>
    <x v="2"/>
    <n v="5"/>
    <n v="5.7000000000000002E-2"/>
    <n v="5"/>
  </r>
  <r>
    <s v="What social platform has influenced your online shopping most?"/>
    <x v="4"/>
    <x v="94"/>
    <x v="3"/>
    <n v="2"/>
    <n v="2.3E-2"/>
    <n v="2"/>
  </r>
  <r>
    <s v="What social platform has influenced your online shopping most?"/>
    <x v="4"/>
    <x v="94"/>
    <x v="4"/>
    <n v="30"/>
    <n v="0.34499999999999997"/>
    <n v="30"/>
  </r>
  <r>
    <m/>
    <x v="1"/>
    <x v="28"/>
    <x v="5"/>
    <m/>
    <m/>
    <n v="0"/>
  </r>
  <r>
    <s v="What social platform has influenced your online shopping most?"/>
    <x v="4"/>
    <x v="95"/>
    <x v="0"/>
    <n v="0"/>
    <n v="0"/>
    <n v="0"/>
  </r>
  <r>
    <s v="What social platform has influenced your online shopping most?"/>
    <x v="4"/>
    <x v="95"/>
    <x v="1"/>
    <n v="0"/>
    <n v="0"/>
    <n v="0"/>
  </r>
  <r>
    <s v="What social platform has influenced your online shopping most?"/>
    <x v="4"/>
    <x v="95"/>
    <x v="2"/>
    <n v="0"/>
    <n v="0"/>
    <n v="0"/>
  </r>
  <r>
    <s v="What social platform has influenced your online shopping most?"/>
    <x v="4"/>
    <x v="95"/>
    <x v="3"/>
    <n v="0"/>
    <n v="0"/>
    <n v="0"/>
  </r>
  <r>
    <s v="What social platform has influenced your online shopping most?"/>
    <x v="4"/>
    <x v="95"/>
    <x v="4"/>
    <n v="4"/>
    <n v="1"/>
    <n v="4"/>
  </r>
  <r>
    <m/>
    <x v="1"/>
    <x v="28"/>
    <x v="5"/>
    <m/>
    <m/>
    <n v="0"/>
  </r>
  <r>
    <s v="What social platform has influenced your online shopping most?"/>
    <x v="4"/>
    <x v="96"/>
    <x v="0"/>
    <n v="0"/>
    <n v="0"/>
    <n v="0"/>
  </r>
  <r>
    <s v="What social platform has influenced your online shopping most?"/>
    <x v="4"/>
    <x v="96"/>
    <x v="1"/>
    <n v="0"/>
    <n v="0"/>
    <n v="0"/>
  </r>
  <r>
    <s v="What social platform has influenced your online shopping most?"/>
    <x v="4"/>
    <x v="96"/>
    <x v="2"/>
    <n v="1"/>
    <n v="1"/>
    <n v="1"/>
  </r>
  <r>
    <s v="What social platform has influenced your online shopping most?"/>
    <x v="4"/>
    <x v="96"/>
    <x v="3"/>
    <n v="0"/>
    <n v="0"/>
    <n v="0"/>
  </r>
  <r>
    <s v="What social platform has influenced your online shopping most?"/>
    <x v="4"/>
    <x v="96"/>
    <x v="4"/>
    <n v="0"/>
    <n v="0"/>
    <n v="0"/>
  </r>
  <r>
    <m/>
    <x v="1"/>
    <x v="28"/>
    <x v="5"/>
    <m/>
    <m/>
    <n v="0"/>
  </r>
  <r>
    <s v="What social platform has influenced your online shopping most?"/>
    <x v="4"/>
    <x v="97"/>
    <x v="0"/>
    <n v="0"/>
    <n v="0"/>
    <n v="0"/>
  </r>
  <r>
    <s v="What social platform has influenced your online shopping most?"/>
    <x v="4"/>
    <x v="97"/>
    <x v="1"/>
    <n v="0"/>
    <n v="0"/>
    <n v="0"/>
  </r>
  <r>
    <s v="What social platform has influenced your online shopping most?"/>
    <x v="4"/>
    <x v="97"/>
    <x v="2"/>
    <n v="0"/>
    <n v="0"/>
    <n v="0"/>
  </r>
  <r>
    <s v="What social platform has influenced your online shopping most?"/>
    <x v="4"/>
    <x v="97"/>
    <x v="3"/>
    <n v="0"/>
    <n v="0"/>
    <n v="0"/>
  </r>
  <r>
    <s v="What social platform has influenced your online shopping most?"/>
    <x v="4"/>
    <x v="97"/>
    <x v="4"/>
    <n v="2"/>
    <n v="1"/>
    <n v="2"/>
  </r>
  <r>
    <m/>
    <x v="1"/>
    <x v="28"/>
    <x v="5"/>
    <m/>
    <m/>
    <n v="0"/>
  </r>
  <r>
    <s v="What social platform has influenced your online shopping most?"/>
    <x v="4"/>
    <x v="98"/>
    <x v="0"/>
    <n v="0"/>
    <n v="0"/>
    <n v="0"/>
  </r>
  <r>
    <s v="What social platform has influenced your online shopping most?"/>
    <x v="4"/>
    <x v="98"/>
    <x v="1"/>
    <n v="0"/>
    <n v="0"/>
    <n v="0"/>
  </r>
  <r>
    <s v="What social platform has influenced your online shopping most?"/>
    <x v="4"/>
    <x v="98"/>
    <x v="2"/>
    <n v="0"/>
    <n v="0"/>
    <n v="0"/>
  </r>
  <r>
    <s v="What social platform has influenced your online shopping most?"/>
    <x v="4"/>
    <x v="98"/>
    <x v="3"/>
    <n v="1"/>
    <n v="1"/>
    <n v="1"/>
  </r>
  <r>
    <s v="What social platform has influenced your online shopping most?"/>
    <x v="4"/>
    <x v="98"/>
    <x v="4"/>
    <n v="0"/>
    <n v="0"/>
    <n v="0"/>
  </r>
  <r>
    <m/>
    <x v="1"/>
    <x v="28"/>
    <x v="5"/>
    <m/>
    <m/>
    <n v="0"/>
  </r>
  <r>
    <s v="What social platform has influenced your online shopping most?"/>
    <x v="4"/>
    <x v="99"/>
    <x v="0"/>
    <n v="13"/>
    <n v="0.34200000000000003"/>
    <n v="13"/>
  </r>
  <r>
    <s v="What social platform has influenced your online shopping most?"/>
    <x v="4"/>
    <x v="99"/>
    <x v="1"/>
    <n v="11"/>
    <n v="0.28899999999999998"/>
    <n v="11"/>
  </r>
  <r>
    <s v="What social platform has influenced your online shopping most?"/>
    <x v="4"/>
    <x v="99"/>
    <x v="2"/>
    <n v="1"/>
    <n v="2.5999999999999999E-2"/>
    <n v="1"/>
  </r>
  <r>
    <s v="What social platform has influenced your online shopping most?"/>
    <x v="4"/>
    <x v="99"/>
    <x v="3"/>
    <n v="0"/>
    <n v="0"/>
    <n v="0"/>
  </r>
  <r>
    <s v="What social platform has influenced your online shopping most?"/>
    <x v="4"/>
    <x v="99"/>
    <x v="4"/>
    <n v="13"/>
    <n v="0.34200000000000003"/>
    <n v="13"/>
  </r>
  <r>
    <m/>
    <x v="1"/>
    <x v="28"/>
    <x v="5"/>
    <m/>
    <m/>
    <n v="0"/>
  </r>
  <r>
    <s v="What social platform has influenced your online shopping most?"/>
    <x v="4"/>
    <x v="100"/>
    <x v="0"/>
    <n v="0"/>
    <n v="0"/>
    <n v="0"/>
  </r>
  <r>
    <s v="What social platform has influenced your online shopping most?"/>
    <x v="4"/>
    <x v="100"/>
    <x v="1"/>
    <n v="0"/>
    <n v="0"/>
    <n v="0"/>
  </r>
  <r>
    <s v="What social platform has influenced your online shopping most?"/>
    <x v="4"/>
    <x v="100"/>
    <x v="2"/>
    <n v="0"/>
    <n v="0"/>
    <n v="0"/>
  </r>
  <r>
    <s v="What social platform has influenced your online shopping most?"/>
    <x v="4"/>
    <x v="100"/>
    <x v="3"/>
    <n v="0"/>
    <n v="0"/>
    <n v="0"/>
  </r>
  <r>
    <s v="What social platform has influenced your online shopping most?"/>
    <x v="4"/>
    <x v="100"/>
    <x v="4"/>
    <n v="2"/>
    <n v="1"/>
    <n v="2"/>
  </r>
  <r>
    <m/>
    <x v="1"/>
    <x v="28"/>
    <x v="5"/>
    <m/>
    <m/>
    <n v="0"/>
  </r>
  <r>
    <s v="What social platform has influenced your online shopping most?"/>
    <x v="4"/>
    <x v="101"/>
    <x v="0"/>
    <n v="8"/>
    <n v="0.157"/>
    <n v="8"/>
  </r>
  <r>
    <s v="What social platform has influenced your online shopping most?"/>
    <x v="4"/>
    <x v="101"/>
    <x v="1"/>
    <n v="27"/>
    <n v="0.52900000000000003"/>
    <n v="27"/>
  </r>
  <r>
    <s v="What social platform has influenced your online shopping most?"/>
    <x v="4"/>
    <x v="101"/>
    <x v="2"/>
    <n v="2"/>
    <n v="3.9E-2"/>
    <n v="2"/>
  </r>
  <r>
    <s v="What social platform has influenced your online shopping most?"/>
    <x v="4"/>
    <x v="101"/>
    <x v="3"/>
    <n v="5"/>
    <n v="9.8000000000000004E-2"/>
    <n v="5"/>
  </r>
  <r>
    <s v="What social platform has influenced your online shopping most?"/>
    <x v="4"/>
    <x v="101"/>
    <x v="4"/>
    <n v="9"/>
    <n v="0.17599999999999999"/>
    <n v="9"/>
  </r>
  <r>
    <m/>
    <x v="1"/>
    <x v="28"/>
    <x v="5"/>
    <m/>
    <m/>
    <n v="0"/>
  </r>
  <r>
    <s v="What social platform has influenced your online shopping most?"/>
    <x v="4"/>
    <x v="102"/>
    <x v="0"/>
    <n v="0"/>
    <n v="0"/>
    <n v="0"/>
  </r>
  <r>
    <s v="What social platform has influenced your online shopping most?"/>
    <x v="4"/>
    <x v="102"/>
    <x v="1"/>
    <n v="2"/>
    <n v="1"/>
    <n v="2"/>
  </r>
  <r>
    <s v="What social platform has influenced your online shopping most?"/>
    <x v="4"/>
    <x v="102"/>
    <x v="2"/>
    <n v="0"/>
    <n v="0"/>
    <n v="0"/>
  </r>
  <r>
    <s v="What social platform has influenced your online shopping most?"/>
    <x v="4"/>
    <x v="102"/>
    <x v="3"/>
    <n v="0"/>
    <n v="0"/>
    <n v="0"/>
  </r>
  <r>
    <s v="What social platform has influenced your online shopping most?"/>
    <x v="4"/>
    <x v="102"/>
    <x v="4"/>
    <n v="0"/>
    <n v="0"/>
    <n v="0"/>
  </r>
  <r>
    <m/>
    <x v="1"/>
    <x v="28"/>
    <x v="5"/>
    <m/>
    <m/>
    <n v="0"/>
  </r>
  <r>
    <s v="What social platform has influenced your online shopping most?"/>
    <x v="4"/>
    <x v="103"/>
    <x v="0"/>
    <n v="0"/>
    <n v="0"/>
    <n v="0"/>
  </r>
  <r>
    <s v="What social platform has influenced your online shopping most?"/>
    <x v="4"/>
    <x v="103"/>
    <x v="1"/>
    <n v="0"/>
    <n v="0"/>
    <n v="0"/>
  </r>
  <r>
    <s v="What social platform has influenced your online shopping most?"/>
    <x v="4"/>
    <x v="103"/>
    <x v="2"/>
    <n v="2"/>
    <n v="0.66700000000000004"/>
    <n v="2"/>
  </r>
  <r>
    <s v="What social platform has influenced your online shopping most?"/>
    <x v="4"/>
    <x v="103"/>
    <x v="3"/>
    <n v="0"/>
    <n v="0"/>
    <n v="0"/>
  </r>
  <r>
    <s v="What social platform has influenced your online shopping most?"/>
    <x v="4"/>
    <x v="103"/>
    <x v="4"/>
    <n v="1"/>
    <n v="0.33300000000000002"/>
    <n v="1"/>
  </r>
  <r>
    <m/>
    <x v="1"/>
    <x v="28"/>
    <x v="5"/>
    <m/>
    <m/>
    <n v="0"/>
  </r>
  <r>
    <s v="What social platform has influenced your online shopping most?"/>
    <x v="4"/>
    <x v="104"/>
    <x v="0"/>
    <n v="0"/>
    <n v="0"/>
    <n v="0"/>
  </r>
  <r>
    <s v="What social platform has influenced your online shopping most?"/>
    <x v="4"/>
    <x v="104"/>
    <x v="1"/>
    <n v="0"/>
    <n v="0"/>
    <n v="0"/>
  </r>
  <r>
    <s v="What social platform has influenced your online shopping most?"/>
    <x v="4"/>
    <x v="104"/>
    <x v="2"/>
    <n v="0"/>
    <n v="0"/>
    <n v="0"/>
  </r>
  <r>
    <s v="What social platform has influenced your online shopping most?"/>
    <x v="4"/>
    <x v="104"/>
    <x v="3"/>
    <n v="0"/>
    <n v="0"/>
    <n v="0"/>
  </r>
  <r>
    <s v="What social platform has influenced your online shopping most?"/>
    <x v="4"/>
    <x v="104"/>
    <x v="4"/>
    <n v="2"/>
    <n v="1"/>
    <n v="2"/>
  </r>
  <r>
    <m/>
    <x v="1"/>
    <x v="28"/>
    <x v="5"/>
    <m/>
    <m/>
    <n v="0"/>
  </r>
  <r>
    <s v="What social platform has influenced your online shopping most?"/>
    <x v="4"/>
    <x v="105"/>
    <x v="0"/>
    <n v="30"/>
    <n v="0.26100000000000001"/>
    <n v="30"/>
  </r>
  <r>
    <s v="What social platform has influenced your online shopping most?"/>
    <x v="4"/>
    <x v="105"/>
    <x v="1"/>
    <n v="47"/>
    <n v="0.40899999999999997"/>
    <n v="47"/>
  </r>
  <r>
    <s v="What social platform has influenced your online shopping most?"/>
    <x v="4"/>
    <x v="105"/>
    <x v="2"/>
    <n v="4"/>
    <n v="3.5000000000000003E-2"/>
    <n v="4"/>
  </r>
  <r>
    <s v="What social platform has influenced your online shopping most?"/>
    <x v="4"/>
    <x v="105"/>
    <x v="3"/>
    <n v="4"/>
    <n v="3.5000000000000003E-2"/>
    <n v="4"/>
  </r>
  <r>
    <s v="What social platform has influenced your online shopping most?"/>
    <x v="4"/>
    <x v="105"/>
    <x v="4"/>
    <n v="30"/>
    <n v="0.26100000000000001"/>
    <n v="30"/>
  </r>
  <r>
    <m/>
    <x v="1"/>
    <x v="28"/>
    <x v="5"/>
    <m/>
    <m/>
    <n v="0"/>
  </r>
  <r>
    <s v="What social platform has influenced your online shopping most?"/>
    <x v="4"/>
    <x v="106"/>
    <x v="0"/>
    <n v="0"/>
    <n v="0"/>
    <n v="0"/>
  </r>
  <r>
    <s v="What social platform has influenced your online shopping most?"/>
    <x v="4"/>
    <x v="106"/>
    <x v="1"/>
    <n v="0"/>
    <n v="0"/>
    <n v="0"/>
  </r>
  <r>
    <s v="What social platform has influenced your online shopping most?"/>
    <x v="4"/>
    <x v="106"/>
    <x v="2"/>
    <n v="0"/>
    <n v="0"/>
    <n v="0"/>
  </r>
  <r>
    <s v="What social platform has influenced your online shopping most?"/>
    <x v="4"/>
    <x v="106"/>
    <x v="3"/>
    <n v="1"/>
    <n v="1"/>
    <n v="1"/>
  </r>
  <r>
    <s v="What social platform has influenced your online shopping most?"/>
    <x v="4"/>
    <x v="106"/>
    <x v="4"/>
    <n v="0"/>
    <n v="0"/>
    <n v="0"/>
  </r>
  <r>
    <m/>
    <x v="1"/>
    <x v="28"/>
    <x v="5"/>
    <m/>
    <m/>
    <n v="0"/>
  </r>
  <r>
    <s v="What social platform has influenced your online shopping most?"/>
    <x v="4"/>
    <x v="107"/>
    <x v="0"/>
    <n v="12"/>
    <n v="0.23100000000000001"/>
    <n v="12"/>
  </r>
  <r>
    <s v="What social platform has influenced your online shopping most?"/>
    <x v="4"/>
    <x v="107"/>
    <x v="1"/>
    <n v="16"/>
    <n v="0.308"/>
    <n v="16"/>
  </r>
  <r>
    <s v="What social platform has influenced your online shopping most?"/>
    <x v="4"/>
    <x v="107"/>
    <x v="2"/>
    <n v="1"/>
    <n v="1.9E-2"/>
    <n v="1"/>
  </r>
  <r>
    <s v="What social platform has influenced your online shopping most?"/>
    <x v="4"/>
    <x v="107"/>
    <x v="3"/>
    <n v="2"/>
    <n v="3.7999999999999999E-2"/>
    <n v="2"/>
  </r>
  <r>
    <s v="What social platform has influenced your online shopping most?"/>
    <x v="4"/>
    <x v="107"/>
    <x v="4"/>
    <n v="21"/>
    <n v="0.40400000000000003"/>
    <n v="21"/>
  </r>
  <r>
    <m/>
    <x v="1"/>
    <x v="28"/>
    <x v="5"/>
    <m/>
    <m/>
    <n v="0"/>
  </r>
  <r>
    <s v="What social platform has influenced your online shopping most?"/>
    <x v="4"/>
    <x v="108"/>
    <x v="0"/>
    <n v="0"/>
    <n v="0"/>
    <n v="0"/>
  </r>
  <r>
    <s v="What social platform has influenced your online shopping most?"/>
    <x v="4"/>
    <x v="108"/>
    <x v="1"/>
    <n v="1"/>
    <n v="1"/>
    <n v="1"/>
  </r>
  <r>
    <s v="What social platform has influenced your online shopping most?"/>
    <x v="4"/>
    <x v="108"/>
    <x v="2"/>
    <n v="0"/>
    <n v="0"/>
    <n v="0"/>
  </r>
  <r>
    <s v="What social platform has influenced your online shopping most?"/>
    <x v="4"/>
    <x v="108"/>
    <x v="3"/>
    <n v="0"/>
    <n v="0"/>
    <n v="0"/>
  </r>
  <r>
    <s v="What social platform has influenced your online shopping most?"/>
    <x v="4"/>
    <x v="108"/>
    <x v="4"/>
    <n v="0"/>
    <n v="0"/>
    <n v="0"/>
  </r>
  <r>
    <m/>
    <x v="1"/>
    <x v="28"/>
    <x v="5"/>
    <m/>
    <m/>
    <n v="0"/>
  </r>
  <r>
    <s v="What social platform has influenced your online shopping most?"/>
    <x v="4"/>
    <x v="109"/>
    <x v="0"/>
    <n v="35"/>
    <n v="0.28699999999999998"/>
    <n v="35"/>
  </r>
  <r>
    <s v="What social platform has influenced your online shopping most?"/>
    <x v="4"/>
    <x v="109"/>
    <x v="1"/>
    <n v="44"/>
    <n v="0.36099999999999999"/>
    <n v="44"/>
  </r>
  <r>
    <s v="What social platform has influenced your online shopping most?"/>
    <x v="4"/>
    <x v="109"/>
    <x v="2"/>
    <n v="4"/>
    <n v="3.3000000000000002E-2"/>
    <n v="4"/>
  </r>
  <r>
    <s v="What social platform has influenced your online shopping most?"/>
    <x v="4"/>
    <x v="109"/>
    <x v="3"/>
    <n v="1"/>
    <n v="8.0000000000000002E-3"/>
    <n v="1"/>
  </r>
  <r>
    <s v="What social platform has influenced your online shopping most?"/>
    <x v="4"/>
    <x v="109"/>
    <x v="4"/>
    <n v="38"/>
    <n v="0.311"/>
    <n v="38"/>
  </r>
  <r>
    <m/>
    <x v="1"/>
    <x v="28"/>
    <x v="5"/>
    <m/>
    <m/>
    <n v="0"/>
  </r>
  <r>
    <s v="What social platform has influenced your online shopping most?"/>
    <x v="4"/>
    <x v="110"/>
    <x v="0"/>
    <n v="3"/>
    <n v="0.42899999999999999"/>
    <n v="3"/>
  </r>
  <r>
    <s v="What social platform has influenced your online shopping most?"/>
    <x v="4"/>
    <x v="110"/>
    <x v="1"/>
    <n v="2"/>
    <n v="0.28599999999999998"/>
    <n v="2"/>
  </r>
  <r>
    <s v="What social platform has influenced your online shopping most?"/>
    <x v="4"/>
    <x v="110"/>
    <x v="2"/>
    <n v="0"/>
    <n v="0"/>
    <n v="0"/>
  </r>
  <r>
    <s v="What social platform has influenced your online shopping most?"/>
    <x v="4"/>
    <x v="110"/>
    <x v="3"/>
    <n v="1"/>
    <n v="0.14299999999999999"/>
    <n v="1"/>
  </r>
  <r>
    <s v="What social platform has influenced your online shopping most?"/>
    <x v="4"/>
    <x v="110"/>
    <x v="4"/>
    <n v="1"/>
    <n v="0.14299999999999999"/>
    <n v="1"/>
  </r>
  <r>
    <m/>
    <x v="1"/>
    <x v="28"/>
    <x v="5"/>
    <m/>
    <m/>
    <n v="0"/>
  </r>
  <r>
    <s v="What social platform has influenced your online shopping most?"/>
    <x v="4"/>
    <x v="111"/>
    <x v="0"/>
    <n v="0"/>
    <n v="0"/>
    <n v="0"/>
  </r>
  <r>
    <s v="What social platform has influenced your online shopping most?"/>
    <x v="4"/>
    <x v="111"/>
    <x v="1"/>
    <n v="0"/>
    <n v="0"/>
    <n v="0"/>
  </r>
  <r>
    <s v="What social platform has influenced your online shopping most?"/>
    <x v="4"/>
    <x v="111"/>
    <x v="2"/>
    <n v="0"/>
    <n v="0"/>
    <n v="0"/>
  </r>
  <r>
    <s v="What social platform has influenced your online shopping most?"/>
    <x v="4"/>
    <x v="111"/>
    <x v="3"/>
    <n v="0"/>
    <n v="0"/>
    <n v="0"/>
  </r>
  <r>
    <s v="What social platform has influenced your online shopping most?"/>
    <x v="4"/>
    <x v="111"/>
    <x v="4"/>
    <n v="2"/>
    <n v="1"/>
    <n v="2"/>
  </r>
  <r>
    <m/>
    <x v="1"/>
    <x v="28"/>
    <x v="5"/>
    <m/>
    <m/>
    <n v="0"/>
  </r>
  <r>
    <s v="What social platform has influenced your online shopping most?"/>
    <x v="4"/>
    <x v="112"/>
    <x v="0"/>
    <n v="0"/>
    <n v="0"/>
    <n v="0"/>
  </r>
  <r>
    <s v="What social platform has influenced your online shopping most?"/>
    <x v="4"/>
    <x v="112"/>
    <x v="1"/>
    <n v="0"/>
    <n v="0"/>
    <n v="0"/>
  </r>
  <r>
    <s v="What social platform has influenced your online shopping most?"/>
    <x v="4"/>
    <x v="112"/>
    <x v="2"/>
    <n v="0"/>
    <n v="0"/>
    <n v="0"/>
  </r>
  <r>
    <s v="What social platform has influenced your online shopping most?"/>
    <x v="4"/>
    <x v="112"/>
    <x v="3"/>
    <n v="0"/>
    <n v="0"/>
    <n v="0"/>
  </r>
  <r>
    <s v="What social platform has influenced your online shopping most?"/>
    <x v="4"/>
    <x v="112"/>
    <x v="4"/>
    <n v="2"/>
    <n v="1"/>
    <n v="2"/>
  </r>
  <r>
    <m/>
    <x v="1"/>
    <x v="28"/>
    <x v="5"/>
    <m/>
    <m/>
    <n v="0"/>
  </r>
  <r>
    <s v="What social platform has influenced your online shopping most?"/>
    <x v="4"/>
    <x v="113"/>
    <x v="0"/>
    <n v="0"/>
    <n v="0"/>
    <n v="0"/>
  </r>
  <r>
    <s v="What social platform has influenced your online shopping most?"/>
    <x v="4"/>
    <x v="113"/>
    <x v="1"/>
    <n v="2"/>
    <n v="0.5"/>
    <n v="2"/>
  </r>
  <r>
    <s v="What social platform has influenced your online shopping most?"/>
    <x v="4"/>
    <x v="113"/>
    <x v="2"/>
    <n v="0"/>
    <n v="0"/>
    <n v="0"/>
  </r>
  <r>
    <s v="What social platform has influenced your online shopping most?"/>
    <x v="4"/>
    <x v="113"/>
    <x v="3"/>
    <n v="0"/>
    <n v="0"/>
    <n v="0"/>
  </r>
  <r>
    <s v="What social platform has influenced your online shopping most?"/>
    <x v="4"/>
    <x v="113"/>
    <x v="4"/>
    <n v="2"/>
    <n v="0.5"/>
    <n v="2"/>
  </r>
  <r>
    <m/>
    <x v="1"/>
    <x v="28"/>
    <x v="5"/>
    <m/>
    <m/>
    <n v="0"/>
  </r>
  <r>
    <s v="What social platform has influenced your online shopping most?"/>
    <x v="4"/>
    <x v="114"/>
    <x v="0"/>
    <n v="14"/>
    <n v="0.187"/>
    <n v="14"/>
  </r>
  <r>
    <s v="What social platform has influenced your online shopping most?"/>
    <x v="4"/>
    <x v="114"/>
    <x v="1"/>
    <n v="32"/>
    <n v="0.42699999999999999"/>
    <n v="32"/>
  </r>
  <r>
    <s v="What social platform has influenced your online shopping most?"/>
    <x v="4"/>
    <x v="114"/>
    <x v="2"/>
    <n v="1"/>
    <n v="1.2999999999999999E-2"/>
    <n v="1"/>
  </r>
  <r>
    <s v="What social platform has influenced your online shopping most?"/>
    <x v="4"/>
    <x v="114"/>
    <x v="3"/>
    <n v="5"/>
    <n v="6.7000000000000004E-2"/>
    <n v="5"/>
  </r>
  <r>
    <s v="What social platform has influenced your online shopping most?"/>
    <x v="4"/>
    <x v="114"/>
    <x v="4"/>
    <n v="23"/>
    <n v="0.307"/>
    <n v="23"/>
  </r>
  <r>
    <m/>
    <x v="1"/>
    <x v="28"/>
    <x v="5"/>
    <m/>
    <m/>
    <n v="0"/>
  </r>
  <r>
    <s v="What social platform has influenced your online shopping most?"/>
    <x v="4"/>
    <x v="115"/>
    <x v="0"/>
    <n v="0"/>
    <n v="0"/>
    <n v="0"/>
  </r>
  <r>
    <s v="What social platform has influenced your online shopping most?"/>
    <x v="4"/>
    <x v="115"/>
    <x v="1"/>
    <n v="2"/>
    <n v="1"/>
    <n v="2"/>
  </r>
  <r>
    <s v="What social platform has influenced your online shopping most?"/>
    <x v="4"/>
    <x v="115"/>
    <x v="2"/>
    <n v="0"/>
    <n v="0"/>
    <n v="0"/>
  </r>
  <r>
    <s v="What social platform has influenced your online shopping most?"/>
    <x v="4"/>
    <x v="115"/>
    <x v="3"/>
    <n v="0"/>
    <n v="0"/>
    <n v="0"/>
  </r>
  <r>
    <s v="What social platform has influenced your online shopping most?"/>
    <x v="4"/>
    <x v="115"/>
    <x v="4"/>
    <n v="0"/>
    <n v="0"/>
    <n v="0"/>
  </r>
  <r>
    <m/>
    <x v="1"/>
    <x v="28"/>
    <x v="5"/>
    <m/>
    <m/>
    <n v="0"/>
  </r>
  <r>
    <s v="What social platform has influenced your online shopping most?"/>
    <x v="4"/>
    <x v="116"/>
    <x v="0"/>
    <n v="3"/>
    <n v="0.25"/>
    <n v="3"/>
  </r>
  <r>
    <s v="What social platform has influenced your online shopping most?"/>
    <x v="4"/>
    <x v="116"/>
    <x v="1"/>
    <n v="1"/>
    <n v="8.3000000000000004E-2"/>
    <n v="1"/>
  </r>
  <r>
    <s v="What social platform has influenced your online shopping most?"/>
    <x v="4"/>
    <x v="116"/>
    <x v="2"/>
    <n v="1"/>
    <n v="8.3000000000000004E-2"/>
    <n v="1"/>
  </r>
  <r>
    <s v="What social platform has influenced your online shopping most?"/>
    <x v="4"/>
    <x v="116"/>
    <x v="3"/>
    <n v="0"/>
    <n v="0"/>
    <n v="0"/>
  </r>
  <r>
    <s v="What social platform has influenced your online shopping most?"/>
    <x v="4"/>
    <x v="116"/>
    <x v="4"/>
    <n v="7"/>
    <n v="0.58299999999999996"/>
    <n v="7"/>
  </r>
  <r>
    <m/>
    <x v="1"/>
    <x v="28"/>
    <x v="5"/>
    <m/>
    <m/>
    <n v="0"/>
  </r>
  <r>
    <s v="What social platform has influenced your online shopping most?"/>
    <x v="4"/>
    <x v="117"/>
    <x v="0"/>
    <n v="0"/>
    <n v="0"/>
    <n v="0"/>
  </r>
  <r>
    <s v="What social platform has influenced your online shopping most?"/>
    <x v="4"/>
    <x v="117"/>
    <x v="1"/>
    <n v="1"/>
    <n v="1"/>
    <n v="1"/>
  </r>
  <r>
    <s v="What social platform has influenced your online shopping most?"/>
    <x v="4"/>
    <x v="117"/>
    <x v="2"/>
    <n v="0"/>
    <n v="0"/>
    <n v="0"/>
  </r>
  <r>
    <s v="What social platform has influenced your online shopping most?"/>
    <x v="4"/>
    <x v="117"/>
    <x v="3"/>
    <n v="0"/>
    <n v="0"/>
    <n v="0"/>
  </r>
  <r>
    <s v="What social platform has influenced your online shopping most?"/>
    <x v="4"/>
    <x v="117"/>
    <x v="4"/>
    <n v="0"/>
    <n v="0"/>
    <n v="0"/>
  </r>
  <r>
    <m/>
    <x v="1"/>
    <x v="28"/>
    <x v="5"/>
    <m/>
    <m/>
    <n v="0"/>
  </r>
  <r>
    <s v="What social platform has influenced your online shopping most?"/>
    <x v="4"/>
    <x v="118"/>
    <x v="0"/>
    <n v="0"/>
    <n v="0"/>
    <n v="0"/>
  </r>
  <r>
    <s v="What social platform has influenced your online shopping most?"/>
    <x v="4"/>
    <x v="118"/>
    <x v="1"/>
    <n v="1"/>
    <n v="0.5"/>
    <n v="1"/>
  </r>
  <r>
    <s v="What social platform has influenced your online shopping most?"/>
    <x v="4"/>
    <x v="118"/>
    <x v="2"/>
    <n v="0"/>
    <n v="0"/>
    <n v="0"/>
  </r>
  <r>
    <s v="What social platform has influenced your online shopping most?"/>
    <x v="4"/>
    <x v="118"/>
    <x v="3"/>
    <n v="0"/>
    <n v="0"/>
    <n v="0"/>
  </r>
  <r>
    <s v="What social platform has influenced your online shopping most?"/>
    <x v="4"/>
    <x v="118"/>
    <x v="4"/>
    <n v="1"/>
    <n v="0.5"/>
    <n v="1"/>
  </r>
  <r>
    <m/>
    <x v="1"/>
    <x v="28"/>
    <x v="5"/>
    <m/>
    <m/>
    <n v="0"/>
  </r>
  <r>
    <s v="What social platform has influenced your online shopping most?"/>
    <x v="4"/>
    <x v="119"/>
    <x v="0"/>
    <n v="1"/>
    <n v="0.33300000000000002"/>
    <n v="1"/>
  </r>
  <r>
    <s v="What social platform has influenced your online shopping most?"/>
    <x v="4"/>
    <x v="119"/>
    <x v="1"/>
    <n v="0"/>
    <n v="0"/>
    <n v="0"/>
  </r>
  <r>
    <s v="What social platform has influenced your online shopping most?"/>
    <x v="4"/>
    <x v="119"/>
    <x v="2"/>
    <n v="0"/>
    <n v="0"/>
    <n v="0"/>
  </r>
  <r>
    <s v="What social platform has influenced your online shopping most?"/>
    <x v="4"/>
    <x v="119"/>
    <x v="3"/>
    <n v="0"/>
    <n v="0"/>
    <n v="0"/>
  </r>
  <r>
    <s v="What social platform has influenced your online shopping most?"/>
    <x v="4"/>
    <x v="119"/>
    <x v="4"/>
    <n v="2"/>
    <n v="0.66700000000000004"/>
    <n v="2"/>
  </r>
  <r>
    <m/>
    <x v="1"/>
    <x v="28"/>
    <x v="5"/>
    <m/>
    <m/>
    <n v="0"/>
  </r>
  <r>
    <s v="What social platform has influenced your online shopping most?"/>
    <x v="4"/>
    <x v="120"/>
    <x v="0"/>
    <n v="64"/>
    <n v="0.25"/>
    <n v="64"/>
  </r>
  <r>
    <s v="What social platform has influenced your online shopping most?"/>
    <x v="4"/>
    <x v="120"/>
    <x v="1"/>
    <n v="75"/>
    <n v="0.29299999999999998"/>
    <n v="75"/>
  </r>
  <r>
    <s v="What social platform has influenced your online shopping most?"/>
    <x v="4"/>
    <x v="120"/>
    <x v="2"/>
    <n v="10"/>
    <n v="3.9E-2"/>
    <n v="10"/>
  </r>
  <r>
    <s v="What social platform has influenced your online shopping most?"/>
    <x v="4"/>
    <x v="120"/>
    <x v="3"/>
    <n v="12"/>
    <n v="4.7E-2"/>
    <n v="12"/>
  </r>
  <r>
    <s v="What social platform has influenced your online shopping most?"/>
    <x v="4"/>
    <x v="120"/>
    <x v="4"/>
    <n v="95"/>
    <n v="0.371"/>
    <n v="95"/>
  </r>
  <r>
    <m/>
    <x v="1"/>
    <x v="28"/>
    <x v="5"/>
    <m/>
    <m/>
    <n v="0"/>
  </r>
  <r>
    <s v="What social platform has influenced your online shopping most?"/>
    <x v="4"/>
    <x v="121"/>
    <x v="0"/>
    <n v="2"/>
    <n v="1"/>
    <n v="2"/>
  </r>
  <r>
    <s v="What social platform has influenced your online shopping most?"/>
    <x v="4"/>
    <x v="121"/>
    <x v="1"/>
    <n v="0"/>
    <n v="0"/>
    <n v="0"/>
  </r>
  <r>
    <s v="What social platform has influenced your online shopping most?"/>
    <x v="4"/>
    <x v="121"/>
    <x v="2"/>
    <n v="0"/>
    <n v="0"/>
    <n v="0"/>
  </r>
  <r>
    <s v="What social platform has influenced your online shopping most?"/>
    <x v="4"/>
    <x v="121"/>
    <x v="3"/>
    <n v="0"/>
    <n v="0"/>
    <n v="0"/>
  </r>
  <r>
    <s v="What social platform has influenced your online shopping most?"/>
    <x v="4"/>
    <x v="121"/>
    <x v="4"/>
    <n v="0"/>
    <n v="0"/>
    <n v="0"/>
  </r>
  <r>
    <m/>
    <x v="1"/>
    <x v="28"/>
    <x v="5"/>
    <m/>
    <m/>
    <n v="0"/>
  </r>
  <r>
    <s v="What social platform has influenced your online shopping most?"/>
    <x v="4"/>
    <x v="122"/>
    <x v="0"/>
    <n v="0"/>
    <n v="0"/>
    <n v="0"/>
  </r>
  <r>
    <s v="What social platform has influenced your online shopping most?"/>
    <x v="4"/>
    <x v="122"/>
    <x v="1"/>
    <n v="0"/>
    <n v="0"/>
    <n v="0"/>
  </r>
  <r>
    <s v="What social platform has influenced your online shopping most?"/>
    <x v="4"/>
    <x v="122"/>
    <x v="2"/>
    <n v="0"/>
    <n v="0"/>
    <n v="0"/>
  </r>
  <r>
    <s v="What social platform has influenced your online shopping most?"/>
    <x v="4"/>
    <x v="122"/>
    <x v="3"/>
    <n v="0"/>
    <n v="0"/>
    <n v="0"/>
  </r>
  <r>
    <s v="What social platform has influenced your online shopping most?"/>
    <x v="4"/>
    <x v="122"/>
    <x v="4"/>
    <n v="2"/>
    <n v="1"/>
    <n v="2"/>
  </r>
  <r>
    <m/>
    <x v="1"/>
    <x v="28"/>
    <x v="5"/>
    <m/>
    <m/>
    <n v="0"/>
  </r>
  <r>
    <s v="What social platform has influenced your online shopping most?"/>
    <x v="4"/>
    <x v="123"/>
    <x v="0"/>
    <n v="3"/>
    <n v="0.25"/>
    <n v="3"/>
  </r>
  <r>
    <s v="What social platform has influenced your online shopping most?"/>
    <x v="4"/>
    <x v="123"/>
    <x v="1"/>
    <n v="1"/>
    <n v="8.3000000000000004E-2"/>
    <n v="1"/>
  </r>
  <r>
    <s v="What social platform has influenced your online shopping most?"/>
    <x v="4"/>
    <x v="123"/>
    <x v="2"/>
    <n v="0"/>
    <n v="0"/>
    <n v="0"/>
  </r>
  <r>
    <s v="What social platform has influenced your online shopping most?"/>
    <x v="4"/>
    <x v="123"/>
    <x v="3"/>
    <n v="1"/>
    <n v="8.3000000000000004E-2"/>
    <n v="1"/>
  </r>
  <r>
    <s v="What social platform has influenced your online shopping most?"/>
    <x v="4"/>
    <x v="123"/>
    <x v="4"/>
    <n v="7"/>
    <n v="0.58299999999999996"/>
    <n v="7"/>
  </r>
  <r>
    <m/>
    <x v="1"/>
    <x v="28"/>
    <x v="5"/>
    <m/>
    <m/>
    <n v="0"/>
  </r>
  <r>
    <s v="What social platform has influenced your online shopping most?"/>
    <x v="4"/>
    <x v="124"/>
    <x v="0"/>
    <n v="26"/>
    <n v="0.252"/>
    <n v="26"/>
  </r>
  <r>
    <s v="What social platform has influenced your online shopping most?"/>
    <x v="4"/>
    <x v="124"/>
    <x v="1"/>
    <n v="35"/>
    <n v="0.34"/>
    <n v="35"/>
  </r>
  <r>
    <s v="What social platform has influenced your online shopping most?"/>
    <x v="4"/>
    <x v="124"/>
    <x v="2"/>
    <n v="1"/>
    <n v="0.01"/>
    <n v="1"/>
  </r>
  <r>
    <s v="What social platform has influenced your online shopping most?"/>
    <x v="4"/>
    <x v="124"/>
    <x v="3"/>
    <n v="7"/>
    <n v="6.8000000000000005E-2"/>
    <n v="7"/>
  </r>
  <r>
    <s v="What social platform has influenced your online shopping most?"/>
    <x v="4"/>
    <x v="124"/>
    <x v="4"/>
    <n v="34"/>
    <n v="0.33"/>
    <n v="34"/>
  </r>
  <r>
    <m/>
    <x v="1"/>
    <x v="28"/>
    <x v="5"/>
    <m/>
    <m/>
    <n v="0"/>
  </r>
  <r>
    <s v="What social platform has influenced your online shopping most?"/>
    <x v="4"/>
    <x v="125"/>
    <x v="0"/>
    <n v="7"/>
    <n v="0.41199999999999998"/>
    <n v="7"/>
  </r>
  <r>
    <s v="What social platform has influenced your online shopping most?"/>
    <x v="4"/>
    <x v="125"/>
    <x v="1"/>
    <n v="1"/>
    <n v="5.8999999999999997E-2"/>
    <n v="1"/>
  </r>
  <r>
    <s v="What social platform has influenced your online shopping most?"/>
    <x v="4"/>
    <x v="125"/>
    <x v="2"/>
    <n v="0"/>
    <n v="0"/>
    <n v="0"/>
  </r>
  <r>
    <s v="What social platform has influenced your online shopping most?"/>
    <x v="4"/>
    <x v="125"/>
    <x v="3"/>
    <n v="1"/>
    <n v="5.8999999999999997E-2"/>
    <n v="1"/>
  </r>
  <r>
    <s v="What social platform has influenced your online shopping most?"/>
    <x v="4"/>
    <x v="125"/>
    <x v="4"/>
    <n v="8"/>
    <n v="0.47099999999999997"/>
    <n v="8"/>
  </r>
  <r>
    <m/>
    <x v="1"/>
    <x v="28"/>
    <x v="5"/>
    <m/>
    <m/>
    <n v="0"/>
  </r>
  <r>
    <s v="What social platform has influenced your online shopping most?"/>
    <x v="4"/>
    <x v="126"/>
    <x v="0"/>
    <n v="1"/>
    <n v="5.8999999999999997E-2"/>
    <n v="1"/>
  </r>
  <r>
    <s v="What social platform has influenced your online shopping most?"/>
    <x v="4"/>
    <x v="126"/>
    <x v="1"/>
    <n v="2"/>
    <n v="0.11799999999999999"/>
    <n v="2"/>
  </r>
  <r>
    <s v="What social platform has influenced your online shopping most?"/>
    <x v="4"/>
    <x v="126"/>
    <x v="2"/>
    <n v="0"/>
    <n v="0"/>
    <n v="0"/>
  </r>
  <r>
    <s v="What social platform has influenced your online shopping most?"/>
    <x v="4"/>
    <x v="126"/>
    <x v="3"/>
    <n v="1"/>
    <n v="5.8999999999999997E-2"/>
    <n v="1"/>
  </r>
  <r>
    <s v="What social platform has influenced your online shopping most?"/>
    <x v="4"/>
    <x v="126"/>
    <x v="4"/>
    <n v="13"/>
    <n v="0.76500000000000001"/>
    <n v="13"/>
  </r>
  <r>
    <m/>
    <x v="1"/>
    <x v="28"/>
    <x v="5"/>
    <m/>
    <m/>
    <n v="0"/>
  </r>
  <r>
    <s v="What social platform has influenced your online shopping most?"/>
    <x v="4"/>
    <x v="127"/>
    <x v="0"/>
    <n v="24"/>
    <n v="0.14199999999999999"/>
    <n v="24"/>
  </r>
  <r>
    <s v="What social platform has influenced your online shopping most?"/>
    <x v="4"/>
    <x v="127"/>
    <x v="1"/>
    <n v="84"/>
    <n v="0.497"/>
    <n v="84"/>
  </r>
  <r>
    <s v="What social platform has influenced your online shopping most?"/>
    <x v="4"/>
    <x v="127"/>
    <x v="2"/>
    <n v="4"/>
    <n v="2.4E-2"/>
    <n v="4"/>
  </r>
  <r>
    <s v="What social platform has influenced your online shopping most?"/>
    <x v="4"/>
    <x v="127"/>
    <x v="3"/>
    <n v="13"/>
    <n v="7.6999999999999999E-2"/>
    <n v="13"/>
  </r>
  <r>
    <s v="What social platform has influenced your online shopping most?"/>
    <x v="4"/>
    <x v="127"/>
    <x v="4"/>
    <n v="44"/>
    <n v="0.26"/>
    <n v="44"/>
  </r>
  <r>
    <m/>
    <x v="1"/>
    <x v="28"/>
    <x v="5"/>
    <m/>
    <m/>
    <n v="0"/>
  </r>
  <r>
    <s v="What social platform has influenced your online shopping most?"/>
    <x v="4"/>
    <x v="128"/>
    <x v="0"/>
    <n v="1"/>
    <n v="0.5"/>
    <n v="1"/>
  </r>
  <r>
    <s v="What social platform has influenced your online shopping most?"/>
    <x v="4"/>
    <x v="128"/>
    <x v="1"/>
    <n v="0"/>
    <n v="0"/>
    <n v="0"/>
  </r>
  <r>
    <s v="What social platform has influenced your online shopping most?"/>
    <x v="4"/>
    <x v="128"/>
    <x v="2"/>
    <n v="0"/>
    <n v="0"/>
    <n v="0"/>
  </r>
  <r>
    <s v="What social platform has influenced your online shopping most?"/>
    <x v="4"/>
    <x v="128"/>
    <x v="3"/>
    <n v="0"/>
    <n v="0"/>
    <n v="0"/>
  </r>
  <r>
    <s v="What social platform has influenced your online shopping most?"/>
    <x v="4"/>
    <x v="128"/>
    <x v="4"/>
    <n v="1"/>
    <n v="0.5"/>
    <n v="1"/>
  </r>
  <r>
    <m/>
    <x v="1"/>
    <x v="28"/>
    <x v="5"/>
    <m/>
    <m/>
    <n v="0"/>
  </r>
  <r>
    <s v="What social platform has influenced your online shopping most?"/>
    <x v="4"/>
    <x v="129"/>
    <x v="0"/>
    <n v="9"/>
    <n v="0.27300000000000002"/>
    <n v="9"/>
  </r>
  <r>
    <s v="What social platform has influenced your online shopping most?"/>
    <x v="4"/>
    <x v="129"/>
    <x v="1"/>
    <n v="13"/>
    <n v="0.39400000000000002"/>
    <n v="13"/>
  </r>
  <r>
    <s v="What social platform has influenced your online shopping most?"/>
    <x v="4"/>
    <x v="129"/>
    <x v="2"/>
    <n v="0"/>
    <n v="0"/>
    <n v="0"/>
  </r>
  <r>
    <s v="What social platform has influenced your online shopping most?"/>
    <x v="4"/>
    <x v="129"/>
    <x v="3"/>
    <n v="5"/>
    <n v="0.152"/>
    <n v="5"/>
  </r>
  <r>
    <s v="What social platform has influenced your online shopping most?"/>
    <x v="4"/>
    <x v="129"/>
    <x v="4"/>
    <n v="6"/>
    <n v="0.182"/>
    <n v="6"/>
  </r>
  <r>
    <m/>
    <x v="1"/>
    <x v="28"/>
    <x v="5"/>
    <m/>
    <m/>
    <n v="0"/>
  </r>
  <r>
    <s v="What social platform has influenced your online shopping most?"/>
    <x v="4"/>
    <x v="130"/>
    <x v="0"/>
    <n v="18"/>
    <n v="0.22500000000000001"/>
    <n v="18"/>
  </r>
  <r>
    <s v="What social platform has influenced your online shopping most?"/>
    <x v="4"/>
    <x v="130"/>
    <x v="1"/>
    <n v="24"/>
    <n v="0.3"/>
    <n v="24"/>
  </r>
  <r>
    <s v="What social platform has influenced your online shopping most?"/>
    <x v="4"/>
    <x v="130"/>
    <x v="2"/>
    <n v="4"/>
    <n v="0.05"/>
    <n v="4"/>
  </r>
  <r>
    <s v="What social platform has influenced your online shopping most?"/>
    <x v="4"/>
    <x v="130"/>
    <x v="3"/>
    <n v="10"/>
    <n v="0.125"/>
    <n v="10"/>
  </r>
  <r>
    <s v="What social platform has influenced your online shopping most?"/>
    <x v="4"/>
    <x v="130"/>
    <x v="4"/>
    <n v="24"/>
    <n v="0.3"/>
    <n v="24"/>
  </r>
  <r>
    <m/>
    <x v="1"/>
    <x v="28"/>
    <x v="5"/>
    <m/>
    <m/>
    <n v="0"/>
  </r>
  <r>
    <s v="What social platform has influenced your online shopping most?"/>
    <x v="4"/>
    <x v="131"/>
    <x v="0"/>
    <n v="12"/>
    <n v="0.3"/>
    <n v="12"/>
  </r>
  <r>
    <s v="What social platform has influenced your online shopping most?"/>
    <x v="4"/>
    <x v="131"/>
    <x v="1"/>
    <n v="11"/>
    <n v="0.27500000000000002"/>
    <n v="11"/>
  </r>
  <r>
    <s v="What social platform has influenced your online shopping most?"/>
    <x v="4"/>
    <x v="131"/>
    <x v="2"/>
    <n v="1"/>
    <n v="2.5000000000000001E-2"/>
    <n v="1"/>
  </r>
  <r>
    <s v="What social platform has influenced your online shopping most?"/>
    <x v="4"/>
    <x v="131"/>
    <x v="3"/>
    <n v="1"/>
    <n v="2.5000000000000001E-2"/>
    <n v="1"/>
  </r>
  <r>
    <s v="What social platform has influenced your online shopping most?"/>
    <x v="4"/>
    <x v="131"/>
    <x v="4"/>
    <n v="15"/>
    <n v="0.375"/>
    <n v="15"/>
  </r>
  <r>
    <m/>
    <x v="1"/>
    <x v="28"/>
    <x v="5"/>
    <m/>
    <m/>
    <n v="0"/>
  </r>
  <r>
    <s v="What social platform has influenced your online shopping most?"/>
    <x v="4"/>
    <x v="132"/>
    <x v="0"/>
    <n v="4"/>
    <n v="0.16700000000000001"/>
    <n v="4"/>
  </r>
  <r>
    <s v="What social platform has influenced your online shopping most?"/>
    <x v="4"/>
    <x v="132"/>
    <x v="1"/>
    <n v="3"/>
    <n v="0.125"/>
    <n v="3"/>
  </r>
  <r>
    <s v="What social platform has influenced your online shopping most?"/>
    <x v="4"/>
    <x v="132"/>
    <x v="2"/>
    <n v="0"/>
    <n v="0"/>
    <n v="0"/>
  </r>
  <r>
    <s v="What social platform has influenced your online shopping most?"/>
    <x v="4"/>
    <x v="132"/>
    <x v="3"/>
    <n v="4"/>
    <n v="0.16700000000000001"/>
    <n v="4"/>
  </r>
  <r>
    <s v="What social platform has influenced your online shopping most?"/>
    <x v="4"/>
    <x v="132"/>
    <x v="4"/>
    <n v="13"/>
    <n v="0.54200000000000004"/>
    <n v="13"/>
  </r>
  <r>
    <m/>
    <x v="1"/>
    <x v="28"/>
    <x v="5"/>
    <m/>
    <m/>
    <n v="0"/>
  </r>
  <r>
    <s v="What social platform has influenced your online shopping most?"/>
    <x v="4"/>
    <x v="133"/>
    <x v="0"/>
    <n v="5"/>
    <n v="0.217"/>
    <n v="5"/>
  </r>
  <r>
    <s v="What social platform has influenced your online shopping most?"/>
    <x v="4"/>
    <x v="133"/>
    <x v="1"/>
    <n v="8"/>
    <n v="0.34799999999999998"/>
    <n v="8"/>
  </r>
  <r>
    <s v="What social platform has influenced your online shopping most?"/>
    <x v="4"/>
    <x v="133"/>
    <x v="2"/>
    <n v="1"/>
    <n v="4.2999999999999997E-2"/>
    <n v="1"/>
  </r>
  <r>
    <s v="What social platform has influenced your online shopping most?"/>
    <x v="4"/>
    <x v="133"/>
    <x v="3"/>
    <n v="3"/>
    <n v="0.13"/>
    <n v="3"/>
  </r>
  <r>
    <s v="What social platform has influenced your online shopping most?"/>
    <x v="4"/>
    <x v="133"/>
    <x v="4"/>
    <n v="6"/>
    <n v="0.26100000000000001"/>
    <n v="6"/>
  </r>
  <r>
    <m/>
    <x v="1"/>
    <x v="28"/>
    <x v="5"/>
    <m/>
    <m/>
    <n v="0"/>
  </r>
  <r>
    <s v="What social platform has influenced your online shopping most?"/>
    <x v="4"/>
    <x v="134"/>
    <x v="0"/>
    <n v="18"/>
    <n v="0.36"/>
    <n v="18"/>
  </r>
  <r>
    <s v="What social platform has influenced your online shopping most?"/>
    <x v="4"/>
    <x v="134"/>
    <x v="1"/>
    <n v="15"/>
    <n v="0.3"/>
    <n v="15"/>
  </r>
  <r>
    <s v="What social platform has influenced your online shopping most?"/>
    <x v="4"/>
    <x v="134"/>
    <x v="2"/>
    <n v="1"/>
    <n v="0.02"/>
    <n v="1"/>
  </r>
  <r>
    <s v="What social platform has influenced your online shopping most?"/>
    <x v="4"/>
    <x v="134"/>
    <x v="3"/>
    <n v="2"/>
    <n v="0.04"/>
    <n v="2"/>
  </r>
  <r>
    <s v="What social platform has influenced your online shopping most?"/>
    <x v="4"/>
    <x v="134"/>
    <x v="4"/>
    <n v="14"/>
    <n v="0.28000000000000003"/>
    <n v="14"/>
  </r>
  <r>
    <m/>
    <x v="1"/>
    <x v="28"/>
    <x v="5"/>
    <m/>
    <m/>
    <n v="0"/>
  </r>
  <r>
    <s v="What social platform has influenced your online shopping most?"/>
    <x v="4"/>
    <x v="135"/>
    <x v="0"/>
    <n v="18"/>
    <n v="0.20899999999999999"/>
    <n v="18"/>
  </r>
  <r>
    <s v="What social platform has influenced your online shopping most?"/>
    <x v="4"/>
    <x v="135"/>
    <x v="1"/>
    <n v="24"/>
    <n v="0.27900000000000003"/>
    <n v="24"/>
  </r>
  <r>
    <s v="What social platform has influenced your online shopping most?"/>
    <x v="4"/>
    <x v="135"/>
    <x v="2"/>
    <n v="3"/>
    <n v="3.5000000000000003E-2"/>
    <n v="3"/>
  </r>
  <r>
    <s v="What social platform has influenced your online shopping most?"/>
    <x v="4"/>
    <x v="135"/>
    <x v="3"/>
    <n v="7"/>
    <n v="8.1000000000000003E-2"/>
    <n v="7"/>
  </r>
  <r>
    <s v="What social platform has influenced your online shopping most?"/>
    <x v="4"/>
    <x v="135"/>
    <x v="4"/>
    <n v="34"/>
    <n v="0.39500000000000002"/>
    <n v="34"/>
  </r>
  <r>
    <m/>
    <x v="1"/>
    <x v="28"/>
    <x v="5"/>
    <m/>
    <m/>
    <n v="0"/>
  </r>
  <r>
    <s v="What social platform has influenced your online shopping most?"/>
    <x v="4"/>
    <x v="136"/>
    <x v="0"/>
    <n v="12"/>
    <n v="0.245"/>
    <n v="12"/>
  </r>
  <r>
    <s v="What social platform has influenced your online shopping most?"/>
    <x v="4"/>
    <x v="136"/>
    <x v="1"/>
    <n v="19"/>
    <n v="0.38800000000000001"/>
    <n v="19"/>
  </r>
  <r>
    <s v="What social platform has influenced your online shopping most?"/>
    <x v="4"/>
    <x v="136"/>
    <x v="2"/>
    <n v="1"/>
    <n v="0.02"/>
    <n v="1"/>
  </r>
  <r>
    <s v="What social platform has influenced your online shopping most?"/>
    <x v="4"/>
    <x v="136"/>
    <x v="3"/>
    <n v="2"/>
    <n v="4.1000000000000002E-2"/>
    <n v="2"/>
  </r>
  <r>
    <s v="What social platform has influenced your online shopping most?"/>
    <x v="4"/>
    <x v="136"/>
    <x v="4"/>
    <n v="15"/>
    <n v="0.30599999999999999"/>
    <n v="15"/>
  </r>
  <r>
    <m/>
    <x v="1"/>
    <x v="28"/>
    <x v="5"/>
    <m/>
    <m/>
    <n v="0"/>
  </r>
  <r>
    <s v="What social platform has influenced your online shopping most?"/>
    <x v="4"/>
    <x v="137"/>
    <x v="0"/>
    <n v="14"/>
    <n v="0.24099999999999999"/>
    <n v="14"/>
  </r>
  <r>
    <s v="What social platform has influenced your online shopping most?"/>
    <x v="4"/>
    <x v="137"/>
    <x v="1"/>
    <n v="16"/>
    <n v="0.27600000000000002"/>
    <n v="16"/>
  </r>
  <r>
    <s v="What social platform has influenced your online shopping most?"/>
    <x v="4"/>
    <x v="137"/>
    <x v="2"/>
    <n v="2"/>
    <n v="3.4000000000000002E-2"/>
    <n v="2"/>
  </r>
  <r>
    <s v="What social platform has influenced your online shopping most?"/>
    <x v="4"/>
    <x v="137"/>
    <x v="3"/>
    <n v="5"/>
    <n v="8.5999999999999993E-2"/>
    <n v="5"/>
  </r>
  <r>
    <s v="What social platform has influenced your online shopping most?"/>
    <x v="4"/>
    <x v="137"/>
    <x v="4"/>
    <n v="21"/>
    <n v="0.36199999999999999"/>
    <n v="21"/>
  </r>
  <r>
    <m/>
    <x v="1"/>
    <x v="28"/>
    <x v="5"/>
    <m/>
    <m/>
    <n v="0"/>
  </r>
  <r>
    <s v="What social platform has influenced your online shopping most?"/>
    <x v="4"/>
    <x v="138"/>
    <x v="0"/>
    <n v="4"/>
    <n v="0.222"/>
    <n v="4"/>
  </r>
  <r>
    <s v="What social platform has influenced your online shopping most?"/>
    <x v="4"/>
    <x v="138"/>
    <x v="1"/>
    <n v="7"/>
    <n v="0.38900000000000001"/>
    <n v="7"/>
  </r>
  <r>
    <s v="What social platform has influenced your online shopping most?"/>
    <x v="4"/>
    <x v="138"/>
    <x v="2"/>
    <n v="0"/>
    <n v="0"/>
    <n v="0"/>
  </r>
  <r>
    <s v="What social platform has influenced your online shopping most?"/>
    <x v="4"/>
    <x v="138"/>
    <x v="3"/>
    <n v="2"/>
    <n v="0.111"/>
    <n v="2"/>
  </r>
  <r>
    <s v="What social platform has influenced your online shopping most?"/>
    <x v="4"/>
    <x v="138"/>
    <x v="4"/>
    <n v="5"/>
    <n v="0.27800000000000002"/>
    <n v="5"/>
  </r>
  <r>
    <m/>
    <x v="1"/>
    <x v="28"/>
    <x v="5"/>
    <m/>
    <m/>
    <n v="0"/>
  </r>
  <r>
    <s v="What social platform has influenced your online shopping most?"/>
    <x v="4"/>
    <x v="139"/>
    <x v="0"/>
    <n v="1"/>
    <n v="1"/>
    <n v="1"/>
  </r>
  <r>
    <s v="What social platform has influenced your online shopping most?"/>
    <x v="4"/>
    <x v="139"/>
    <x v="1"/>
    <n v="0"/>
    <n v="0"/>
    <n v="0"/>
  </r>
  <r>
    <s v="What social platform has influenced your online shopping most?"/>
    <x v="4"/>
    <x v="139"/>
    <x v="2"/>
    <n v="0"/>
    <n v="0"/>
    <n v="0"/>
  </r>
  <r>
    <s v="What social platform has influenced your online shopping most?"/>
    <x v="4"/>
    <x v="139"/>
    <x v="3"/>
    <n v="0"/>
    <n v="0"/>
    <n v="0"/>
  </r>
  <r>
    <s v="What social platform has influenced your online shopping most?"/>
    <x v="4"/>
    <x v="139"/>
    <x v="4"/>
    <n v="0"/>
    <n v="0"/>
    <n v="0"/>
  </r>
  <r>
    <m/>
    <x v="1"/>
    <x v="28"/>
    <x v="5"/>
    <m/>
    <m/>
    <n v="0"/>
  </r>
  <r>
    <s v="What social platform has influenced your online shopping most?"/>
    <x v="4"/>
    <x v="140"/>
    <x v="0"/>
    <n v="0"/>
    <n v="0"/>
    <n v="0"/>
  </r>
  <r>
    <s v="What social platform has influenced your online shopping most?"/>
    <x v="4"/>
    <x v="140"/>
    <x v="1"/>
    <n v="1"/>
    <n v="1"/>
    <n v="1"/>
  </r>
  <r>
    <s v="What social platform has influenced your online shopping most?"/>
    <x v="4"/>
    <x v="140"/>
    <x v="2"/>
    <n v="0"/>
    <n v="0"/>
    <n v="0"/>
  </r>
  <r>
    <s v="What social platform has influenced your online shopping most?"/>
    <x v="4"/>
    <x v="140"/>
    <x v="3"/>
    <n v="0"/>
    <n v="0"/>
    <n v="0"/>
  </r>
  <r>
    <s v="What social platform has influenced your online shopping most?"/>
    <x v="4"/>
    <x v="140"/>
    <x v="4"/>
    <n v="0"/>
    <n v="0"/>
    <n v="0"/>
  </r>
  <r>
    <m/>
    <x v="1"/>
    <x v="28"/>
    <x v="5"/>
    <m/>
    <m/>
    <n v="0"/>
  </r>
  <r>
    <s v="What social platform has influenced your online shopping most?"/>
    <x v="4"/>
    <x v="141"/>
    <x v="0"/>
    <n v="0"/>
    <n v="0"/>
    <n v="0"/>
  </r>
  <r>
    <s v="What social platform has influenced your online shopping most?"/>
    <x v="4"/>
    <x v="141"/>
    <x v="1"/>
    <n v="0"/>
    <n v="0"/>
    <n v="0"/>
  </r>
  <r>
    <s v="What social platform has influenced your online shopping most?"/>
    <x v="4"/>
    <x v="141"/>
    <x v="2"/>
    <n v="0"/>
    <n v="0"/>
    <n v="0"/>
  </r>
  <r>
    <s v="What social platform has influenced your online shopping most?"/>
    <x v="4"/>
    <x v="141"/>
    <x v="3"/>
    <n v="0"/>
    <n v="0"/>
    <n v="0"/>
  </r>
  <r>
    <s v="What social platform has influenced your online shopping most?"/>
    <x v="4"/>
    <x v="141"/>
    <x v="4"/>
    <n v="1"/>
    <n v="1"/>
    <n v="1"/>
  </r>
  <r>
    <m/>
    <x v="1"/>
    <x v="28"/>
    <x v="5"/>
    <m/>
    <m/>
    <n v="0"/>
  </r>
  <r>
    <s v="What social platform has influenced your online shopping most?"/>
    <x v="4"/>
    <x v="142"/>
    <x v="0"/>
    <n v="0"/>
    <n v="0"/>
    <n v="0"/>
  </r>
  <r>
    <s v="What social platform has influenced your online shopping most?"/>
    <x v="4"/>
    <x v="142"/>
    <x v="1"/>
    <n v="0"/>
    <n v="0"/>
    <n v="0"/>
  </r>
  <r>
    <s v="What social platform has influenced your online shopping most?"/>
    <x v="4"/>
    <x v="142"/>
    <x v="2"/>
    <n v="0"/>
    <n v="0"/>
    <n v="0"/>
  </r>
  <r>
    <s v="What social platform has influenced your online shopping most?"/>
    <x v="4"/>
    <x v="142"/>
    <x v="3"/>
    <n v="1"/>
    <n v="1"/>
    <n v="1"/>
  </r>
  <r>
    <s v="What social platform has influenced your online shopping most?"/>
    <x v="4"/>
    <x v="142"/>
    <x v="4"/>
    <n v="0"/>
    <n v="0"/>
    <n v="0"/>
  </r>
  <r>
    <m/>
    <x v="1"/>
    <x v="28"/>
    <x v="5"/>
    <m/>
    <m/>
    <n v="0"/>
  </r>
  <r>
    <s v="What social platform has influenced your online shopping most?"/>
    <x v="4"/>
    <x v="143"/>
    <x v="0"/>
    <n v="0"/>
    <n v="0"/>
    <n v="0"/>
  </r>
  <r>
    <s v="What social platform has influenced your online shopping most?"/>
    <x v="4"/>
    <x v="143"/>
    <x v="1"/>
    <n v="1"/>
    <n v="0.5"/>
    <n v="1"/>
  </r>
  <r>
    <s v="What social platform has influenced your online shopping most?"/>
    <x v="4"/>
    <x v="143"/>
    <x v="2"/>
    <n v="0"/>
    <n v="0"/>
    <n v="0"/>
  </r>
  <r>
    <s v="What social platform has influenced your online shopping most?"/>
    <x v="4"/>
    <x v="143"/>
    <x v="3"/>
    <n v="0"/>
    <n v="0"/>
    <n v="0"/>
  </r>
  <r>
    <s v="What social platform has influenced your online shopping most?"/>
    <x v="4"/>
    <x v="143"/>
    <x v="4"/>
    <n v="1"/>
    <n v="0.5"/>
    <n v="1"/>
  </r>
  <r>
    <m/>
    <x v="1"/>
    <x v="28"/>
    <x v="5"/>
    <m/>
    <m/>
    <n v="0"/>
  </r>
  <r>
    <s v="What social platform has influenced your online shopping most?"/>
    <x v="4"/>
    <x v="144"/>
    <x v="0"/>
    <n v="0"/>
    <n v="0"/>
    <n v="0"/>
  </r>
  <r>
    <s v="What social platform has influenced your online shopping most?"/>
    <x v="4"/>
    <x v="144"/>
    <x v="1"/>
    <n v="0"/>
    <n v="0"/>
    <n v="0"/>
  </r>
  <r>
    <s v="What social platform has influenced your online shopping most?"/>
    <x v="4"/>
    <x v="144"/>
    <x v="2"/>
    <n v="0"/>
    <n v="0"/>
    <n v="0"/>
  </r>
  <r>
    <s v="What social platform has influenced your online shopping most?"/>
    <x v="4"/>
    <x v="144"/>
    <x v="3"/>
    <n v="0"/>
    <n v="0"/>
    <n v="0"/>
  </r>
  <r>
    <s v="What social platform has influenced your online shopping most?"/>
    <x v="4"/>
    <x v="144"/>
    <x v="4"/>
    <n v="2"/>
    <n v="1"/>
    <n v="2"/>
  </r>
  <r>
    <m/>
    <x v="1"/>
    <x v="28"/>
    <x v="5"/>
    <m/>
    <m/>
    <n v="0"/>
  </r>
  <r>
    <s v="What social platform has influenced your online shopping most?"/>
    <x v="4"/>
    <x v="145"/>
    <x v="0"/>
    <n v="0"/>
    <n v="0"/>
    <n v="0"/>
  </r>
  <r>
    <s v="What social platform has influenced your online shopping most?"/>
    <x v="4"/>
    <x v="145"/>
    <x v="1"/>
    <n v="1"/>
    <n v="0.5"/>
    <n v="1"/>
  </r>
  <r>
    <s v="What social platform has influenced your online shopping most?"/>
    <x v="4"/>
    <x v="145"/>
    <x v="2"/>
    <n v="0"/>
    <n v="0"/>
    <n v="0"/>
  </r>
  <r>
    <s v="What social platform has influenced your online shopping most?"/>
    <x v="4"/>
    <x v="145"/>
    <x v="3"/>
    <n v="0"/>
    <n v="0"/>
    <n v="0"/>
  </r>
  <r>
    <s v="What social platform has influenced your online shopping most?"/>
    <x v="4"/>
    <x v="145"/>
    <x v="4"/>
    <n v="1"/>
    <n v="0.5"/>
    <n v="1"/>
  </r>
  <r>
    <m/>
    <x v="1"/>
    <x v="28"/>
    <x v="5"/>
    <m/>
    <m/>
    <n v="0"/>
  </r>
  <r>
    <s v="What social platform has influenced your online shopping most?"/>
    <x v="4"/>
    <x v="146"/>
    <x v="0"/>
    <n v="0"/>
    <n v="0"/>
    <n v="0"/>
  </r>
  <r>
    <s v="What social platform has influenced your online shopping most?"/>
    <x v="4"/>
    <x v="146"/>
    <x v="1"/>
    <n v="0"/>
    <n v="0"/>
    <n v="0"/>
  </r>
  <r>
    <s v="What social platform has influenced your online shopping most?"/>
    <x v="4"/>
    <x v="146"/>
    <x v="2"/>
    <n v="0"/>
    <n v="0"/>
    <n v="0"/>
  </r>
  <r>
    <s v="What social platform has influenced your online shopping most?"/>
    <x v="4"/>
    <x v="146"/>
    <x v="3"/>
    <n v="0"/>
    <n v="0"/>
    <n v="0"/>
  </r>
  <r>
    <s v="What social platform has influenced your online shopping most?"/>
    <x v="4"/>
    <x v="146"/>
    <x v="4"/>
    <n v="1"/>
    <n v="1"/>
    <n v="1"/>
  </r>
  <r>
    <m/>
    <x v="1"/>
    <x v="28"/>
    <x v="5"/>
    <m/>
    <m/>
    <n v="0"/>
  </r>
  <r>
    <s v="What social platform has influenced your online shopping most?"/>
    <x v="4"/>
    <x v="147"/>
    <x v="0"/>
    <n v="0"/>
    <n v="0"/>
    <n v="0"/>
  </r>
  <r>
    <s v="What social platform has influenced your online shopping most?"/>
    <x v="4"/>
    <x v="147"/>
    <x v="1"/>
    <n v="0"/>
    <n v="0"/>
    <n v="0"/>
  </r>
  <r>
    <s v="What social platform has influenced your online shopping most?"/>
    <x v="4"/>
    <x v="147"/>
    <x v="2"/>
    <n v="0"/>
    <n v="0"/>
    <n v="0"/>
  </r>
  <r>
    <s v="What social platform has influenced your online shopping most?"/>
    <x v="4"/>
    <x v="147"/>
    <x v="3"/>
    <n v="0"/>
    <n v="0"/>
    <n v="0"/>
  </r>
  <r>
    <s v="What social platform has influenced your online shopping most?"/>
    <x v="4"/>
    <x v="147"/>
    <x v="4"/>
    <n v="1"/>
    <n v="1"/>
    <n v="1"/>
  </r>
  <r>
    <m/>
    <x v="1"/>
    <x v="28"/>
    <x v="5"/>
    <m/>
    <m/>
    <n v="0"/>
  </r>
  <r>
    <s v="What social platform has influenced your online shopping most?"/>
    <x v="4"/>
    <x v="148"/>
    <x v="0"/>
    <n v="3"/>
    <n v="0.214"/>
    <n v="3"/>
  </r>
  <r>
    <s v="What social platform has influenced your online shopping most?"/>
    <x v="4"/>
    <x v="148"/>
    <x v="1"/>
    <n v="3"/>
    <n v="0.214"/>
    <n v="3"/>
  </r>
  <r>
    <s v="What social platform has influenced your online shopping most?"/>
    <x v="4"/>
    <x v="148"/>
    <x v="2"/>
    <n v="1"/>
    <n v="7.0999999999999994E-2"/>
    <n v="1"/>
  </r>
  <r>
    <s v="What social platform has influenced your online shopping most?"/>
    <x v="4"/>
    <x v="148"/>
    <x v="3"/>
    <n v="0"/>
    <n v="0"/>
    <n v="0"/>
  </r>
  <r>
    <s v="What social platform has influenced your online shopping most?"/>
    <x v="4"/>
    <x v="148"/>
    <x v="4"/>
    <n v="7"/>
    <n v="0.5"/>
    <n v="7"/>
  </r>
  <r>
    <m/>
    <x v="1"/>
    <x v="28"/>
    <x v="5"/>
    <m/>
    <m/>
    <n v="0"/>
  </r>
  <r>
    <s v="What social platform has influenced your online shopping most?"/>
    <x v="4"/>
    <x v="149"/>
    <x v="0"/>
    <n v="1"/>
    <n v="1"/>
    <n v="1"/>
  </r>
  <r>
    <s v="What social platform has influenced your online shopping most?"/>
    <x v="4"/>
    <x v="149"/>
    <x v="1"/>
    <n v="0"/>
    <n v="0"/>
    <n v="0"/>
  </r>
  <r>
    <s v="What social platform has influenced your online shopping most?"/>
    <x v="4"/>
    <x v="149"/>
    <x v="2"/>
    <n v="0"/>
    <n v="0"/>
    <n v="0"/>
  </r>
  <r>
    <s v="What social platform has influenced your online shopping most?"/>
    <x v="4"/>
    <x v="149"/>
    <x v="3"/>
    <n v="0"/>
    <n v="0"/>
    <n v="0"/>
  </r>
  <r>
    <s v="What social platform has influenced your online shopping most?"/>
    <x v="4"/>
    <x v="149"/>
    <x v="4"/>
    <n v="0"/>
    <n v="0"/>
    <n v="0"/>
  </r>
  <r>
    <m/>
    <x v="1"/>
    <x v="28"/>
    <x v="5"/>
    <m/>
    <m/>
    <n v="0"/>
  </r>
  <r>
    <s v="What social platform has influenced your online shopping most?"/>
    <x v="4"/>
    <x v="150"/>
    <x v="0"/>
    <n v="7"/>
    <n v="0.2"/>
    <n v="7"/>
  </r>
  <r>
    <s v="What social platform has influenced your online shopping most?"/>
    <x v="4"/>
    <x v="150"/>
    <x v="1"/>
    <n v="11"/>
    <n v="0.314"/>
    <n v="11"/>
  </r>
  <r>
    <s v="What social platform has influenced your online shopping most?"/>
    <x v="4"/>
    <x v="150"/>
    <x v="2"/>
    <n v="4"/>
    <n v="0.114"/>
    <n v="4"/>
  </r>
  <r>
    <s v="What social platform has influenced your online shopping most?"/>
    <x v="4"/>
    <x v="150"/>
    <x v="3"/>
    <n v="3"/>
    <n v="8.5999999999999993E-2"/>
    <n v="3"/>
  </r>
  <r>
    <s v="What social platform has influenced your online shopping most?"/>
    <x v="4"/>
    <x v="150"/>
    <x v="4"/>
    <n v="10"/>
    <n v="0.28599999999999998"/>
    <n v="10"/>
  </r>
  <r>
    <m/>
    <x v="1"/>
    <x v="28"/>
    <x v="5"/>
    <m/>
    <m/>
    <n v="0"/>
  </r>
  <r>
    <s v="What social platform has influenced your online shopping most?"/>
    <x v="4"/>
    <x v="151"/>
    <x v="0"/>
    <n v="0"/>
    <n v="0"/>
    <n v="0"/>
  </r>
  <r>
    <s v="What social platform has influenced your online shopping most?"/>
    <x v="4"/>
    <x v="151"/>
    <x v="1"/>
    <n v="0"/>
    <n v="0"/>
    <n v="0"/>
  </r>
  <r>
    <s v="What social platform has influenced your online shopping most?"/>
    <x v="4"/>
    <x v="151"/>
    <x v="2"/>
    <n v="0"/>
    <n v="0"/>
    <n v="0"/>
  </r>
  <r>
    <s v="What social platform has influenced your online shopping most?"/>
    <x v="4"/>
    <x v="151"/>
    <x v="3"/>
    <n v="0"/>
    <n v="0"/>
    <n v="0"/>
  </r>
  <r>
    <s v="What social platform has influenced your online shopping most?"/>
    <x v="4"/>
    <x v="151"/>
    <x v="4"/>
    <n v="1"/>
    <n v="1"/>
    <n v="1"/>
  </r>
  <r>
    <m/>
    <x v="1"/>
    <x v="28"/>
    <x v="5"/>
    <m/>
    <m/>
    <n v="0"/>
  </r>
  <r>
    <s v="What social platform has influenced your online shopping most?"/>
    <x v="4"/>
    <x v="152"/>
    <x v="0"/>
    <n v="0"/>
    <n v="0"/>
    <n v="0"/>
  </r>
  <r>
    <s v="What social platform has influenced your online shopping most?"/>
    <x v="4"/>
    <x v="152"/>
    <x v="1"/>
    <n v="1"/>
    <n v="1"/>
    <n v="1"/>
  </r>
  <r>
    <s v="What social platform has influenced your online shopping most?"/>
    <x v="4"/>
    <x v="152"/>
    <x v="2"/>
    <n v="0"/>
    <n v="0"/>
    <n v="0"/>
  </r>
  <r>
    <s v="What social platform has influenced your online shopping most?"/>
    <x v="4"/>
    <x v="152"/>
    <x v="3"/>
    <n v="0"/>
    <n v="0"/>
    <n v="0"/>
  </r>
  <r>
    <s v="What social platform has influenced your online shopping most?"/>
    <x v="4"/>
    <x v="152"/>
    <x v="4"/>
    <n v="0"/>
    <n v="0"/>
    <n v="0"/>
  </r>
  <r>
    <m/>
    <x v="1"/>
    <x v="28"/>
    <x v="5"/>
    <m/>
    <m/>
    <n v="0"/>
  </r>
  <r>
    <s v="What social platform has influenced your online shopping most?"/>
    <x v="4"/>
    <x v="153"/>
    <x v="0"/>
    <n v="1"/>
    <n v="0.5"/>
    <n v="1"/>
  </r>
  <r>
    <s v="What social platform has influenced your online shopping most?"/>
    <x v="4"/>
    <x v="153"/>
    <x v="1"/>
    <n v="0"/>
    <n v="0"/>
    <n v="0"/>
  </r>
  <r>
    <s v="What social platform has influenced your online shopping most?"/>
    <x v="4"/>
    <x v="153"/>
    <x v="2"/>
    <n v="0"/>
    <n v="0"/>
    <n v="0"/>
  </r>
  <r>
    <s v="What social platform has influenced your online shopping most?"/>
    <x v="4"/>
    <x v="153"/>
    <x v="3"/>
    <n v="0"/>
    <n v="0"/>
    <n v="0"/>
  </r>
  <r>
    <s v="What social platform has influenced your online shopping most?"/>
    <x v="4"/>
    <x v="153"/>
    <x v="4"/>
    <n v="1"/>
    <n v="0.5"/>
    <n v="1"/>
  </r>
  <r>
    <m/>
    <x v="1"/>
    <x v="28"/>
    <x v="5"/>
    <m/>
    <m/>
    <n v="0"/>
  </r>
  <r>
    <s v="What social platform has influenced your online shopping most?"/>
    <x v="4"/>
    <x v="154"/>
    <x v="0"/>
    <n v="0"/>
    <n v="0"/>
    <n v="0"/>
  </r>
  <r>
    <s v="What social platform has influenced your online shopping most?"/>
    <x v="4"/>
    <x v="154"/>
    <x v="1"/>
    <n v="0"/>
    <n v="0"/>
    <n v="0"/>
  </r>
  <r>
    <s v="What social platform has influenced your online shopping most?"/>
    <x v="4"/>
    <x v="154"/>
    <x v="2"/>
    <n v="0"/>
    <n v="0"/>
    <n v="0"/>
  </r>
  <r>
    <s v="What social platform has influenced your online shopping most?"/>
    <x v="4"/>
    <x v="154"/>
    <x v="3"/>
    <n v="0"/>
    <n v="0"/>
    <n v="0"/>
  </r>
  <r>
    <s v="What social platform has influenced your online shopping most?"/>
    <x v="4"/>
    <x v="154"/>
    <x v="4"/>
    <n v="1"/>
    <n v="1"/>
    <n v="1"/>
  </r>
  <r>
    <m/>
    <x v="1"/>
    <x v="28"/>
    <x v="5"/>
    <m/>
    <m/>
    <n v="0"/>
  </r>
  <r>
    <s v="What social platform has influenced your online shopping most?"/>
    <x v="4"/>
    <x v="155"/>
    <x v="0"/>
    <n v="0"/>
    <n v="0"/>
    <n v="0"/>
  </r>
  <r>
    <s v="What social platform has influenced your online shopping most?"/>
    <x v="4"/>
    <x v="155"/>
    <x v="1"/>
    <n v="1"/>
    <n v="1"/>
    <n v="1"/>
  </r>
  <r>
    <s v="What social platform has influenced your online shopping most?"/>
    <x v="4"/>
    <x v="155"/>
    <x v="2"/>
    <n v="0"/>
    <n v="0"/>
    <n v="0"/>
  </r>
  <r>
    <s v="What social platform has influenced your online shopping most?"/>
    <x v="4"/>
    <x v="155"/>
    <x v="3"/>
    <n v="0"/>
    <n v="0"/>
    <n v="0"/>
  </r>
  <r>
    <s v="What social platform has influenced your online shopping most?"/>
    <x v="4"/>
    <x v="155"/>
    <x v="4"/>
    <n v="0"/>
    <n v="0"/>
    <n v="0"/>
  </r>
  <r>
    <m/>
    <x v="1"/>
    <x v="28"/>
    <x v="5"/>
    <m/>
    <m/>
    <n v="0"/>
  </r>
  <r>
    <s v="What social platform has influenced your online shopping most?"/>
    <x v="4"/>
    <x v="156"/>
    <x v="0"/>
    <n v="0"/>
    <n v="0"/>
    <n v="0"/>
  </r>
  <r>
    <s v="What social platform has influenced your online shopping most?"/>
    <x v="4"/>
    <x v="156"/>
    <x v="1"/>
    <n v="1"/>
    <n v="1"/>
    <n v="1"/>
  </r>
  <r>
    <s v="What social platform has influenced your online shopping most?"/>
    <x v="4"/>
    <x v="156"/>
    <x v="2"/>
    <n v="0"/>
    <n v="0"/>
    <n v="0"/>
  </r>
  <r>
    <s v="What social platform has influenced your online shopping most?"/>
    <x v="4"/>
    <x v="156"/>
    <x v="3"/>
    <n v="0"/>
    <n v="0"/>
    <n v="0"/>
  </r>
  <r>
    <s v="What social platform has influenced your online shopping most?"/>
    <x v="4"/>
    <x v="156"/>
    <x v="4"/>
    <n v="0"/>
    <n v="0"/>
    <n v="0"/>
  </r>
  <r>
    <m/>
    <x v="1"/>
    <x v="28"/>
    <x v="5"/>
    <m/>
    <m/>
    <n v="0"/>
  </r>
  <r>
    <s v="What social platform has influenced your online shopping most?"/>
    <x v="4"/>
    <x v="157"/>
    <x v="0"/>
    <n v="1"/>
    <n v="1"/>
    <n v="1"/>
  </r>
  <r>
    <s v="What social platform has influenced your online shopping most?"/>
    <x v="4"/>
    <x v="157"/>
    <x v="1"/>
    <n v="0"/>
    <n v="0"/>
    <n v="0"/>
  </r>
  <r>
    <s v="What social platform has influenced your online shopping most?"/>
    <x v="4"/>
    <x v="157"/>
    <x v="2"/>
    <n v="0"/>
    <n v="0"/>
    <n v="0"/>
  </r>
  <r>
    <s v="What social platform has influenced your online shopping most?"/>
    <x v="4"/>
    <x v="157"/>
    <x v="3"/>
    <n v="0"/>
    <n v="0"/>
    <n v="0"/>
  </r>
  <r>
    <s v="What social platform has influenced your online shopping most?"/>
    <x v="4"/>
    <x v="157"/>
    <x v="4"/>
    <n v="0"/>
    <n v="0"/>
    <n v="0"/>
  </r>
  <r>
    <m/>
    <x v="1"/>
    <x v="28"/>
    <x v="5"/>
    <m/>
    <m/>
    <n v="0"/>
  </r>
  <r>
    <s v="What social platform has influenced your online shopping most?"/>
    <x v="4"/>
    <x v="158"/>
    <x v="0"/>
    <n v="0"/>
    <n v="0"/>
    <n v="0"/>
  </r>
  <r>
    <s v="What social platform has influenced your online shopping most?"/>
    <x v="4"/>
    <x v="158"/>
    <x v="1"/>
    <n v="1"/>
    <n v="1"/>
    <n v="1"/>
  </r>
  <r>
    <s v="What social platform has influenced your online shopping most?"/>
    <x v="4"/>
    <x v="158"/>
    <x v="2"/>
    <n v="0"/>
    <n v="0"/>
    <n v="0"/>
  </r>
  <r>
    <s v="What social platform has influenced your online shopping most?"/>
    <x v="4"/>
    <x v="158"/>
    <x v="3"/>
    <n v="0"/>
    <n v="0"/>
    <n v="0"/>
  </r>
  <r>
    <s v="What social platform has influenced your online shopping most?"/>
    <x v="4"/>
    <x v="158"/>
    <x v="4"/>
    <n v="0"/>
    <n v="0"/>
    <n v="0"/>
  </r>
  <r>
    <m/>
    <x v="1"/>
    <x v="28"/>
    <x v="5"/>
    <m/>
    <m/>
    <n v="0"/>
  </r>
  <r>
    <s v="What social platform has influenced your online shopping most?"/>
    <x v="4"/>
    <x v="159"/>
    <x v="0"/>
    <n v="1"/>
    <n v="1"/>
    <n v="1"/>
  </r>
  <r>
    <s v="What social platform has influenced your online shopping most?"/>
    <x v="4"/>
    <x v="159"/>
    <x v="1"/>
    <n v="0"/>
    <n v="0"/>
    <n v="0"/>
  </r>
  <r>
    <s v="What social platform has influenced your online shopping most?"/>
    <x v="4"/>
    <x v="159"/>
    <x v="2"/>
    <n v="0"/>
    <n v="0"/>
    <n v="0"/>
  </r>
  <r>
    <s v="What social platform has influenced your online shopping most?"/>
    <x v="4"/>
    <x v="159"/>
    <x v="3"/>
    <n v="0"/>
    <n v="0"/>
    <n v="0"/>
  </r>
  <r>
    <s v="What social platform has influenced your online shopping most?"/>
    <x v="4"/>
    <x v="159"/>
    <x v="4"/>
    <n v="0"/>
    <n v="0"/>
    <n v="0"/>
  </r>
  <r>
    <m/>
    <x v="1"/>
    <x v="28"/>
    <x v="5"/>
    <m/>
    <m/>
    <n v="0"/>
  </r>
  <r>
    <s v="What social platform has influenced your online shopping most?"/>
    <x v="4"/>
    <x v="160"/>
    <x v="0"/>
    <n v="0"/>
    <n v="0"/>
    <n v="0"/>
  </r>
  <r>
    <s v="What social platform has influenced your online shopping most?"/>
    <x v="4"/>
    <x v="160"/>
    <x v="1"/>
    <n v="1"/>
    <n v="1"/>
    <n v="1"/>
  </r>
  <r>
    <s v="What social platform has influenced your online shopping most?"/>
    <x v="4"/>
    <x v="160"/>
    <x v="2"/>
    <n v="0"/>
    <n v="0"/>
    <n v="0"/>
  </r>
  <r>
    <s v="What social platform has influenced your online shopping most?"/>
    <x v="4"/>
    <x v="160"/>
    <x v="3"/>
    <n v="0"/>
    <n v="0"/>
    <n v="0"/>
  </r>
  <r>
    <s v="What social platform has influenced your online shopping most?"/>
    <x v="4"/>
    <x v="160"/>
    <x v="4"/>
    <n v="0"/>
    <n v="0"/>
    <n v="0"/>
  </r>
  <r>
    <m/>
    <x v="1"/>
    <x v="28"/>
    <x v="5"/>
    <m/>
    <m/>
    <n v="0"/>
  </r>
  <r>
    <s v="What social platform has influenced your online shopping most?"/>
    <x v="4"/>
    <x v="161"/>
    <x v="0"/>
    <n v="0"/>
    <n v="0"/>
    <n v="0"/>
  </r>
  <r>
    <s v="What social platform has influenced your online shopping most?"/>
    <x v="4"/>
    <x v="161"/>
    <x v="1"/>
    <n v="0"/>
    <n v="0"/>
    <n v="0"/>
  </r>
  <r>
    <s v="What social platform has influenced your online shopping most?"/>
    <x v="4"/>
    <x v="161"/>
    <x v="2"/>
    <n v="0"/>
    <n v="0"/>
    <n v="0"/>
  </r>
  <r>
    <s v="What social platform has influenced your online shopping most?"/>
    <x v="4"/>
    <x v="161"/>
    <x v="3"/>
    <n v="1"/>
    <n v="1"/>
    <n v="1"/>
  </r>
  <r>
    <s v="What social platform has influenced your online shopping most?"/>
    <x v="4"/>
    <x v="161"/>
    <x v="4"/>
    <n v="0"/>
    <n v="0"/>
    <n v="0"/>
  </r>
  <r>
    <m/>
    <x v="1"/>
    <x v="28"/>
    <x v="5"/>
    <m/>
    <m/>
    <n v="0"/>
  </r>
  <r>
    <s v="What social platform has influenced your online shopping most?"/>
    <x v="4"/>
    <x v="162"/>
    <x v="0"/>
    <n v="0"/>
    <n v="0"/>
    <n v="0"/>
  </r>
  <r>
    <s v="What social platform has influenced your online shopping most?"/>
    <x v="4"/>
    <x v="162"/>
    <x v="1"/>
    <n v="1"/>
    <n v="1"/>
    <n v="1"/>
  </r>
  <r>
    <s v="What social platform has influenced your online shopping most?"/>
    <x v="4"/>
    <x v="162"/>
    <x v="2"/>
    <n v="0"/>
    <n v="0"/>
    <n v="0"/>
  </r>
  <r>
    <s v="What social platform has influenced your online shopping most?"/>
    <x v="4"/>
    <x v="162"/>
    <x v="3"/>
    <n v="0"/>
    <n v="0"/>
    <n v="0"/>
  </r>
  <r>
    <s v="What social platform has influenced your online shopping most?"/>
    <x v="4"/>
    <x v="162"/>
    <x v="4"/>
    <n v="0"/>
    <n v="0"/>
    <n v="0"/>
  </r>
  <r>
    <m/>
    <x v="1"/>
    <x v="28"/>
    <x v="5"/>
    <m/>
    <m/>
    <n v="0"/>
  </r>
  <r>
    <s v="What social platform has influenced your online shopping most?"/>
    <x v="4"/>
    <x v="163"/>
    <x v="0"/>
    <n v="0"/>
    <n v="0"/>
    <n v="0"/>
  </r>
  <r>
    <s v="What social platform has influenced your online shopping most?"/>
    <x v="4"/>
    <x v="163"/>
    <x v="1"/>
    <n v="1"/>
    <n v="1"/>
    <n v="1"/>
  </r>
  <r>
    <s v="What social platform has influenced your online shopping most?"/>
    <x v="4"/>
    <x v="163"/>
    <x v="2"/>
    <n v="0"/>
    <n v="0"/>
    <n v="0"/>
  </r>
  <r>
    <s v="What social platform has influenced your online shopping most?"/>
    <x v="4"/>
    <x v="163"/>
    <x v="3"/>
    <n v="0"/>
    <n v="0"/>
    <n v="0"/>
  </r>
  <r>
    <s v="What social platform has influenced your online shopping most?"/>
    <x v="4"/>
    <x v="163"/>
    <x v="4"/>
    <n v="0"/>
    <n v="0"/>
    <n v="0"/>
  </r>
  <r>
    <m/>
    <x v="1"/>
    <x v="28"/>
    <x v="5"/>
    <m/>
    <m/>
    <n v="0"/>
  </r>
  <r>
    <s v="What social platform has influenced your online shopping most?"/>
    <x v="4"/>
    <x v="164"/>
    <x v="0"/>
    <n v="0"/>
    <n v="0"/>
    <n v="0"/>
  </r>
  <r>
    <s v="What social platform has influenced your online shopping most?"/>
    <x v="4"/>
    <x v="164"/>
    <x v="1"/>
    <n v="0"/>
    <n v="0"/>
    <n v="0"/>
  </r>
  <r>
    <s v="What social platform has influenced your online shopping most?"/>
    <x v="4"/>
    <x v="164"/>
    <x v="2"/>
    <n v="0"/>
    <n v="0"/>
    <n v="0"/>
  </r>
  <r>
    <s v="What social platform has influenced your online shopping most?"/>
    <x v="4"/>
    <x v="164"/>
    <x v="3"/>
    <n v="0"/>
    <n v="0"/>
    <n v="0"/>
  </r>
  <r>
    <s v="What social platform has influenced your online shopping most?"/>
    <x v="4"/>
    <x v="164"/>
    <x v="4"/>
    <n v="1"/>
    <n v="1"/>
    <n v="1"/>
  </r>
  <r>
    <m/>
    <x v="1"/>
    <x v="28"/>
    <x v="5"/>
    <m/>
    <m/>
    <n v="0"/>
  </r>
  <r>
    <s v="What social platform has influenced your online shopping most?"/>
    <x v="4"/>
    <x v="165"/>
    <x v="0"/>
    <n v="0"/>
    <n v="0"/>
    <n v="0"/>
  </r>
  <r>
    <s v="What social platform has influenced your online shopping most?"/>
    <x v="4"/>
    <x v="165"/>
    <x v="1"/>
    <n v="0"/>
    <n v="0"/>
    <n v="0"/>
  </r>
  <r>
    <s v="What social platform has influenced your online shopping most?"/>
    <x v="4"/>
    <x v="165"/>
    <x v="2"/>
    <n v="0"/>
    <n v="0"/>
    <n v="0"/>
  </r>
  <r>
    <s v="What social platform has influenced your online shopping most?"/>
    <x v="4"/>
    <x v="165"/>
    <x v="3"/>
    <n v="0"/>
    <n v="0"/>
    <n v="0"/>
  </r>
  <r>
    <s v="What social platform has influenced your online shopping most?"/>
    <x v="4"/>
    <x v="165"/>
    <x v="4"/>
    <n v="1"/>
    <n v="1"/>
    <n v="1"/>
  </r>
  <r>
    <m/>
    <x v="1"/>
    <x v="28"/>
    <x v="5"/>
    <m/>
    <m/>
    <n v="0"/>
  </r>
  <r>
    <s v="What social platform has influenced your online shopping most?"/>
    <x v="4"/>
    <x v="166"/>
    <x v="0"/>
    <n v="0"/>
    <n v="0"/>
    <n v="0"/>
  </r>
  <r>
    <s v="What social platform has influenced your online shopping most?"/>
    <x v="4"/>
    <x v="166"/>
    <x v="1"/>
    <n v="0"/>
    <n v="0"/>
    <n v="0"/>
  </r>
  <r>
    <s v="What social platform has influenced your online shopping most?"/>
    <x v="4"/>
    <x v="166"/>
    <x v="2"/>
    <n v="0"/>
    <n v="0"/>
    <n v="0"/>
  </r>
  <r>
    <s v="What social platform has influenced your online shopping most?"/>
    <x v="4"/>
    <x v="166"/>
    <x v="3"/>
    <n v="0"/>
    <n v="0"/>
    <n v="0"/>
  </r>
  <r>
    <s v="What social platform has influenced your online shopping most?"/>
    <x v="4"/>
    <x v="166"/>
    <x v="4"/>
    <n v="1"/>
    <n v="1"/>
    <n v="1"/>
  </r>
  <r>
    <m/>
    <x v="1"/>
    <x v="28"/>
    <x v="5"/>
    <m/>
    <m/>
    <n v="0"/>
  </r>
  <r>
    <s v="What social platform has influenced your online shopping most?"/>
    <x v="4"/>
    <x v="167"/>
    <x v="0"/>
    <n v="1"/>
    <n v="1"/>
    <n v="1"/>
  </r>
  <r>
    <s v="What social platform has influenced your online shopping most?"/>
    <x v="4"/>
    <x v="167"/>
    <x v="1"/>
    <n v="0"/>
    <n v="0"/>
    <n v="0"/>
  </r>
  <r>
    <s v="What social platform has influenced your online shopping most?"/>
    <x v="4"/>
    <x v="167"/>
    <x v="2"/>
    <n v="0"/>
    <n v="0"/>
    <n v="0"/>
  </r>
  <r>
    <s v="What social platform has influenced your online shopping most?"/>
    <x v="4"/>
    <x v="167"/>
    <x v="3"/>
    <n v="0"/>
    <n v="0"/>
    <n v="0"/>
  </r>
  <r>
    <s v="What social platform has influenced your online shopping most?"/>
    <x v="4"/>
    <x v="167"/>
    <x v="4"/>
    <n v="0"/>
    <n v="0"/>
    <n v="0"/>
  </r>
  <r>
    <m/>
    <x v="1"/>
    <x v="28"/>
    <x v="5"/>
    <m/>
    <m/>
    <n v="0"/>
  </r>
  <r>
    <s v="What social platform has influenced your online shopping most?"/>
    <x v="4"/>
    <x v="168"/>
    <x v="0"/>
    <n v="0"/>
    <n v="0"/>
    <n v="0"/>
  </r>
  <r>
    <s v="What social platform has influenced your online shopping most?"/>
    <x v="4"/>
    <x v="168"/>
    <x v="1"/>
    <n v="1"/>
    <n v="1"/>
    <n v="1"/>
  </r>
  <r>
    <s v="What social platform has influenced your online shopping most?"/>
    <x v="4"/>
    <x v="168"/>
    <x v="2"/>
    <n v="0"/>
    <n v="0"/>
    <n v="0"/>
  </r>
  <r>
    <s v="What social platform has influenced your online shopping most?"/>
    <x v="4"/>
    <x v="168"/>
    <x v="3"/>
    <n v="0"/>
    <n v="0"/>
    <n v="0"/>
  </r>
  <r>
    <s v="What social platform has influenced your online shopping most?"/>
    <x v="4"/>
    <x v="168"/>
    <x v="4"/>
    <n v="0"/>
    <n v="0"/>
    <n v="0"/>
  </r>
  <r>
    <m/>
    <x v="1"/>
    <x v="28"/>
    <x v="5"/>
    <m/>
    <m/>
    <n v="0"/>
  </r>
  <r>
    <s v="What social platform has influenced your online shopping most?"/>
    <x v="4"/>
    <x v="169"/>
    <x v="0"/>
    <n v="0"/>
    <n v="0"/>
    <n v="0"/>
  </r>
  <r>
    <s v="What social platform has influenced your online shopping most?"/>
    <x v="4"/>
    <x v="169"/>
    <x v="1"/>
    <n v="1"/>
    <n v="0.33300000000000002"/>
    <n v="1"/>
  </r>
  <r>
    <s v="What social platform has influenced your online shopping most?"/>
    <x v="4"/>
    <x v="169"/>
    <x v="2"/>
    <n v="0"/>
    <n v="0"/>
    <n v="0"/>
  </r>
  <r>
    <s v="What social platform has influenced your online shopping most?"/>
    <x v="4"/>
    <x v="169"/>
    <x v="3"/>
    <n v="0"/>
    <n v="0"/>
    <n v="0"/>
  </r>
  <r>
    <s v="What social platform has influenced your online shopping most?"/>
    <x v="4"/>
    <x v="169"/>
    <x v="4"/>
    <n v="2"/>
    <n v="0.66700000000000004"/>
    <n v="2"/>
  </r>
  <r>
    <m/>
    <x v="1"/>
    <x v="28"/>
    <x v="5"/>
    <m/>
    <m/>
    <n v="0"/>
  </r>
  <r>
    <s v="What social platform has influenced your online shopping most?"/>
    <x v="4"/>
    <x v="170"/>
    <x v="0"/>
    <n v="0"/>
    <n v="0"/>
    <n v="0"/>
  </r>
  <r>
    <s v="What social platform has influenced your online shopping most?"/>
    <x v="4"/>
    <x v="170"/>
    <x v="1"/>
    <n v="0"/>
    <n v="0"/>
    <n v="0"/>
  </r>
  <r>
    <s v="What social platform has influenced your online shopping most?"/>
    <x v="4"/>
    <x v="170"/>
    <x v="2"/>
    <n v="0"/>
    <n v="0"/>
    <n v="0"/>
  </r>
  <r>
    <s v="What social platform has influenced your online shopping most?"/>
    <x v="4"/>
    <x v="170"/>
    <x v="3"/>
    <n v="1"/>
    <n v="0.5"/>
    <n v="1"/>
  </r>
  <r>
    <s v="What social platform has influenced your online shopping most?"/>
    <x v="4"/>
    <x v="170"/>
    <x v="4"/>
    <n v="1"/>
    <n v="0.5"/>
    <n v="1"/>
  </r>
  <r>
    <m/>
    <x v="1"/>
    <x v="28"/>
    <x v="5"/>
    <m/>
    <m/>
    <n v="0"/>
  </r>
  <r>
    <s v="What social platform has influenced your online shopping most?"/>
    <x v="4"/>
    <x v="171"/>
    <x v="0"/>
    <n v="0"/>
    <n v="0"/>
    <n v="0"/>
  </r>
  <r>
    <s v="What social platform has influenced your online shopping most?"/>
    <x v="4"/>
    <x v="171"/>
    <x v="1"/>
    <n v="0"/>
    <n v="0"/>
    <n v="0"/>
  </r>
  <r>
    <s v="What social platform has influenced your online shopping most?"/>
    <x v="4"/>
    <x v="171"/>
    <x v="2"/>
    <n v="0"/>
    <n v="0"/>
    <n v="0"/>
  </r>
  <r>
    <s v="What social platform has influenced your online shopping most?"/>
    <x v="4"/>
    <x v="171"/>
    <x v="3"/>
    <n v="0"/>
    <n v="0"/>
    <n v="0"/>
  </r>
  <r>
    <s v="What social platform has influenced your online shopping most?"/>
    <x v="4"/>
    <x v="171"/>
    <x v="4"/>
    <n v="1"/>
    <n v="1"/>
    <n v="1"/>
  </r>
  <r>
    <m/>
    <x v="1"/>
    <x v="28"/>
    <x v="5"/>
    <m/>
    <m/>
    <n v="0"/>
  </r>
  <r>
    <s v="What social platform has influenced your online shopping most?"/>
    <x v="4"/>
    <x v="172"/>
    <x v="0"/>
    <n v="0"/>
    <n v="0"/>
    <n v="0"/>
  </r>
  <r>
    <s v="What social platform has influenced your online shopping most?"/>
    <x v="4"/>
    <x v="172"/>
    <x v="1"/>
    <n v="0"/>
    <n v="0"/>
    <n v="0"/>
  </r>
  <r>
    <s v="What social platform has influenced your online shopping most?"/>
    <x v="4"/>
    <x v="172"/>
    <x v="2"/>
    <n v="0"/>
    <n v="0"/>
    <n v="0"/>
  </r>
  <r>
    <s v="What social platform has influenced your online shopping most?"/>
    <x v="4"/>
    <x v="172"/>
    <x v="3"/>
    <n v="0"/>
    <n v="0"/>
    <n v="0"/>
  </r>
  <r>
    <s v="What social platform has influenced your online shopping most?"/>
    <x v="4"/>
    <x v="172"/>
    <x v="4"/>
    <n v="1"/>
    <n v="1"/>
    <n v="1"/>
  </r>
  <r>
    <m/>
    <x v="1"/>
    <x v="28"/>
    <x v="5"/>
    <m/>
    <m/>
    <n v="0"/>
  </r>
  <r>
    <s v="What social platform has influenced your online shopping most?"/>
    <x v="4"/>
    <x v="173"/>
    <x v="0"/>
    <n v="0"/>
    <n v="0"/>
    <n v="0"/>
  </r>
  <r>
    <s v="What social platform has influenced your online shopping most?"/>
    <x v="4"/>
    <x v="173"/>
    <x v="1"/>
    <n v="0"/>
    <n v="0"/>
    <n v="0"/>
  </r>
  <r>
    <s v="What social platform has influenced your online shopping most?"/>
    <x v="4"/>
    <x v="173"/>
    <x v="2"/>
    <n v="0"/>
    <n v="0"/>
    <n v="0"/>
  </r>
  <r>
    <s v="What social platform has influenced your online shopping most?"/>
    <x v="4"/>
    <x v="173"/>
    <x v="3"/>
    <n v="1"/>
    <n v="1"/>
    <n v="1"/>
  </r>
  <r>
    <s v="What social platform has influenced your online shopping most?"/>
    <x v="4"/>
    <x v="173"/>
    <x v="4"/>
    <n v="0"/>
    <n v="0"/>
    <n v="0"/>
  </r>
  <r>
    <m/>
    <x v="1"/>
    <x v="28"/>
    <x v="5"/>
    <m/>
    <m/>
    <n v="0"/>
  </r>
  <r>
    <s v="What social platform has influenced your online shopping most?"/>
    <x v="4"/>
    <x v="174"/>
    <x v="0"/>
    <n v="0"/>
    <n v="0"/>
    <n v="0"/>
  </r>
  <r>
    <s v="What social platform has influenced your online shopping most?"/>
    <x v="4"/>
    <x v="174"/>
    <x v="1"/>
    <n v="1"/>
    <n v="1"/>
    <n v="1"/>
  </r>
  <r>
    <s v="What social platform has influenced your online shopping most?"/>
    <x v="4"/>
    <x v="174"/>
    <x v="2"/>
    <n v="0"/>
    <n v="0"/>
    <n v="0"/>
  </r>
  <r>
    <s v="What social platform has influenced your online shopping most?"/>
    <x v="4"/>
    <x v="174"/>
    <x v="3"/>
    <n v="0"/>
    <n v="0"/>
    <n v="0"/>
  </r>
  <r>
    <s v="What social platform has influenced your online shopping most?"/>
    <x v="4"/>
    <x v="174"/>
    <x v="4"/>
    <n v="0"/>
    <n v="0"/>
    <n v="0"/>
  </r>
  <r>
    <m/>
    <x v="1"/>
    <x v="28"/>
    <x v="5"/>
    <m/>
    <m/>
    <n v="0"/>
  </r>
  <r>
    <s v="What social platform has influenced your online shopping most?"/>
    <x v="4"/>
    <x v="175"/>
    <x v="0"/>
    <n v="0"/>
    <n v="0"/>
    <n v="0"/>
  </r>
  <r>
    <s v="What social platform has influenced your online shopping most?"/>
    <x v="4"/>
    <x v="175"/>
    <x v="1"/>
    <n v="1"/>
    <n v="0.5"/>
    <n v="1"/>
  </r>
  <r>
    <s v="What social platform has influenced your online shopping most?"/>
    <x v="4"/>
    <x v="175"/>
    <x v="2"/>
    <n v="0"/>
    <n v="0"/>
    <n v="0"/>
  </r>
  <r>
    <s v="What social platform has influenced your online shopping most?"/>
    <x v="4"/>
    <x v="175"/>
    <x v="3"/>
    <n v="0"/>
    <n v="0"/>
    <n v="0"/>
  </r>
  <r>
    <s v="What social platform has influenced your online shopping most?"/>
    <x v="4"/>
    <x v="175"/>
    <x v="4"/>
    <n v="1"/>
    <n v="0.5"/>
    <n v="1"/>
  </r>
  <r>
    <m/>
    <x v="1"/>
    <x v="28"/>
    <x v="5"/>
    <m/>
    <m/>
    <n v="0"/>
  </r>
  <r>
    <s v="What social platform has influenced your online shopping most?"/>
    <x v="4"/>
    <x v="176"/>
    <x v="0"/>
    <n v="1"/>
    <n v="1"/>
    <n v="1"/>
  </r>
  <r>
    <s v="What social platform has influenced your online shopping most?"/>
    <x v="4"/>
    <x v="176"/>
    <x v="1"/>
    <n v="0"/>
    <n v="0"/>
    <n v="0"/>
  </r>
  <r>
    <s v="What social platform has influenced your online shopping most?"/>
    <x v="4"/>
    <x v="176"/>
    <x v="2"/>
    <n v="0"/>
    <n v="0"/>
    <n v="0"/>
  </r>
  <r>
    <s v="What social platform has influenced your online shopping most?"/>
    <x v="4"/>
    <x v="176"/>
    <x v="3"/>
    <n v="0"/>
    <n v="0"/>
    <n v="0"/>
  </r>
  <r>
    <s v="What social platform has influenced your online shopping most?"/>
    <x v="4"/>
    <x v="176"/>
    <x v="4"/>
    <n v="0"/>
    <n v="0"/>
    <n v="0"/>
  </r>
  <r>
    <m/>
    <x v="1"/>
    <x v="28"/>
    <x v="5"/>
    <m/>
    <m/>
    <n v="0"/>
  </r>
  <r>
    <s v="What social platform has influenced your online shopping most?"/>
    <x v="4"/>
    <x v="177"/>
    <x v="0"/>
    <n v="0"/>
    <n v="0"/>
    <n v="0"/>
  </r>
  <r>
    <s v="What social platform has influenced your online shopping most?"/>
    <x v="4"/>
    <x v="177"/>
    <x v="1"/>
    <n v="1"/>
    <n v="1"/>
    <n v="1"/>
  </r>
  <r>
    <s v="What social platform has influenced your online shopping most?"/>
    <x v="4"/>
    <x v="177"/>
    <x v="2"/>
    <n v="0"/>
    <n v="0"/>
    <n v="0"/>
  </r>
  <r>
    <s v="What social platform has influenced your online shopping most?"/>
    <x v="4"/>
    <x v="177"/>
    <x v="3"/>
    <n v="0"/>
    <n v="0"/>
    <n v="0"/>
  </r>
  <r>
    <s v="What social platform has influenced your online shopping most?"/>
    <x v="4"/>
    <x v="177"/>
    <x v="4"/>
    <n v="0"/>
    <n v="0"/>
    <n v="0"/>
  </r>
  <r>
    <m/>
    <x v="1"/>
    <x v="28"/>
    <x v="5"/>
    <m/>
    <m/>
    <n v="0"/>
  </r>
  <r>
    <s v="What social platform has influenced your online shopping most?"/>
    <x v="4"/>
    <x v="178"/>
    <x v="0"/>
    <n v="0"/>
    <n v="0"/>
    <n v="0"/>
  </r>
  <r>
    <s v="What social platform has influenced your online shopping most?"/>
    <x v="4"/>
    <x v="178"/>
    <x v="1"/>
    <n v="1"/>
    <n v="0.5"/>
    <n v="1"/>
  </r>
  <r>
    <s v="What social platform has influenced your online shopping most?"/>
    <x v="4"/>
    <x v="178"/>
    <x v="2"/>
    <n v="0"/>
    <n v="0"/>
    <n v="0"/>
  </r>
  <r>
    <s v="What social platform has influenced your online shopping most?"/>
    <x v="4"/>
    <x v="178"/>
    <x v="3"/>
    <n v="0"/>
    <n v="0"/>
    <n v="0"/>
  </r>
  <r>
    <s v="What social platform has influenced your online shopping most?"/>
    <x v="4"/>
    <x v="178"/>
    <x v="4"/>
    <n v="1"/>
    <n v="0.5"/>
    <n v="1"/>
  </r>
  <r>
    <m/>
    <x v="1"/>
    <x v="28"/>
    <x v="5"/>
    <m/>
    <m/>
    <n v="0"/>
  </r>
  <r>
    <s v="What social platform has influenced your online shopping most?"/>
    <x v="4"/>
    <x v="179"/>
    <x v="0"/>
    <n v="0"/>
    <n v="0"/>
    <n v="0"/>
  </r>
  <r>
    <s v="What social platform has influenced your online shopping most?"/>
    <x v="4"/>
    <x v="179"/>
    <x v="1"/>
    <n v="1"/>
    <n v="1"/>
    <n v="1"/>
  </r>
  <r>
    <s v="What social platform has influenced your online shopping most?"/>
    <x v="4"/>
    <x v="179"/>
    <x v="2"/>
    <n v="0"/>
    <n v="0"/>
    <n v="0"/>
  </r>
  <r>
    <s v="What social platform has influenced your online shopping most?"/>
    <x v="4"/>
    <x v="179"/>
    <x v="3"/>
    <n v="0"/>
    <n v="0"/>
    <n v="0"/>
  </r>
  <r>
    <s v="What social platform has influenced your online shopping most?"/>
    <x v="4"/>
    <x v="179"/>
    <x v="4"/>
    <n v="0"/>
    <n v="0"/>
    <n v="0"/>
  </r>
  <r>
    <m/>
    <x v="1"/>
    <x v="28"/>
    <x v="5"/>
    <m/>
    <m/>
    <n v="0"/>
  </r>
  <r>
    <s v="What social platform has influenced your online shopping most?"/>
    <x v="4"/>
    <x v="180"/>
    <x v="0"/>
    <n v="0"/>
    <n v="0"/>
    <n v="0"/>
  </r>
  <r>
    <s v="What social platform has influenced your online shopping most?"/>
    <x v="4"/>
    <x v="180"/>
    <x v="1"/>
    <n v="0"/>
    <n v="0"/>
    <n v="0"/>
  </r>
  <r>
    <s v="What social platform has influenced your online shopping most?"/>
    <x v="4"/>
    <x v="180"/>
    <x v="2"/>
    <n v="0"/>
    <n v="0"/>
    <n v="0"/>
  </r>
  <r>
    <s v="What social platform has influenced your online shopping most?"/>
    <x v="4"/>
    <x v="180"/>
    <x v="3"/>
    <n v="0"/>
    <n v="0"/>
    <n v="0"/>
  </r>
  <r>
    <s v="What social platform has influenced your online shopping most?"/>
    <x v="4"/>
    <x v="180"/>
    <x v="4"/>
    <n v="1"/>
    <n v="1"/>
    <n v="1"/>
  </r>
  <r>
    <m/>
    <x v="1"/>
    <x v="28"/>
    <x v="5"/>
    <m/>
    <m/>
    <n v="0"/>
  </r>
  <r>
    <s v="What social platform has influenced your online shopping most?"/>
    <x v="4"/>
    <x v="181"/>
    <x v="0"/>
    <n v="0"/>
    <n v="0"/>
    <n v="0"/>
  </r>
  <r>
    <s v="What social platform has influenced your online shopping most?"/>
    <x v="4"/>
    <x v="181"/>
    <x v="1"/>
    <n v="0"/>
    <n v="0"/>
    <n v="0"/>
  </r>
  <r>
    <s v="What social platform has influenced your online shopping most?"/>
    <x v="4"/>
    <x v="181"/>
    <x v="2"/>
    <n v="0"/>
    <n v="0"/>
    <n v="0"/>
  </r>
  <r>
    <s v="What social platform has influenced your online shopping most?"/>
    <x v="4"/>
    <x v="181"/>
    <x v="3"/>
    <n v="0"/>
    <n v="0"/>
    <n v="0"/>
  </r>
  <r>
    <s v="What social platform has influenced your online shopping most?"/>
    <x v="4"/>
    <x v="181"/>
    <x v="4"/>
    <n v="1"/>
    <n v="1"/>
    <n v="1"/>
  </r>
  <r>
    <m/>
    <x v="1"/>
    <x v="28"/>
    <x v="5"/>
    <m/>
    <m/>
    <n v="0"/>
  </r>
  <r>
    <s v="What social platform has influenced your online shopping most?"/>
    <x v="4"/>
    <x v="182"/>
    <x v="0"/>
    <n v="0"/>
    <n v="0"/>
    <n v="0"/>
  </r>
  <r>
    <s v="What social platform has influenced your online shopping most?"/>
    <x v="4"/>
    <x v="182"/>
    <x v="1"/>
    <n v="1"/>
    <n v="1"/>
    <n v="1"/>
  </r>
  <r>
    <s v="What social platform has influenced your online shopping most?"/>
    <x v="4"/>
    <x v="182"/>
    <x v="2"/>
    <n v="0"/>
    <n v="0"/>
    <n v="0"/>
  </r>
  <r>
    <s v="What social platform has influenced your online shopping most?"/>
    <x v="4"/>
    <x v="182"/>
    <x v="3"/>
    <n v="0"/>
    <n v="0"/>
    <n v="0"/>
  </r>
  <r>
    <s v="What social platform has influenced your online shopping most?"/>
    <x v="4"/>
    <x v="182"/>
    <x v="4"/>
    <n v="0"/>
    <n v="0"/>
    <n v="0"/>
  </r>
  <r>
    <m/>
    <x v="1"/>
    <x v="28"/>
    <x v="5"/>
    <m/>
    <m/>
    <n v="0"/>
  </r>
  <r>
    <s v="What social platform has influenced your online shopping most?"/>
    <x v="4"/>
    <x v="183"/>
    <x v="0"/>
    <n v="0"/>
    <n v="0"/>
    <n v="0"/>
  </r>
  <r>
    <s v="What social platform has influenced your online shopping most?"/>
    <x v="4"/>
    <x v="183"/>
    <x v="1"/>
    <n v="1"/>
    <n v="0.5"/>
    <n v="1"/>
  </r>
  <r>
    <s v="What social platform has influenced your online shopping most?"/>
    <x v="4"/>
    <x v="183"/>
    <x v="2"/>
    <n v="0"/>
    <n v="0"/>
    <n v="0"/>
  </r>
  <r>
    <s v="What social platform has influenced your online shopping most?"/>
    <x v="4"/>
    <x v="183"/>
    <x v="3"/>
    <n v="0"/>
    <n v="0"/>
    <n v="0"/>
  </r>
  <r>
    <s v="What social platform has influenced your online shopping most?"/>
    <x v="4"/>
    <x v="183"/>
    <x v="4"/>
    <n v="1"/>
    <n v="0.5"/>
    <n v="1"/>
  </r>
  <r>
    <m/>
    <x v="1"/>
    <x v="28"/>
    <x v="5"/>
    <m/>
    <m/>
    <n v="0"/>
  </r>
  <r>
    <s v="What social platform has influenced your online shopping most?"/>
    <x v="4"/>
    <x v="184"/>
    <x v="0"/>
    <n v="0"/>
    <n v="0"/>
    <n v="0"/>
  </r>
  <r>
    <s v="What social platform has influenced your online shopping most?"/>
    <x v="4"/>
    <x v="184"/>
    <x v="1"/>
    <n v="0"/>
    <n v="0"/>
    <n v="0"/>
  </r>
  <r>
    <s v="What social platform has influenced your online shopping most?"/>
    <x v="4"/>
    <x v="184"/>
    <x v="2"/>
    <n v="0"/>
    <n v="0"/>
    <n v="0"/>
  </r>
  <r>
    <s v="What social platform has influenced your online shopping most?"/>
    <x v="4"/>
    <x v="184"/>
    <x v="3"/>
    <n v="0"/>
    <n v="0"/>
    <n v="0"/>
  </r>
  <r>
    <s v="What social platform has influenced your online shopping most?"/>
    <x v="4"/>
    <x v="184"/>
    <x v="4"/>
    <n v="1"/>
    <n v="1"/>
    <n v="1"/>
  </r>
  <r>
    <m/>
    <x v="1"/>
    <x v="28"/>
    <x v="5"/>
    <m/>
    <m/>
    <n v="0"/>
  </r>
  <r>
    <s v="What social platform has influenced your online shopping most?"/>
    <x v="4"/>
    <x v="185"/>
    <x v="0"/>
    <n v="1"/>
    <n v="0.5"/>
    <n v="1"/>
  </r>
  <r>
    <s v="What social platform has influenced your online shopping most?"/>
    <x v="4"/>
    <x v="185"/>
    <x v="1"/>
    <n v="1"/>
    <n v="0.5"/>
    <n v="1"/>
  </r>
  <r>
    <s v="What social platform has influenced your online shopping most?"/>
    <x v="4"/>
    <x v="185"/>
    <x v="2"/>
    <n v="0"/>
    <n v="0"/>
    <n v="0"/>
  </r>
  <r>
    <s v="What social platform has influenced your online shopping most?"/>
    <x v="4"/>
    <x v="185"/>
    <x v="3"/>
    <n v="0"/>
    <n v="0"/>
    <n v="0"/>
  </r>
  <r>
    <s v="What social platform has influenced your online shopping most?"/>
    <x v="4"/>
    <x v="185"/>
    <x v="4"/>
    <n v="0"/>
    <n v="0"/>
    <n v="0"/>
  </r>
  <r>
    <m/>
    <x v="1"/>
    <x v="28"/>
    <x v="5"/>
    <m/>
    <m/>
    <n v="0"/>
  </r>
  <r>
    <s v="What social platform has influenced your online shopping most?"/>
    <x v="4"/>
    <x v="186"/>
    <x v="0"/>
    <n v="0"/>
    <n v="0"/>
    <n v="0"/>
  </r>
  <r>
    <s v="What social platform has influenced your online shopping most?"/>
    <x v="4"/>
    <x v="186"/>
    <x v="1"/>
    <n v="1"/>
    <n v="1"/>
    <n v="1"/>
  </r>
  <r>
    <s v="What social platform has influenced your online shopping most?"/>
    <x v="4"/>
    <x v="186"/>
    <x v="2"/>
    <n v="0"/>
    <n v="0"/>
    <n v="0"/>
  </r>
  <r>
    <s v="What social platform has influenced your online shopping most?"/>
    <x v="4"/>
    <x v="186"/>
    <x v="3"/>
    <n v="0"/>
    <n v="0"/>
    <n v="0"/>
  </r>
  <r>
    <s v="What social platform has influenced your online shopping most?"/>
    <x v="4"/>
    <x v="186"/>
    <x v="4"/>
    <n v="0"/>
    <n v="0"/>
    <n v="0"/>
  </r>
  <r>
    <m/>
    <x v="1"/>
    <x v="28"/>
    <x v="5"/>
    <m/>
    <m/>
    <n v="0"/>
  </r>
  <r>
    <s v="What social platform has influenced your online shopping most?"/>
    <x v="4"/>
    <x v="187"/>
    <x v="0"/>
    <n v="0"/>
    <n v="0"/>
    <n v="0"/>
  </r>
  <r>
    <s v="What social platform has influenced your online shopping most?"/>
    <x v="4"/>
    <x v="187"/>
    <x v="1"/>
    <n v="0"/>
    <n v="0"/>
    <n v="0"/>
  </r>
  <r>
    <s v="What social platform has influenced your online shopping most?"/>
    <x v="4"/>
    <x v="187"/>
    <x v="2"/>
    <n v="0"/>
    <n v="0"/>
    <n v="0"/>
  </r>
  <r>
    <s v="What social platform has influenced your online shopping most?"/>
    <x v="4"/>
    <x v="187"/>
    <x v="3"/>
    <n v="1"/>
    <n v="1"/>
    <n v="1"/>
  </r>
  <r>
    <s v="What social platform has influenced your online shopping most?"/>
    <x v="4"/>
    <x v="187"/>
    <x v="4"/>
    <n v="0"/>
    <n v="0"/>
    <n v="0"/>
  </r>
  <r>
    <m/>
    <x v="1"/>
    <x v="28"/>
    <x v="5"/>
    <m/>
    <m/>
    <n v="0"/>
  </r>
  <r>
    <s v="What social platform has influenced your online shopping most?"/>
    <x v="4"/>
    <x v="188"/>
    <x v="0"/>
    <n v="0"/>
    <n v="0"/>
    <n v="0"/>
  </r>
  <r>
    <s v="What social platform has influenced your online shopping most?"/>
    <x v="4"/>
    <x v="188"/>
    <x v="1"/>
    <n v="1"/>
    <n v="1"/>
    <n v="1"/>
  </r>
  <r>
    <s v="What social platform has influenced your online shopping most?"/>
    <x v="4"/>
    <x v="188"/>
    <x v="2"/>
    <n v="0"/>
    <n v="0"/>
    <n v="0"/>
  </r>
  <r>
    <s v="What social platform has influenced your online shopping most?"/>
    <x v="4"/>
    <x v="188"/>
    <x v="3"/>
    <n v="0"/>
    <n v="0"/>
    <n v="0"/>
  </r>
  <r>
    <s v="What social platform has influenced your online shopping most?"/>
    <x v="4"/>
    <x v="188"/>
    <x v="4"/>
    <n v="0"/>
    <n v="0"/>
    <n v="0"/>
  </r>
  <r>
    <m/>
    <x v="1"/>
    <x v="28"/>
    <x v="5"/>
    <m/>
    <m/>
    <n v="0"/>
  </r>
  <r>
    <s v="What social platform has influenced your online shopping most?"/>
    <x v="4"/>
    <x v="189"/>
    <x v="0"/>
    <n v="0"/>
    <n v="0"/>
    <n v="0"/>
  </r>
  <r>
    <s v="What social platform has influenced your online shopping most?"/>
    <x v="4"/>
    <x v="189"/>
    <x v="1"/>
    <n v="0"/>
    <n v="0"/>
    <n v="0"/>
  </r>
  <r>
    <s v="What social platform has influenced your online shopping most?"/>
    <x v="4"/>
    <x v="189"/>
    <x v="2"/>
    <n v="0"/>
    <n v="0"/>
    <n v="0"/>
  </r>
  <r>
    <s v="What social platform has influenced your online shopping most?"/>
    <x v="4"/>
    <x v="189"/>
    <x v="3"/>
    <n v="0"/>
    <n v="0"/>
    <n v="0"/>
  </r>
  <r>
    <s v="What social platform has influenced your online shopping most?"/>
    <x v="4"/>
    <x v="189"/>
    <x v="4"/>
    <n v="1"/>
    <n v="1"/>
    <n v="1"/>
  </r>
  <r>
    <m/>
    <x v="1"/>
    <x v="28"/>
    <x v="5"/>
    <m/>
    <m/>
    <n v="0"/>
  </r>
  <r>
    <s v="What social platform has influenced your online shopping most?"/>
    <x v="4"/>
    <x v="190"/>
    <x v="0"/>
    <n v="0"/>
    <n v="0"/>
    <n v="0"/>
  </r>
  <r>
    <s v="What social platform has influenced your online shopping most?"/>
    <x v="4"/>
    <x v="190"/>
    <x v="1"/>
    <n v="0"/>
    <n v="0"/>
    <n v="0"/>
  </r>
  <r>
    <s v="What social platform has influenced your online shopping most?"/>
    <x v="4"/>
    <x v="190"/>
    <x v="2"/>
    <n v="0"/>
    <n v="0"/>
    <n v="0"/>
  </r>
  <r>
    <s v="What social platform has influenced your online shopping most?"/>
    <x v="4"/>
    <x v="190"/>
    <x v="3"/>
    <n v="1"/>
    <n v="0.5"/>
    <n v="1"/>
  </r>
  <r>
    <s v="What social platform has influenced your online shopping most?"/>
    <x v="4"/>
    <x v="190"/>
    <x v="4"/>
    <n v="1"/>
    <n v="0.5"/>
    <n v="1"/>
  </r>
  <r>
    <m/>
    <x v="1"/>
    <x v="28"/>
    <x v="5"/>
    <m/>
    <m/>
    <n v="0"/>
  </r>
  <r>
    <s v="What social platform has influenced your online shopping most?"/>
    <x v="4"/>
    <x v="191"/>
    <x v="0"/>
    <n v="0"/>
    <n v="0"/>
    <n v="0"/>
  </r>
  <r>
    <s v="What social platform has influenced your online shopping most?"/>
    <x v="4"/>
    <x v="191"/>
    <x v="1"/>
    <n v="0"/>
    <n v="0"/>
    <n v="0"/>
  </r>
  <r>
    <s v="What social platform has influenced your online shopping most?"/>
    <x v="4"/>
    <x v="191"/>
    <x v="2"/>
    <n v="0"/>
    <n v="0"/>
    <n v="0"/>
  </r>
  <r>
    <s v="What social platform has influenced your online shopping most?"/>
    <x v="4"/>
    <x v="191"/>
    <x v="3"/>
    <n v="1"/>
    <n v="1"/>
    <n v="1"/>
  </r>
  <r>
    <s v="What social platform has influenced your online shopping most?"/>
    <x v="4"/>
    <x v="191"/>
    <x v="4"/>
    <n v="0"/>
    <n v="0"/>
    <n v="0"/>
  </r>
  <r>
    <m/>
    <x v="1"/>
    <x v="28"/>
    <x v="5"/>
    <m/>
    <m/>
    <n v="0"/>
  </r>
  <r>
    <s v="What social platform has influenced your online shopping most?"/>
    <x v="5"/>
    <x v="192"/>
    <x v="0"/>
    <n v="54"/>
    <n v="0.184"/>
    <n v="54"/>
  </r>
  <r>
    <s v="What social platform has influenced your online shopping most?"/>
    <x v="5"/>
    <x v="192"/>
    <x v="1"/>
    <n v="96"/>
    <n v="0.32700000000000001"/>
    <n v="96"/>
  </r>
  <r>
    <s v="What social platform has influenced your online shopping most?"/>
    <x v="5"/>
    <x v="192"/>
    <x v="2"/>
    <n v="7"/>
    <n v="2.4E-2"/>
    <n v="7"/>
  </r>
  <r>
    <s v="What social platform has influenced your online shopping most?"/>
    <x v="5"/>
    <x v="192"/>
    <x v="3"/>
    <n v="17"/>
    <n v="5.8000000000000003E-2"/>
    <n v="17"/>
  </r>
  <r>
    <s v="What social platform has influenced your online shopping most?"/>
    <x v="5"/>
    <x v="192"/>
    <x v="4"/>
    <n v="120"/>
    <n v="0.40799999999999997"/>
    <n v="120"/>
  </r>
  <r>
    <m/>
    <x v="1"/>
    <x v="28"/>
    <x v="5"/>
    <m/>
    <m/>
    <n v="0"/>
  </r>
  <r>
    <s v="What social platform has influenced your online shopping most?"/>
    <x v="5"/>
    <x v="193"/>
    <x v="0"/>
    <n v="95"/>
    <n v="0.153"/>
    <n v="95"/>
  </r>
  <r>
    <s v="What social platform has influenced your online shopping most?"/>
    <x v="5"/>
    <x v="193"/>
    <x v="1"/>
    <n v="174"/>
    <n v="0.28000000000000003"/>
    <n v="174"/>
  </r>
  <r>
    <s v="What social platform has influenced your online shopping most?"/>
    <x v="5"/>
    <x v="193"/>
    <x v="2"/>
    <n v="17"/>
    <n v="2.7E-2"/>
    <n v="17"/>
  </r>
  <r>
    <s v="What social platform has influenced your online shopping most?"/>
    <x v="5"/>
    <x v="193"/>
    <x v="3"/>
    <n v="52"/>
    <n v="8.4000000000000005E-2"/>
    <n v="52"/>
  </r>
  <r>
    <s v="What social platform has influenced your online shopping most?"/>
    <x v="5"/>
    <x v="193"/>
    <x v="4"/>
    <n v="283"/>
    <n v="0.45600000000000002"/>
    <n v="283"/>
  </r>
  <r>
    <m/>
    <x v="1"/>
    <x v="28"/>
    <x v="5"/>
    <m/>
    <m/>
    <n v="0"/>
  </r>
  <r>
    <s v="What social platform has influenced your online shopping most?"/>
    <x v="5"/>
    <x v="194"/>
    <x v="0"/>
    <n v="40"/>
    <n v="0.18"/>
    <n v="40"/>
  </r>
  <r>
    <s v="What social platform has influenced your online shopping most?"/>
    <x v="5"/>
    <x v="194"/>
    <x v="1"/>
    <n v="76"/>
    <n v="0.34200000000000003"/>
    <n v="76"/>
  </r>
  <r>
    <s v="What social platform has influenced your online shopping most?"/>
    <x v="5"/>
    <x v="194"/>
    <x v="2"/>
    <n v="9"/>
    <n v="4.1000000000000002E-2"/>
    <n v="9"/>
  </r>
  <r>
    <s v="What social platform has influenced your online shopping most?"/>
    <x v="5"/>
    <x v="194"/>
    <x v="3"/>
    <n v="21"/>
    <n v="9.5000000000000001E-2"/>
    <n v="21"/>
  </r>
  <r>
    <s v="What social platform has influenced your online shopping most?"/>
    <x v="5"/>
    <x v="194"/>
    <x v="4"/>
    <n v="76"/>
    <n v="0.34200000000000003"/>
    <n v="76"/>
  </r>
  <r>
    <m/>
    <x v="1"/>
    <x v="28"/>
    <x v="5"/>
    <m/>
    <m/>
    <n v="0"/>
  </r>
  <r>
    <s v="What social platform has influenced your online shopping most?"/>
    <x v="5"/>
    <x v="195"/>
    <x v="0"/>
    <n v="61"/>
    <n v="0.16900000000000001"/>
    <n v="61"/>
  </r>
  <r>
    <s v="What social platform has influenced your online shopping most?"/>
    <x v="5"/>
    <x v="195"/>
    <x v="1"/>
    <n v="105"/>
    <n v="0.28999999999999998"/>
    <n v="105"/>
  </r>
  <r>
    <s v="What social platform has influenced your online shopping most?"/>
    <x v="5"/>
    <x v="195"/>
    <x v="2"/>
    <n v="8"/>
    <n v="2.1999999999999999E-2"/>
    <n v="8"/>
  </r>
  <r>
    <s v="What social platform has influenced your online shopping most?"/>
    <x v="5"/>
    <x v="195"/>
    <x v="3"/>
    <n v="20"/>
    <n v="5.5E-2"/>
    <n v="20"/>
  </r>
  <r>
    <s v="What social platform has influenced your online shopping most?"/>
    <x v="5"/>
    <x v="195"/>
    <x v="4"/>
    <n v="168"/>
    <n v="0.46400000000000002"/>
    <n v="168"/>
  </r>
  <r>
    <m/>
    <x v="1"/>
    <x v="28"/>
    <x v="5"/>
    <m/>
    <m/>
    <n v="0"/>
  </r>
  <r>
    <s v="What social platform has influenced your online shopping most?"/>
    <x v="5"/>
    <x v="196"/>
    <x v="0"/>
    <n v="20"/>
    <n v="0.13500000000000001"/>
    <n v="20"/>
  </r>
  <r>
    <s v="What social platform has influenced your online shopping most?"/>
    <x v="5"/>
    <x v="196"/>
    <x v="1"/>
    <n v="37"/>
    <n v="0.25"/>
    <n v="37"/>
  </r>
  <r>
    <s v="What social platform has influenced your online shopping most?"/>
    <x v="5"/>
    <x v="196"/>
    <x v="2"/>
    <n v="8"/>
    <n v="5.3999999999999999E-2"/>
    <n v="8"/>
  </r>
  <r>
    <s v="What social platform has influenced your online shopping most?"/>
    <x v="5"/>
    <x v="196"/>
    <x v="3"/>
    <n v="22"/>
    <n v="0.14899999999999999"/>
    <n v="22"/>
  </r>
  <r>
    <s v="What social platform has influenced your online shopping most?"/>
    <x v="5"/>
    <x v="196"/>
    <x v="4"/>
    <n v="61"/>
    <n v="0.41199999999999998"/>
    <n v="61"/>
  </r>
  <r>
    <m/>
    <x v="1"/>
    <x v="28"/>
    <x v="5"/>
    <m/>
    <m/>
    <n v="0"/>
  </r>
  <r>
    <s v="What social platform has influenced your online shopping most?"/>
    <x v="5"/>
    <x v="197"/>
    <x v="0"/>
    <n v="70"/>
    <n v="0.23"/>
    <n v="70"/>
  </r>
  <r>
    <s v="What social platform has influenced your online shopping most?"/>
    <x v="5"/>
    <x v="197"/>
    <x v="1"/>
    <n v="83"/>
    <n v="0.27300000000000002"/>
    <n v="83"/>
  </r>
  <r>
    <s v="What social platform has influenced your online shopping most?"/>
    <x v="5"/>
    <x v="197"/>
    <x v="2"/>
    <n v="8"/>
    <n v="2.5999999999999999E-2"/>
    <n v="8"/>
  </r>
  <r>
    <s v="What social platform has influenced your online shopping most?"/>
    <x v="5"/>
    <x v="197"/>
    <x v="3"/>
    <n v="13"/>
    <n v="4.2999999999999997E-2"/>
    <n v="13"/>
  </r>
  <r>
    <s v="What social platform has influenced your online shopping most?"/>
    <x v="5"/>
    <x v="197"/>
    <x v="4"/>
    <n v="130"/>
    <n v="0.42799999999999999"/>
    <n v="130"/>
  </r>
  <r>
    <m/>
    <x v="1"/>
    <x v="28"/>
    <x v="5"/>
    <m/>
    <m/>
    <n v="0"/>
  </r>
  <r>
    <s v="What social platform has influenced your online shopping most?"/>
    <x v="5"/>
    <x v="198"/>
    <x v="0"/>
    <n v="71"/>
    <n v="0.157"/>
    <n v="71"/>
  </r>
  <r>
    <s v="What social platform has influenced your online shopping most?"/>
    <x v="5"/>
    <x v="198"/>
    <x v="1"/>
    <n v="149"/>
    <n v="0.33"/>
    <n v="149"/>
  </r>
  <r>
    <s v="What social platform has influenced your online shopping most?"/>
    <x v="5"/>
    <x v="198"/>
    <x v="2"/>
    <n v="11"/>
    <n v="2.4E-2"/>
    <n v="11"/>
  </r>
  <r>
    <s v="What social platform has influenced your online shopping most?"/>
    <x v="5"/>
    <x v="198"/>
    <x v="3"/>
    <n v="42"/>
    <n v="9.2999999999999999E-2"/>
    <n v="42"/>
  </r>
  <r>
    <s v="What social platform has influenced your online shopping most?"/>
    <x v="5"/>
    <x v="198"/>
    <x v="4"/>
    <n v="178"/>
    <n v="0.39500000000000002"/>
    <n v="178"/>
  </r>
  <r>
    <m/>
    <x v="1"/>
    <x v="28"/>
    <x v="5"/>
    <m/>
    <m/>
    <n v="0"/>
  </r>
  <r>
    <s v="What social platform has influenced your online shopping most?"/>
    <x v="5"/>
    <x v="199"/>
    <x v="0"/>
    <n v="41"/>
    <n v="0.121"/>
    <n v="41"/>
  </r>
  <r>
    <s v="What social platform has influenced your online shopping most?"/>
    <x v="5"/>
    <x v="199"/>
    <x v="1"/>
    <n v="111"/>
    <n v="0.32600000000000001"/>
    <n v="111"/>
  </r>
  <r>
    <s v="What social platform has influenced your online shopping most?"/>
    <x v="5"/>
    <x v="199"/>
    <x v="2"/>
    <n v="12"/>
    <n v="3.5000000000000003E-2"/>
    <n v="12"/>
  </r>
  <r>
    <s v="What social platform has influenced your online shopping most?"/>
    <x v="5"/>
    <x v="199"/>
    <x v="3"/>
    <n v="32"/>
    <n v="9.4E-2"/>
    <n v="32"/>
  </r>
  <r>
    <s v="What social platform has influenced your online shopping most?"/>
    <x v="5"/>
    <x v="199"/>
    <x v="4"/>
    <n v="144"/>
    <n v="0.42399999999999999"/>
    <n v="144"/>
  </r>
  <r>
    <m/>
    <x v="1"/>
    <x v="28"/>
    <x v="5"/>
    <m/>
    <m/>
    <n v="0"/>
  </r>
  <r>
    <s v="What social platform has influenced your online shopping most?"/>
    <x v="5"/>
    <x v="200"/>
    <x v="0"/>
    <n v="15"/>
    <n v="0.112"/>
    <n v="15"/>
  </r>
  <r>
    <s v="What social platform has influenced your online shopping most?"/>
    <x v="5"/>
    <x v="200"/>
    <x v="1"/>
    <n v="45"/>
    <n v="0.33600000000000002"/>
    <n v="45"/>
  </r>
  <r>
    <s v="What social platform has influenced your online shopping most?"/>
    <x v="5"/>
    <x v="200"/>
    <x v="2"/>
    <n v="7"/>
    <n v="5.1999999999999998E-2"/>
    <n v="7"/>
  </r>
  <r>
    <s v="What social platform has influenced your online shopping most?"/>
    <x v="5"/>
    <x v="200"/>
    <x v="3"/>
    <n v="10"/>
    <n v="7.4999999999999997E-2"/>
    <n v="10"/>
  </r>
  <r>
    <s v="What social platform has influenced your online shopping most?"/>
    <x v="5"/>
    <x v="200"/>
    <x v="4"/>
    <n v="57"/>
    <n v="0.42499999999999999"/>
    <n v="57"/>
  </r>
  <r>
    <m/>
    <x v="1"/>
    <x v="28"/>
    <x v="5"/>
    <m/>
    <m/>
    <n v="0"/>
  </r>
  <r>
    <s v="What social platform has influenced your online shopping most?"/>
    <x v="5"/>
    <x v="201"/>
    <x v="0"/>
    <n v="40"/>
    <n v="0.183"/>
    <n v="40"/>
  </r>
  <r>
    <s v="What social platform has influenced your online shopping most?"/>
    <x v="5"/>
    <x v="201"/>
    <x v="1"/>
    <n v="47"/>
    <n v="0.215"/>
    <n v="47"/>
  </r>
  <r>
    <s v="What social platform has influenced your online shopping most?"/>
    <x v="5"/>
    <x v="201"/>
    <x v="2"/>
    <n v="8"/>
    <n v="3.6999999999999998E-2"/>
    <n v="8"/>
  </r>
  <r>
    <s v="What social platform has influenced your online shopping most?"/>
    <x v="5"/>
    <x v="201"/>
    <x v="3"/>
    <n v="14"/>
    <n v="6.4000000000000001E-2"/>
    <n v="14"/>
  </r>
  <r>
    <s v="What social platform has influenced your online shopping most?"/>
    <x v="5"/>
    <x v="201"/>
    <x v="4"/>
    <n v="110"/>
    <n v="0.502"/>
    <n v="110"/>
  </r>
  <r>
    <m/>
    <x v="1"/>
    <x v="28"/>
    <x v="5"/>
    <m/>
    <m/>
    <n v="0"/>
  </r>
  <r>
    <s v="What social platform has influenced your online shopping most?"/>
    <x v="5"/>
    <x v="202"/>
    <x v="0"/>
    <n v="4"/>
    <n v="0.125"/>
    <n v="4"/>
  </r>
  <r>
    <s v="What social platform has influenced your online shopping most?"/>
    <x v="5"/>
    <x v="202"/>
    <x v="1"/>
    <n v="10"/>
    <n v="0.313"/>
    <n v="10"/>
  </r>
  <r>
    <s v="What social platform has influenced your online shopping most?"/>
    <x v="5"/>
    <x v="202"/>
    <x v="2"/>
    <n v="1"/>
    <n v="3.1E-2"/>
    <n v="1"/>
  </r>
  <r>
    <s v="What social platform has influenced your online shopping most?"/>
    <x v="5"/>
    <x v="202"/>
    <x v="3"/>
    <n v="1"/>
    <n v="3.1E-2"/>
    <n v="1"/>
  </r>
  <r>
    <s v="What social platform has influenced your online shopping most?"/>
    <x v="5"/>
    <x v="202"/>
    <x v="4"/>
    <n v="16"/>
    <n v="0.5"/>
    <n v="16"/>
  </r>
  <r>
    <m/>
    <x v="1"/>
    <x v="28"/>
    <x v="5"/>
    <m/>
    <m/>
    <n v="0"/>
  </r>
  <r>
    <s v="What social platform has influenced your online shopping most?"/>
    <x v="5"/>
    <x v="203"/>
    <x v="0"/>
    <n v="117"/>
    <n v="0.153"/>
    <n v="117"/>
  </r>
  <r>
    <s v="What social platform has influenced your online shopping most?"/>
    <x v="5"/>
    <x v="203"/>
    <x v="1"/>
    <n v="250"/>
    <n v="0.32600000000000001"/>
    <n v="250"/>
  </r>
  <r>
    <s v="What social platform has influenced your online shopping most?"/>
    <x v="5"/>
    <x v="203"/>
    <x v="2"/>
    <n v="27"/>
    <n v="3.5000000000000003E-2"/>
    <n v="27"/>
  </r>
  <r>
    <s v="What social platform has influenced your online shopping most?"/>
    <x v="5"/>
    <x v="203"/>
    <x v="3"/>
    <n v="69"/>
    <n v="0.09"/>
    <n v="69"/>
  </r>
  <r>
    <s v="What social platform has influenced your online shopping most?"/>
    <x v="5"/>
    <x v="203"/>
    <x v="4"/>
    <n v="304"/>
    <n v="0.39600000000000002"/>
    <n v="304"/>
  </r>
  <r>
    <m/>
    <x v="1"/>
    <x v="28"/>
    <x v="5"/>
    <m/>
    <m/>
    <n v="0"/>
  </r>
  <r>
    <s v="What social platform has influenced your online shopping most?"/>
    <x v="5"/>
    <x v="204"/>
    <x v="0"/>
    <n v="87"/>
    <n v="0.17499999999999999"/>
    <n v="87"/>
  </r>
  <r>
    <s v="What social platform has influenced your online shopping most?"/>
    <x v="5"/>
    <x v="204"/>
    <x v="1"/>
    <n v="159"/>
    <n v="0.32100000000000001"/>
    <n v="159"/>
  </r>
  <r>
    <s v="What social platform has influenced your online shopping most?"/>
    <x v="5"/>
    <x v="204"/>
    <x v="2"/>
    <n v="19"/>
    <n v="3.7999999999999999E-2"/>
    <n v="19"/>
  </r>
  <r>
    <s v="What social platform has influenced your online shopping most?"/>
    <x v="5"/>
    <x v="204"/>
    <x v="3"/>
    <n v="50"/>
    <n v="0.10100000000000001"/>
    <n v="50"/>
  </r>
  <r>
    <s v="What social platform has influenced your online shopping most?"/>
    <x v="5"/>
    <x v="204"/>
    <x v="4"/>
    <n v="181"/>
    <n v="0.36499999999999999"/>
    <n v="181"/>
  </r>
  <r>
    <m/>
    <x v="1"/>
    <x v="28"/>
    <x v="5"/>
    <m/>
    <m/>
    <n v="0"/>
  </r>
  <r>
    <s v="What social platform has influenced your online shopping most?"/>
    <x v="5"/>
    <x v="205"/>
    <x v="0"/>
    <n v="197"/>
    <n v="0.23599999999999999"/>
    <n v="197"/>
  </r>
  <r>
    <s v="What social platform has influenced your online shopping most?"/>
    <x v="5"/>
    <x v="205"/>
    <x v="1"/>
    <n v="285"/>
    <n v="0.34200000000000003"/>
    <n v="285"/>
  </r>
  <r>
    <s v="What social platform has influenced your online shopping most?"/>
    <x v="5"/>
    <x v="205"/>
    <x v="2"/>
    <n v="22"/>
    <n v="2.5999999999999999E-2"/>
    <n v="22"/>
  </r>
  <r>
    <s v="What social platform has influenced your online shopping most?"/>
    <x v="5"/>
    <x v="205"/>
    <x v="3"/>
    <n v="38"/>
    <n v="4.5999999999999999E-2"/>
    <n v="38"/>
  </r>
  <r>
    <s v="What social platform has influenced your online shopping most?"/>
    <x v="5"/>
    <x v="205"/>
    <x v="4"/>
    <n v="291"/>
    <n v="0.34899999999999998"/>
    <n v="291"/>
  </r>
  <r>
    <m/>
    <x v="1"/>
    <x v="28"/>
    <x v="5"/>
    <m/>
    <m/>
    <n v="0"/>
  </r>
  <r>
    <s v="What social platform has influenced your online shopping most?"/>
    <x v="5"/>
    <x v="206"/>
    <x v="0"/>
    <n v="39"/>
    <n v="0.245"/>
    <n v="39"/>
  </r>
  <r>
    <s v="What social platform has influenced your online shopping most?"/>
    <x v="5"/>
    <x v="206"/>
    <x v="1"/>
    <n v="35"/>
    <n v="0.22"/>
    <n v="35"/>
  </r>
  <r>
    <s v="What social platform has influenced your online shopping most?"/>
    <x v="5"/>
    <x v="206"/>
    <x v="2"/>
    <n v="10"/>
    <n v="6.3E-2"/>
    <n v="10"/>
  </r>
  <r>
    <s v="What social platform has influenced your online shopping most?"/>
    <x v="5"/>
    <x v="206"/>
    <x v="3"/>
    <n v="11"/>
    <n v="6.9000000000000006E-2"/>
    <n v="11"/>
  </r>
  <r>
    <s v="What social platform has influenced your online shopping most?"/>
    <x v="5"/>
    <x v="206"/>
    <x v="4"/>
    <n v="64"/>
    <n v="0.40300000000000002"/>
    <n v="64"/>
  </r>
  <r>
    <m/>
    <x v="1"/>
    <x v="28"/>
    <x v="5"/>
    <m/>
    <m/>
    <n v="0"/>
  </r>
  <r>
    <s v="What social platform has influenced your online shopping most?"/>
    <x v="5"/>
    <x v="207"/>
    <x v="0"/>
    <n v="39"/>
    <n v="0.245"/>
    <n v="39"/>
  </r>
  <r>
    <s v="What social platform has influenced your online shopping most?"/>
    <x v="5"/>
    <x v="207"/>
    <x v="1"/>
    <n v="58"/>
    <n v="0.36499999999999999"/>
    <n v="58"/>
  </r>
  <r>
    <s v="What social platform has influenced your online shopping most?"/>
    <x v="5"/>
    <x v="207"/>
    <x v="2"/>
    <n v="6"/>
    <n v="3.7999999999999999E-2"/>
    <n v="6"/>
  </r>
  <r>
    <s v="What social platform has influenced your online shopping most?"/>
    <x v="5"/>
    <x v="207"/>
    <x v="3"/>
    <n v="5"/>
    <n v="3.1E-2"/>
    <n v="5"/>
  </r>
  <r>
    <s v="What social platform has influenced your online shopping most?"/>
    <x v="5"/>
    <x v="207"/>
    <x v="4"/>
    <n v="51"/>
    <n v="0.32100000000000001"/>
    <n v="51"/>
  </r>
  <r>
    <m/>
    <x v="1"/>
    <x v="28"/>
    <x v="5"/>
    <m/>
    <m/>
    <n v="0"/>
  </r>
  <r>
    <s v="What social platform has influenced your online shopping most?"/>
    <x v="5"/>
    <x v="208"/>
    <x v="0"/>
    <n v="51"/>
    <n v="0.26600000000000001"/>
    <n v="51"/>
  </r>
  <r>
    <s v="What social platform has influenced your online shopping most?"/>
    <x v="5"/>
    <x v="208"/>
    <x v="1"/>
    <n v="61"/>
    <n v="0.318"/>
    <n v="61"/>
  </r>
  <r>
    <s v="What social platform has influenced your online shopping most?"/>
    <x v="5"/>
    <x v="208"/>
    <x v="2"/>
    <n v="7"/>
    <n v="3.5999999999999997E-2"/>
    <n v="7"/>
  </r>
  <r>
    <s v="What social platform has influenced your online shopping most?"/>
    <x v="5"/>
    <x v="208"/>
    <x v="3"/>
    <n v="4"/>
    <n v="2.1000000000000001E-2"/>
    <n v="4"/>
  </r>
  <r>
    <s v="What social platform has influenced your online shopping most?"/>
    <x v="5"/>
    <x v="208"/>
    <x v="4"/>
    <n v="69"/>
    <n v="0.35899999999999999"/>
    <n v="69"/>
  </r>
  <r>
    <m/>
    <x v="1"/>
    <x v="28"/>
    <x v="5"/>
    <m/>
    <m/>
    <n v="0"/>
  </r>
  <r>
    <s v="What social platform has influenced your online shopping most?"/>
    <x v="5"/>
    <x v="209"/>
    <x v="0"/>
    <n v="172"/>
    <n v="0.22900000000000001"/>
    <n v="172"/>
  </r>
  <r>
    <s v="What social platform has influenced your online shopping most?"/>
    <x v="5"/>
    <x v="209"/>
    <x v="1"/>
    <n v="231"/>
    <n v="0.308"/>
    <n v="231"/>
  </r>
  <r>
    <s v="What social platform has influenced your online shopping most?"/>
    <x v="5"/>
    <x v="209"/>
    <x v="2"/>
    <n v="21"/>
    <n v="2.8000000000000001E-2"/>
    <n v="21"/>
  </r>
  <r>
    <s v="What social platform has influenced your online shopping most?"/>
    <x v="5"/>
    <x v="209"/>
    <x v="3"/>
    <n v="35"/>
    <n v="4.7E-2"/>
    <n v="35"/>
  </r>
  <r>
    <s v="What social platform has influenced your online shopping most?"/>
    <x v="5"/>
    <x v="209"/>
    <x v="4"/>
    <n v="292"/>
    <n v="0.38900000000000001"/>
    <n v="292"/>
  </r>
  <r>
    <m/>
    <x v="1"/>
    <x v="28"/>
    <x v="5"/>
    <m/>
    <m/>
    <n v="0"/>
  </r>
  <r>
    <s v="What social platform has influenced your online shopping most?"/>
    <x v="5"/>
    <x v="210"/>
    <x v="0"/>
    <n v="68"/>
    <n v="0.29099999999999998"/>
    <n v="68"/>
  </r>
  <r>
    <s v="What social platform has influenced your online shopping most?"/>
    <x v="5"/>
    <x v="210"/>
    <x v="1"/>
    <n v="68"/>
    <n v="0.29099999999999998"/>
    <n v="68"/>
  </r>
  <r>
    <s v="What social platform has influenced your online shopping most?"/>
    <x v="5"/>
    <x v="210"/>
    <x v="2"/>
    <n v="9"/>
    <n v="3.7999999999999999E-2"/>
    <n v="9"/>
  </r>
  <r>
    <s v="What social platform has influenced your online shopping most?"/>
    <x v="5"/>
    <x v="210"/>
    <x v="3"/>
    <n v="6"/>
    <n v="2.5999999999999999E-2"/>
    <n v="6"/>
  </r>
  <r>
    <s v="What social platform has influenced your online shopping most?"/>
    <x v="5"/>
    <x v="210"/>
    <x v="4"/>
    <n v="83"/>
    <n v="0.35499999999999998"/>
    <n v="83"/>
  </r>
  <r>
    <m/>
    <x v="1"/>
    <x v="28"/>
    <x v="5"/>
    <m/>
    <m/>
    <n v="0"/>
  </r>
  <r>
    <s v="What social platform has influenced your online shopping most?"/>
    <x v="5"/>
    <x v="211"/>
    <x v="0"/>
    <n v="0"/>
    <n v="0"/>
    <n v="0"/>
  </r>
  <r>
    <s v="What social platform has influenced your online shopping most?"/>
    <x v="5"/>
    <x v="211"/>
    <x v="1"/>
    <n v="0"/>
    <n v="0"/>
    <n v="0"/>
  </r>
  <r>
    <s v="What social platform has influenced your online shopping most?"/>
    <x v="5"/>
    <x v="211"/>
    <x v="2"/>
    <n v="0"/>
    <n v="0"/>
    <n v="0"/>
  </r>
  <r>
    <s v="What social platform has influenced your online shopping most?"/>
    <x v="5"/>
    <x v="211"/>
    <x v="3"/>
    <n v="0"/>
    <n v="0"/>
    <n v="0"/>
  </r>
  <r>
    <s v="What social platform has influenced your online shopping most?"/>
    <x v="5"/>
    <x v="211"/>
    <x v="4"/>
    <n v="0"/>
    <n v="0"/>
    <n v="0"/>
  </r>
  <r>
    <m/>
    <x v="1"/>
    <x v="28"/>
    <x v="5"/>
    <m/>
    <m/>
    <n v="0"/>
  </r>
  <r>
    <s v="What social platform has influenced your online shopping most?"/>
    <x v="5"/>
    <x v="212"/>
    <x v="0"/>
    <n v="1"/>
    <n v="1"/>
    <n v="1"/>
  </r>
  <r>
    <s v="What social platform has influenced your online shopping most?"/>
    <x v="5"/>
    <x v="212"/>
    <x v="1"/>
    <n v="0"/>
    <n v="0"/>
    <n v="0"/>
  </r>
  <r>
    <s v="What social platform has influenced your online shopping most?"/>
    <x v="5"/>
    <x v="212"/>
    <x v="2"/>
    <n v="0"/>
    <n v="0"/>
    <n v="0"/>
  </r>
  <r>
    <s v="What social platform has influenced your online shopping most?"/>
    <x v="5"/>
    <x v="212"/>
    <x v="3"/>
    <n v="0"/>
    <n v="0"/>
    <n v="0"/>
  </r>
  <r>
    <s v="What social platform has influenced your online shopping most?"/>
    <x v="5"/>
    <x v="212"/>
    <x v="4"/>
    <n v="0"/>
    <n v="0"/>
    <n v="0"/>
  </r>
  <r>
    <m/>
    <x v="1"/>
    <x v="28"/>
    <x v="5"/>
    <m/>
    <m/>
    <n v="0"/>
  </r>
  <r>
    <s v="What social platform has influenced your online shopping most?"/>
    <x v="5"/>
    <x v="213"/>
    <x v="0"/>
    <n v="45"/>
    <n v="0.157"/>
    <n v="45"/>
  </r>
  <r>
    <s v="What social platform has influenced your online shopping most?"/>
    <x v="5"/>
    <x v="213"/>
    <x v="1"/>
    <n v="58"/>
    <n v="0.20300000000000001"/>
    <n v="58"/>
  </r>
  <r>
    <s v="What social platform has influenced your online shopping most?"/>
    <x v="5"/>
    <x v="213"/>
    <x v="2"/>
    <n v="11"/>
    <n v="3.7999999999999999E-2"/>
    <n v="11"/>
  </r>
  <r>
    <s v="What social platform has influenced your online shopping most?"/>
    <x v="5"/>
    <x v="213"/>
    <x v="3"/>
    <n v="22"/>
    <n v="7.6999999999999999E-2"/>
    <n v="22"/>
  </r>
  <r>
    <s v="What social platform has influenced your online shopping most?"/>
    <x v="5"/>
    <x v="213"/>
    <x v="4"/>
    <n v="150"/>
    <n v="0.52400000000000002"/>
    <n v="150"/>
  </r>
  <r>
    <m/>
    <x v="1"/>
    <x v="28"/>
    <x v="5"/>
    <m/>
    <m/>
    <n v="0"/>
  </r>
  <r>
    <s v="What social platform has influenced your online shopping most?"/>
    <x v="5"/>
    <x v="214"/>
    <x v="0"/>
    <n v="34"/>
    <n v="0.16700000000000001"/>
    <n v="34"/>
  </r>
  <r>
    <s v="What social platform has influenced your online shopping most?"/>
    <x v="5"/>
    <x v="214"/>
    <x v="1"/>
    <n v="65"/>
    <n v="0.31900000000000001"/>
    <n v="65"/>
  </r>
  <r>
    <s v="What social platform has influenced your online shopping most?"/>
    <x v="5"/>
    <x v="214"/>
    <x v="2"/>
    <n v="6"/>
    <n v="2.9000000000000001E-2"/>
    <n v="6"/>
  </r>
  <r>
    <s v="What social platform has influenced your online shopping most?"/>
    <x v="5"/>
    <x v="214"/>
    <x v="3"/>
    <n v="13"/>
    <n v="6.4000000000000001E-2"/>
    <n v="13"/>
  </r>
  <r>
    <s v="What social platform has influenced your online shopping most?"/>
    <x v="5"/>
    <x v="214"/>
    <x v="4"/>
    <n v="86"/>
    <n v="0.42199999999999999"/>
    <n v="86"/>
  </r>
  <r>
    <m/>
    <x v="1"/>
    <x v="28"/>
    <x v="5"/>
    <m/>
    <m/>
    <n v="0"/>
  </r>
  <r>
    <s v="What social platform has influenced your online shopping most?"/>
    <x v="5"/>
    <x v="215"/>
    <x v="0"/>
    <n v="53"/>
    <n v="0.17"/>
    <n v="53"/>
  </r>
  <r>
    <s v="What social platform has influenced your online shopping most?"/>
    <x v="5"/>
    <x v="215"/>
    <x v="1"/>
    <n v="105"/>
    <n v="0.33700000000000002"/>
    <n v="105"/>
  </r>
  <r>
    <s v="What social platform has influenced your online shopping most?"/>
    <x v="5"/>
    <x v="215"/>
    <x v="2"/>
    <n v="8"/>
    <n v="2.5999999999999999E-2"/>
    <n v="8"/>
  </r>
  <r>
    <s v="What social platform has influenced your online shopping most?"/>
    <x v="5"/>
    <x v="215"/>
    <x v="3"/>
    <n v="22"/>
    <n v="7.0999999999999994E-2"/>
    <n v="22"/>
  </r>
  <r>
    <s v="What social platform has influenced your online shopping most?"/>
    <x v="5"/>
    <x v="215"/>
    <x v="4"/>
    <n v="124"/>
    <n v="0.39700000000000002"/>
    <n v="124"/>
  </r>
  <r>
    <m/>
    <x v="1"/>
    <x v="28"/>
    <x v="5"/>
    <m/>
    <m/>
    <n v="0"/>
  </r>
  <r>
    <s v="What social platform has influenced your online shopping most?"/>
    <x v="5"/>
    <x v="216"/>
    <x v="0"/>
    <n v="128"/>
    <n v="0.16400000000000001"/>
    <n v="128"/>
  </r>
  <r>
    <s v="What social platform has influenced your online shopping most?"/>
    <x v="5"/>
    <x v="216"/>
    <x v="1"/>
    <n v="245"/>
    <n v="0.314"/>
    <n v="245"/>
  </r>
  <r>
    <s v="What social platform has influenced your online shopping most?"/>
    <x v="5"/>
    <x v="216"/>
    <x v="2"/>
    <n v="25"/>
    <n v="3.2000000000000001E-2"/>
    <n v="25"/>
  </r>
  <r>
    <s v="What social platform has influenced your online shopping most?"/>
    <x v="5"/>
    <x v="216"/>
    <x v="3"/>
    <n v="57"/>
    <n v="7.2999999999999995E-2"/>
    <n v="57"/>
  </r>
  <r>
    <s v="What social platform has influenced your online shopping most?"/>
    <x v="5"/>
    <x v="216"/>
    <x v="4"/>
    <n v="325"/>
    <n v="0.41699999999999998"/>
    <n v="325"/>
  </r>
  <r>
    <m/>
    <x v="1"/>
    <x v="28"/>
    <x v="5"/>
    <m/>
    <m/>
    <n v="0"/>
  </r>
  <r>
    <s v="What social platform has influenced your online shopping most?"/>
    <x v="5"/>
    <x v="217"/>
    <x v="0"/>
    <n v="326"/>
    <n v="0.21299999999999999"/>
    <n v="326"/>
  </r>
  <r>
    <s v="What social platform has influenced your online shopping most?"/>
    <x v="5"/>
    <x v="217"/>
    <x v="1"/>
    <n v="504"/>
    <n v="0.33"/>
    <n v="504"/>
  </r>
  <r>
    <s v="What social platform has influenced your online shopping most?"/>
    <x v="5"/>
    <x v="217"/>
    <x v="2"/>
    <n v="47"/>
    <n v="3.1E-2"/>
    <n v="47"/>
  </r>
  <r>
    <s v="What social platform has influenced your online shopping most?"/>
    <x v="5"/>
    <x v="217"/>
    <x v="3"/>
    <n v="99"/>
    <n v="6.5000000000000002E-2"/>
    <n v="99"/>
  </r>
  <r>
    <s v="What social platform has influenced your online shopping most?"/>
    <x v="5"/>
    <x v="217"/>
    <x v="4"/>
    <n v="552"/>
    <n v="0.36099999999999999"/>
    <n v="552"/>
  </r>
  <r>
    <m/>
    <x v="1"/>
    <x v="28"/>
    <x v="5"/>
    <m/>
    <m/>
    <n v="0"/>
  </r>
  <r>
    <s v="What social platform has influenced your online shopping most?"/>
    <x v="5"/>
    <x v="218"/>
    <x v="0"/>
    <n v="148"/>
    <n v="0.193"/>
    <n v="148"/>
  </r>
  <r>
    <s v="What social platform has influenced your online shopping most?"/>
    <x v="5"/>
    <x v="218"/>
    <x v="1"/>
    <n v="258"/>
    <n v="0.33700000000000002"/>
    <n v="258"/>
  </r>
  <r>
    <s v="What social platform has influenced your online shopping most?"/>
    <x v="5"/>
    <x v="218"/>
    <x v="2"/>
    <n v="21"/>
    <n v="2.7E-2"/>
    <n v="21"/>
  </r>
  <r>
    <s v="What social platform has influenced your online shopping most?"/>
    <x v="5"/>
    <x v="218"/>
    <x v="3"/>
    <n v="60"/>
    <n v="7.8E-2"/>
    <n v="60"/>
  </r>
  <r>
    <s v="What social platform has influenced your online shopping most?"/>
    <x v="5"/>
    <x v="218"/>
    <x v="4"/>
    <n v="279"/>
    <n v="0.36399999999999999"/>
    <n v="279"/>
  </r>
  <r>
    <m/>
    <x v="1"/>
    <x v="28"/>
    <x v="5"/>
    <m/>
    <m/>
    <n v="0"/>
  </r>
  <r>
    <s v="What social platform has influenced your online shopping most?"/>
    <x v="5"/>
    <x v="219"/>
    <x v="0"/>
    <n v="362"/>
    <n v="0.21299999999999999"/>
    <n v="362"/>
  </r>
  <r>
    <s v="What social platform has influenced your online shopping most?"/>
    <x v="5"/>
    <x v="219"/>
    <x v="1"/>
    <n v="579"/>
    <n v="0.34100000000000003"/>
    <n v="579"/>
  </r>
  <r>
    <s v="What social platform has influenced your online shopping most?"/>
    <x v="5"/>
    <x v="219"/>
    <x v="2"/>
    <n v="51"/>
    <n v="0.03"/>
    <n v="51"/>
  </r>
  <r>
    <s v="What social platform has influenced your online shopping most?"/>
    <x v="5"/>
    <x v="219"/>
    <x v="3"/>
    <n v="108"/>
    <n v="6.4000000000000001E-2"/>
    <n v="108"/>
  </r>
  <r>
    <s v="What social platform has influenced your online shopping most?"/>
    <x v="5"/>
    <x v="219"/>
    <x v="4"/>
    <n v="596"/>
    <n v="0.35099999999999998"/>
    <n v="596"/>
  </r>
  <r>
    <m/>
    <x v="1"/>
    <x v="28"/>
    <x v="5"/>
    <m/>
    <m/>
    <n v="0"/>
  </r>
  <r>
    <s v="What social platform has influenced your online shopping most?"/>
    <x v="5"/>
    <x v="220"/>
    <x v="0"/>
    <n v="104"/>
    <n v="0.17899999999999999"/>
    <n v="104"/>
  </r>
  <r>
    <s v="What social platform has influenced your online shopping most?"/>
    <x v="5"/>
    <x v="220"/>
    <x v="1"/>
    <n v="181"/>
    <n v="0.311"/>
    <n v="181"/>
  </r>
  <r>
    <s v="What social platform has influenced your online shopping most?"/>
    <x v="5"/>
    <x v="220"/>
    <x v="2"/>
    <n v="18"/>
    <n v="3.1E-2"/>
    <n v="18"/>
  </r>
  <r>
    <s v="What social platform has influenced your online shopping most?"/>
    <x v="5"/>
    <x v="220"/>
    <x v="3"/>
    <n v="47"/>
    <n v="8.1000000000000003E-2"/>
    <n v="47"/>
  </r>
  <r>
    <s v="What social platform has influenced your online shopping most?"/>
    <x v="5"/>
    <x v="220"/>
    <x v="4"/>
    <n v="232"/>
    <n v="0.39900000000000002"/>
    <n v="232"/>
  </r>
  <r>
    <m/>
    <x v="1"/>
    <x v="28"/>
    <x v="5"/>
    <m/>
    <m/>
    <n v="0"/>
  </r>
  <r>
    <s v="What social platform has influenced your online shopping most?"/>
    <x v="5"/>
    <x v="221"/>
    <x v="0"/>
    <n v="58"/>
    <n v="0.19900000000000001"/>
    <n v="58"/>
  </r>
  <r>
    <s v="What social platform has influenced your online shopping most?"/>
    <x v="5"/>
    <x v="221"/>
    <x v="1"/>
    <n v="97"/>
    <n v="0.33300000000000002"/>
    <n v="97"/>
  </r>
  <r>
    <s v="What social platform has influenced your online shopping most?"/>
    <x v="5"/>
    <x v="221"/>
    <x v="2"/>
    <n v="9"/>
    <n v="3.1E-2"/>
    <n v="9"/>
  </r>
  <r>
    <s v="What social platform has influenced your online shopping most?"/>
    <x v="5"/>
    <x v="221"/>
    <x v="3"/>
    <n v="20"/>
    <n v="6.9000000000000006E-2"/>
    <n v="20"/>
  </r>
  <r>
    <s v="What social platform has influenced your online shopping most?"/>
    <x v="5"/>
    <x v="221"/>
    <x v="4"/>
    <n v="107"/>
    <n v="0.36799999999999999"/>
    <n v="107"/>
  </r>
  <r>
    <m/>
    <x v="1"/>
    <x v="28"/>
    <x v="5"/>
    <m/>
    <m/>
    <n v="0"/>
  </r>
  <r>
    <s v="What social platform has influenced your online shopping most?"/>
    <x v="5"/>
    <x v="222"/>
    <x v="0"/>
    <n v="28"/>
    <n v="0.2"/>
    <n v="28"/>
  </r>
  <r>
    <s v="What social platform has influenced your online shopping most?"/>
    <x v="5"/>
    <x v="222"/>
    <x v="1"/>
    <n v="53"/>
    <n v="0.379"/>
    <n v="53"/>
  </r>
  <r>
    <s v="What social platform has influenced your online shopping most?"/>
    <x v="5"/>
    <x v="222"/>
    <x v="2"/>
    <n v="3"/>
    <n v="2.1000000000000001E-2"/>
    <n v="3"/>
  </r>
  <r>
    <s v="What social platform has influenced your online shopping most?"/>
    <x v="5"/>
    <x v="222"/>
    <x v="3"/>
    <n v="8"/>
    <n v="5.7000000000000002E-2"/>
    <n v="8"/>
  </r>
  <r>
    <s v="What social platform has influenced your online shopping most?"/>
    <x v="5"/>
    <x v="222"/>
    <x v="4"/>
    <n v="48"/>
    <n v="0.34300000000000003"/>
    <n v="48"/>
  </r>
  <r>
    <m/>
    <x v="1"/>
    <x v="28"/>
    <x v="5"/>
    <m/>
    <m/>
    <n v="0"/>
  </r>
  <r>
    <s v="What social platform has influenced your online shopping most?"/>
    <x v="5"/>
    <x v="223"/>
    <x v="0"/>
    <n v="18"/>
    <n v="0.3"/>
    <n v="18"/>
  </r>
  <r>
    <s v="What social platform has influenced your online shopping most?"/>
    <x v="5"/>
    <x v="223"/>
    <x v="1"/>
    <n v="19"/>
    <n v="0.317"/>
    <n v="19"/>
  </r>
  <r>
    <s v="What social platform has influenced your online shopping most?"/>
    <x v="5"/>
    <x v="223"/>
    <x v="2"/>
    <n v="4"/>
    <n v="6.7000000000000004E-2"/>
    <n v="4"/>
  </r>
  <r>
    <s v="What social platform has influenced your online shopping most?"/>
    <x v="5"/>
    <x v="223"/>
    <x v="3"/>
    <n v="3"/>
    <n v="0.05"/>
    <n v="3"/>
  </r>
  <r>
    <s v="What social platform has influenced your online shopping most?"/>
    <x v="5"/>
    <x v="223"/>
    <x v="4"/>
    <n v="16"/>
    <n v="0.26700000000000002"/>
    <n v="16"/>
  </r>
  <r>
    <m/>
    <x v="1"/>
    <x v="28"/>
    <x v="5"/>
    <m/>
    <m/>
    <n v="0"/>
  </r>
  <r>
    <s v="What social platform has influenced your online shopping most?"/>
    <x v="5"/>
    <x v="224"/>
    <x v="0"/>
    <n v="62"/>
    <n v="0.24199999999999999"/>
    <n v="62"/>
  </r>
  <r>
    <s v="What social platform has influenced your online shopping most?"/>
    <x v="5"/>
    <x v="224"/>
    <x v="1"/>
    <n v="60"/>
    <n v="0.23400000000000001"/>
    <n v="60"/>
  </r>
  <r>
    <s v="What social platform has influenced your online shopping most?"/>
    <x v="5"/>
    <x v="224"/>
    <x v="2"/>
    <n v="5"/>
    <n v="0.02"/>
    <n v="5"/>
  </r>
  <r>
    <s v="What social platform has influenced your online shopping most?"/>
    <x v="5"/>
    <x v="224"/>
    <x v="3"/>
    <n v="16"/>
    <n v="6.3E-2"/>
    <n v="16"/>
  </r>
  <r>
    <s v="What social platform has influenced your online shopping most?"/>
    <x v="5"/>
    <x v="224"/>
    <x v="4"/>
    <n v="113"/>
    <n v="0.441"/>
    <n v="113"/>
  </r>
  <r>
    <m/>
    <x v="1"/>
    <x v="28"/>
    <x v="5"/>
    <m/>
    <m/>
    <n v="0"/>
  </r>
  <r>
    <s v="What social platform has influenced your online shopping most?"/>
    <x v="5"/>
    <x v="225"/>
    <x v="0"/>
    <n v="13"/>
    <n v="0.27700000000000002"/>
    <n v="13"/>
  </r>
  <r>
    <s v="What social platform has influenced your online shopping most?"/>
    <x v="5"/>
    <x v="225"/>
    <x v="1"/>
    <n v="18"/>
    <n v="0.38300000000000001"/>
    <n v="18"/>
  </r>
  <r>
    <s v="What social platform has influenced your online shopping most?"/>
    <x v="5"/>
    <x v="225"/>
    <x v="2"/>
    <n v="1"/>
    <n v="2.1000000000000001E-2"/>
    <n v="1"/>
  </r>
  <r>
    <s v="What social platform has influenced your online shopping most?"/>
    <x v="5"/>
    <x v="225"/>
    <x v="3"/>
    <n v="2"/>
    <n v="4.2999999999999997E-2"/>
    <n v="2"/>
  </r>
  <r>
    <s v="What social platform has influenced your online shopping most?"/>
    <x v="5"/>
    <x v="225"/>
    <x v="4"/>
    <n v="13"/>
    <n v="0.27700000000000002"/>
    <n v="13"/>
  </r>
  <r>
    <m/>
    <x v="1"/>
    <x v="28"/>
    <x v="5"/>
    <m/>
    <m/>
    <n v="0"/>
  </r>
  <r>
    <s v="What social platform has influenced your online shopping most?"/>
    <x v="5"/>
    <x v="226"/>
    <x v="0"/>
    <n v="17"/>
    <n v="0.20499999999999999"/>
    <n v="17"/>
  </r>
  <r>
    <s v="What social platform has influenced your online shopping most?"/>
    <x v="5"/>
    <x v="226"/>
    <x v="1"/>
    <n v="35"/>
    <n v="0.42199999999999999"/>
    <n v="35"/>
  </r>
  <r>
    <s v="What social platform has influenced your online shopping most?"/>
    <x v="5"/>
    <x v="226"/>
    <x v="2"/>
    <n v="2"/>
    <n v="2.4E-2"/>
    <n v="2"/>
  </r>
  <r>
    <s v="What social platform has influenced your online shopping most?"/>
    <x v="5"/>
    <x v="226"/>
    <x v="3"/>
    <n v="7"/>
    <n v="8.4000000000000005E-2"/>
    <n v="7"/>
  </r>
  <r>
    <s v="What social platform has influenced your online shopping most?"/>
    <x v="5"/>
    <x v="226"/>
    <x v="4"/>
    <n v="22"/>
    <n v="0.26500000000000001"/>
    <n v="22"/>
  </r>
  <r>
    <m/>
    <x v="1"/>
    <x v="28"/>
    <x v="5"/>
    <m/>
    <m/>
    <n v="0"/>
  </r>
  <r>
    <s v="What social platform has influenced your online shopping most?"/>
    <x v="5"/>
    <x v="227"/>
    <x v="0"/>
    <n v="5"/>
    <n v="0.22700000000000001"/>
    <n v="5"/>
  </r>
  <r>
    <s v="What social platform has influenced your online shopping most?"/>
    <x v="5"/>
    <x v="227"/>
    <x v="1"/>
    <n v="4"/>
    <n v="0.182"/>
    <n v="4"/>
  </r>
  <r>
    <s v="What social platform has influenced your online shopping most?"/>
    <x v="5"/>
    <x v="227"/>
    <x v="2"/>
    <n v="1"/>
    <n v="4.4999999999999998E-2"/>
    <n v="1"/>
  </r>
  <r>
    <s v="What social platform has influenced your online shopping most?"/>
    <x v="5"/>
    <x v="227"/>
    <x v="3"/>
    <n v="2"/>
    <n v="9.0999999999999998E-2"/>
    <n v="2"/>
  </r>
  <r>
    <s v="What social platform has influenced your online shopping most?"/>
    <x v="5"/>
    <x v="227"/>
    <x v="4"/>
    <n v="10"/>
    <n v="0.45500000000000002"/>
    <n v="10"/>
  </r>
  <r>
    <m/>
    <x v="1"/>
    <x v="28"/>
    <x v="5"/>
    <m/>
    <m/>
    <n v="0"/>
  </r>
  <r>
    <s v="What social platform has influenced your online shopping most?"/>
    <x v="5"/>
    <x v="228"/>
    <x v="0"/>
    <n v="53"/>
    <n v="0.22"/>
    <n v="53"/>
  </r>
  <r>
    <s v="What social platform has influenced your online shopping most?"/>
    <x v="5"/>
    <x v="228"/>
    <x v="1"/>
    <n v="78"/>
    <n v="0.32400000000000001"/>
    <n v="78"/>
  </r>
  <r>
    <s v="What social platform has influenced your online shopping most?"/>
    <x v="5"/>
    <x v="228"/>
    <x v="2"/>
    <n v="12"/>
    <n v="0.05"/>
    <n v="12"/>
  </r>
  <r>
    <s v="What social platform has influenced your online shopping most?"/>
    <x v="5"/>
    <x v="228"/>
    <x v="3"/>
    <n v="19"/>
    <n v="7.9000000000000001E-2"/>
    <n v="19"/>
  </r>
  <r>
    <s v="What social platform has influenced your online shopping most?"/>
    <x v="5"/>
    <x v="228"/>
    <x v="4"/>
    <n v="79"/>
    <n v="0.32800000000000001"/>
    <n v="79"/>
  </r>
  <r>
    <m/>
    <x v="1"/>
    <x v="28"/>
    <x v="5"/>
    <m/>
    <m/>
    <n v="0"/>
  </r>
  <r>
    <s v="What social platform has influenced your online shopping most?"/>
    <x v="5"/>
    <x v="229"/>
    <x v="0"/>
    <n v="5"/>
    <n v="5.7000000000000002E-2"/>
    <n v="5"/>
  </r>
  <r>
    <s v="What social platform has influenced your online shopping most?"/>
    <x v="5"/>
    <x v="229"/>
    <x v="1"/>
    <n v="33"/>
    <n v="0.375"/>
    <n v="33"/>
  </r>
  <r>
    <s v="What social platform has influenced your online shopping most?"/>
    <x v="5"/>
    <x v="229"/>
    <x v="2"/>
    <n v="2"/>
    <n v="2.3E-2"/>
    <n v="2"/>
  </r>
  <r>
    <s v="What social platform has influenced your online shopping most?"/>
    <x v="5"/>
    <x v="229"/>
    <x v="3"/>
    <n v="3"/>
    <n v="3.4000000000000002E-2"/>
    <n v="3"/>
  </r>
  <r>
    <s v="What social platform has influenced your online shopping most?"/>
    <x v="5"/>
    <x v="229"/>
    <x v="4"/>
    <n v="45"/>
    <n v="0.51100000000000001"/>
    <n v="45"/>
  </r>
  <r>
    <m/>
    <x v="1"/>
    <x v="28"/>
    <x v="5"/>
    <m/>
    <m/>
    <n v="0"/>
  </r>
  <r>
    <s v="What social platform has influenced your online shopping most?"/>
    <x v="5"/>
    <x v="230"/>
    <x v="0"/>
    <n v="11"/>
    <n v="0.13100000000000001"/>
    <n v="11"/>
  </r>
  <r>
    <s v="What social platform has influenced your online shopping most?"/>
    <x v="5"/>
    <x v="230"/>
    <x v="1"/>
    <n v="26"/>
    <n v="0.31"/>
    <n v="26"/>
  </r>
  <r>
    <s v="What social platform has influenced your online shopping most?"/>
    <x v="5"/>
    <x v="230"/>
    <x v="2"/>
    <n v="2"/>
    <n v="2.4E-2"/>
    <n v="2"/>
  </r>
  <r>
    <s v="What social platform has influenced your online shopping most?"/>
    <x v="5"/>
    <x v="230"/>
    <x v="3"/>
    <n v="11"/>
    <n v="0.13100000000000001"/>
    <n v="11"/>
  </r>
  <r>
    <s v="What social platform has influenced your online shopping most?"/>
    <x v="5"/>
    <x v="230"/>
    <x v="4"/>
    <n v="34"/>
    <n v="0.40500000000000003"/>
    <n v="34"/>
  </r>
  <r>
    <m/>
    <x v="1"/>
    <x v="28"/>
    <x v="5"/>
    <m/>
    <m/>
    <n v="0"/>
  </r>
  <r>
    <s v="What social platform has influenced your online shopping most?"/>
    <x v="5"/>
    <x v="231"/>
    <x v="0"/>
    <n v="14"/>
    <n v="0.13200000000000001"/>
    <n v="14"/>
  </r>
  <r>
    <s v="What social platform has influenced your online shopping most?"/>
    <x v="5"/>
    <x v="231"/>
    <x v="1"/>
    <n v="29"/>
    <n v="0.27400000000000002"/>
    <n v="29"/>
  </r>
  <r>
    <s v="What social platform has influenced your online shopping most?"/>
    <x v="5"/>
    <x v="231"/>
    <x v="2"/>
    <n v="4"/>
    <n v="3.7999999999999999E-2"/>
    <n v="4"/>
  </r>
  <r>
    <s v="What social platform has influenced your online shopping most?"/>
    <x v="5"/>
    <x v="231"/>
    <x v="3"/>
    <n v="10"/>
    <n v="9.4E-2"/>
    <n v="10"/>
  </r>
  <r>
    <s v="What social platform has influenced your online shopping most?"/>
    <x v="5"/>
    <x v="231"/>
    <x v="4"/>
    <n v="49"/>
    <n v="0.46200000000000002"/>
    <n v="49"/>
  </r>
  <r>
    <m/>
    <x v="1"/>
    <x v="28"/>
    <x v="5"/>
    <m/>
    <m/>
    <n v="0"/>
  </r>
  <r>
    <s v="What social platform has influenced your online shopping most?"/>
    <x v="5"/>
    <x v="232"/>
    <x v="0"/>
    <n v="14"/>
    <n v="0.16700000000000001"/>
    <n v="14"/>
  </r>
  <r>
    <s v="What social platform has influenced your online shopping most?"/>
    <x v="5"/>
    <x v="232"/>
    <x v="1"/>
    <n v="30"/>
    <n v="0.35699999999999998"/>
    <n v="30"/>
  </r>
  <r>
    <s v="What social platform has influenced your online shopping most?"/>
    <x v="5"/>
    <x v="232"/>
    <x v="2"/>
    <n v="1"/>
    <n v="1.2E-2"/>
    <n v="1"/>
  </r>
  <r>
    <s v="What social platform has influenced your online shopping most?"/>
    <x v="5"/>
    <x v="232"/>
    <x v="3"/>
    <n v="6"/>
    <n v="7.0999999999999994E-2"/>
    <n v="6"/>
  </r>
  <r>
    <s v="What social platform has influenced your online shopping most?"/>
    <x v="5"/>
    <x v="232"/>
    <x v="4"/>
    <n v="33"/>
    <n v="0.39300000000000002"/>
    <n v="33"/>
  </r>
  <r>
    <m/>
    <x v="1"/>
    <x v="28"/>
    <x v="5"/>
    <m/>
    <m/>
    <n v="0"/>
  </r>
  <r>
    <s v="What social platform has influenced your online shopping most?"/>
    <x v="5"/>
    <x v="233"/>
    <x v="0"/>
    <n v="18"/>
    <n v="0.13500000000000001"/>
    <n v="18"/>
  </r>
  <r>
    <s v="What social platform has influenced your online shopping most?"/>
    <x v="5"/>
    <x v="233"/>
    <x v="1"/>
    <n v="40"/>
    <n v="0.30099999999999999"/>
    <n v="40"/>
  </r>
  <r>
    <s v="What social platform has influenced your online shopping most?"/>
    <x v="5"/>
    <x v="233"/>
    <x v="2"/>
    <n v="8"/>
    <n v="0.06"/>
    <n v="8"/>
  </r>
  <r>
    <s v="What social platform has influenced your online shopping most?"/>
    <x v="5"/>
    <x v="233"/>
    <x v="3"/>
    <n v="8"/>
    <n v="0.06"/>
    <n v="8"/>
  </r>
  <r>
    <s v="What social platform has influenced your online shopping most?"/>
    <x v="5"/>
    <x v="233"/>
    <x v="4"/>
    <n v="59"/>
    <n v="0.44400000000000001"/>
    <n v="59"/>
  </r>
  <r>
    <m/>
    <x v="1"/>
    <x v="28"/>
    <x v="5"/>
    <m/>
    <m/>
    <n v="0"/>
  </r>
  <r>
    <s v="What social platform has influenced your online shopping most?"/>
    <x v="5"/>
    <x v="234"/>
    <x v="0"/>
    <n v="16"/>
    <n v="0.188"/>
    <n v="16"/>
  </r>
  <r>
    <s v="What social platform has influenced your online shopping most?"/>
    <x v="5"/>
    <x v="234"/>
    <x v="1"/>
    <n v="26"/>
    <n v="0.30599999999999999"/>
    <n v="26"/>
  </r>
  <r>
    <s v="What social platform has influenced your online shopping most?"/>
    <x v="5"/>
    <x v="234"/>
    <x v="2"/>
    <n v="2"/>
    <n v="2.4E-2"/>
    <n v="2"/>
  </r>
  <r>
    <s v="What social platform has influenced your online shopping most?"/>
    <x v="5"/>
    <x v="234"/>
    <x v="3"/>
    <n v="6"/>
    <n v="7.0999999999999994E-2"/>
    <n v="6"/>
  </r>
  <r>
    <s v="What social platform has influenced your online shopping most?"/>
    <x v="5"/>
    <x v="234"/>
    <x v="4"/>
    <n v="35"/>
    <n v="0.41199999999999998"/>
    <n v="35"/>
  </r>
  <r>
    <m/>
    <x v="1"/>
    <x v="28"/>
    <x v="5"/>
    <m/>
    <m/>
    <n v="0"/>
  </r>
  <r>
    <s v="What social platform has influenced your online shopping most?"/>
    <x v="5"/>
    <x v="235"/>
    <x v="0"/>
    <n v="13"/>
    <n v="0.127"/>
    <n v="13"/>
  </r>
  <r>
    <s v="What social platform has influenced your online shopping most?"/>
    <x v="5"/>
    <x v="235"/>
    <x v="1"/>
    <n v="28"/>
    <n v="0.27500000000000002"/>
    <n v="28"/>
  </r>
  <r>
    <s v="What social platform has influenced your online shopping most?"/>
    <x v="5"/>
    <x v="235"/>
    <x v="2"/>
    <n v="3"/>
    <n v="2.9000000000000001E-2"/>
    <n v="3"/>
  </r>
  <r>
    <s v="What social platform has influenced your online shopping most?"/>
    <x v="5"/>
    <x v="235"/>
    <x v="3"/>
    <n v="12"/>
    <n v="0.11799999999999999"/>
    <n v="12"/>
  </r>
  <r>
    <s v="What social platform has influenced your online shopping most?"/>
    <x v="5"/>
    <x v="235"/>
    <x v="4"/>
    <n v="46"/>
    <n v="0.45100000000000001"/>
    <n v="46"/>
  </r>
  <r>
    <m/>
    <x v="1"/>
    <x v="28"/>
    <x v="5"/>
    <m/>
    <m/>
    <n v="0"/>
  </r>
  <r>
    <s v="What social platform has influenced your online shopping most?"/>
    <x v="5"/>
    <x v="236"/>
    <x v="0"/>
    <n v="12"/>
    <n v="0.13300000000000001"/>
    <n v="12"/>
  </r>
  <r>
    <s v="What social platform has influenced your online shopping most?"/>
    <x v="5"/>
    <x v="236"/>
    <x v="1"/>
    <n v="36"/>
    <n v="0.4"/>
    <n v="36"/>
  </r>
  <r>
    <s v="What social platform has influenced your online shopping most?"/>
    <x v="5"/>
    <x v="236"/>
    <x v="2"/>
    <n v="2"/>
    <n v="2.1999999999999999E-2"/>
    <n v="2"/>
  </r>
  <r>
    <s v="What social platform has influenced your online shopping most?"/>
    <x v="5"/>
    <x v="236"/>
    <x v="3"/>
    <n v="6"/>
    <n v="6.7000000000000004E-2"/>
    <n v="6"/>
  </r>
  <r>
    <s v="What social platform has influenced your online shopping most?"/>
    <x v="5"/>
    <x v="236"/>
    <x v="4"/>
    <n v="34"/>
    <n v="0.378"/>
    <n v="34"/>
  </r>
  <r>
    <m/>
    <x v="1"/>
    <x v="28"/>
    <x v="5"/>
    <m/>
    <m/>
    <n v="0"/>
  </r>
  <r>
    <s v="What social platform has influenced your online shopping most?"/>
    <x v="5"/>
    <x v="237"/>
    <x v="0"/>
    <n v="23"/>
    <n v="0.23499999999999999"/>
    <n v="23"/>
  </r>
  <r>
    <s v="What social platform has influenced your online shopping most?"/>
    <x v="5"/>
    <x v="237"/>
    <x v="1"/>
    <n v="27"/>
    <n v="0.27600000000000002"/>
    <n v="27"/>
  </r>
  <r>
    <s v="What social platform has influenced your online shopping most?"/>
    <x v="5"/>
    <x v="237"/>
    <x v="2"/>
    <n v="2"/>
    <n v="0.02"/>
    <n v="2"/>
  </r>
  <r>
    <s v="What social platform has influenced your online shopping most?"/>
    <x v="5"/>
    <x v="237"/>
    <x v="3"/>
    <n v="7"/>
    <n v="7.0999999999999994E-2"/>
    <n v="7"/>
  </r>
  <r>
    <s v="What social platform has influenced your online shopping most?"/>
    <x v="5"/>
    <x v="237"/>
    <x v="4"/>
    <n v="39"/>
    <n v="0.39800000000000002"/>
    <n v="39"/>
  </r>
  <r>
    <m/>
    <x v="1"/>
    <x v="28"/>
    <x v="5"/>
    <m/>
    <m/>
    <n v="0"/>
  </r>
  <r>
    <s v="What social platform has influenced your online shopping most?"/>
    <x v="5"/>
    <x v="238"/>
    <x v="0"/>
    <n v="19"/>
    <n v="0.184"/>
    <n v="19"/>
  </r>
  <r>
    <s v="What social platform has influenced your online shopping most?"/>
    <x v="5"/>
    <x v="238"/>
    <x v="1"/>
    <n v="32"/>
    <n v="0.311"/>
    <n v="32"/>
  </r>
  <r>
    <s v="What social platform has influenced your online shopping most?"/>
    <x v="5"/>
    <x v="238"/>
    <x v="2"/>
    <n v="7"/>
    <n v="6.8000000000000005E-2"/>
    <n v="7"/>
  </r>
  <r>
    <s v="What social platform has influenced your online shopping most?"/>
    <x v="5"/>
    <x v="238"/>
    <x v="3"/>
    <n v="9"/>
    <n v="8.6999999999999994E-2"/>
    <n v="9"/>
  </r>
  <r>
    <s v="What social platform has influenced your online shopping most?"/>
    <x v="5"/>
    <x v="238"/>
    <x v="4"/>
    <n v="36"/>
    <n v="0.35"/>
    <n v="36"/>
  </r>
  <r>
    <m/>
    <x v="1"/>
    <x v="28"/>
    <x v="5"/>
    <m/>
    <m/>
    <n v="0"/>
  </r>
  <r>
    <s v="What social platform has influenced your online shopping most?"/>
    <x v="5"/>
    <x v="239"/>
    <x v="0"/>
    <n v="12"/>
    <n v="0.14000000000000001"/>
    <n v="12"/>
  </r>
  <r>
    <s v="What social platform has influenced your online shopping most?"/>
    <x v="5"/>
    <x v="239"/>
    <x v="1"/>
    <n v="27"/>
    <n v="0.314"/>
    <n v="27"/>
  </r>
  <r>
    <s v="What social platform has influenced your online shopping most?"/>
    <x v="5"/>
    <x v="239"/>
    <x v="2"/>
    <n v="1"/>
    <n v="1.2E-2"/>
    <n v="1"/>
  </r>
  <r>
    <s v="What social platform has influenced your online shopping most?"/>
    <x v="5"/>
    <x v="239"/>
    <x v="3"/>
    <n v="5"/>
    <n v="5.8000000000000003E-2"/>
    <n v="5"/>
  </r>
  <r>
    <s v="What social platform has influenced your online shopping most?"/>
    <x v="5"/>
    <x v="239"/>
    <x v="4"/>
    <n v="41"/>
    <n v="0.47699999999999998"/>
    <n v="41"/>
  </r>
  <r>
    <m/>
    <x v="1"/>
    <x v="28"/>
    <x v="5"/>
    <m/>
    <m/>
    <n v="0"/>
  </r>
  <r>
    <s v="What social platform has influenced your online shopping most?"/>
    <x v="5"/>
    <x v="240"/>
    <x v="0"/>
    <n v="25"/>
    <n v="0.24299999999999999"/>
    <n v="25"/>
  </r>
  <r>
    <s v="What social platform has influenced your online shopping most?"/>
    <x v="5"/>
    <x v="240"/>
    <x v="1"/>
    <n v="26"/>
    <n v="0.252"/>
    <n v="26"/>
  </r>
  <r>
    <s v="What social platform has influenced your online shopping most?"/>
    <x v="5"/>
    <x v="240"/>
    <x v="2"/>
    <n v="2"/>
    <n v="1.9E-2"/>
    <n v="2"/>
  </r>
  <r>
    <s v="What social platform has influenced your online shopping most?"/>
    <x v="5"/>
    <x v="240"/>
    <x v="3"/>
    <n v="6"/>
    <n v="5.8000000000000003E-2"/>
    <n v="6"/>
  </r>
  <r>
    <s v="What social platform has influenced your online shopping most?"/>
    <x v="5"/>
    <x v="240"/>
    <x v="4"/>
    <n v="44"/>
    <n v="0.42699999999999999"/>
    <n v="44"/>
  </r>
  <r>
    <m/>
    <x v="1"/>
    <x v="28"/>
    <x v="5"/>
    <m/>
    <m/>
    <n v="0"/>
  </r>
  <r>
    <s v="What social platform has influenced your online shopping most?"/>
    <x v="5"/>
    <x v="241"/>
    <x v="0"/>
    <n v="167"/>
    <n v="0.16"/>
    <n v="167"/>
  </r>
  <r>
    <s v="What social platform has influenced your online shopping most?"/>
    <x v="5"/>
    <x v="241"/>
    <x v="1"/>
    <n v="321"/>
    <n v="0.307"/>
    <n v="321"/>
  </r>
  <r>
    <s v="What social platform has influenced your online shopping most?"/>
    <x v="5"/>
    <x v="241"/>
    <x v="2"/>
    <n v="38"/>
    <n v="3.5999999999999997E-2"/>
    <n v="38"/>
  </r>
  <r>
    <s v="What social platform has influenced your online shopping most?"/>
    <x v="5"/>
    <x v="241"/>
    <x v="3"/>
    <n v="76"/>
    <n v="7.2999999999999995E-2"/>
    <n v="76"/>
  </r>
  <r>
    <s v="What social platform has influenced your online shopping most?"/>
    <x v="5"/>
    <x v="241"/>
    <x v="4"/>
    <n v="443"/>
    <n v="0.42399999999999999"/>
    <n v="443"/>
  </r>
  <r>
    <m/>
    <x v="1"/>
    <x v="28"/>
    <x v="5"/>
    <m/>
    <m/>
    <n v="0"/>
  </r>
  <r>
    <s v="What social platform has influenced your online shopping most?"/>
    <x v="5"/>
    <x v="242"/>
    <x v="0"/>
    <n v="198"/>
    <n v="0.214"/>
    <n v="198"/>
  </r>
  <r>
    <s v="What social platform has influenced your online shopping most?"/>
    <x v="5"/>
    <x v="242"/>
    <x v="1"/>
    <n v="299"/>
    <n v="0.32300000000000001"/>
    <n v="299"/>
  </r>
  <r>
    <s v="What social platform has influenced your online shopping most?"/>
    <x v="5"/>
    <x v="242"/>
    <x v="2"/>
    <n v="37"/>
    <n v="0.04"/>
    <n v="37"/>
  </r>
  <r>
    <s v="What social platform has influenced your online shopping most?"/>
    <x v="5"/>
    <x v="242"/>
    <x v="3"/>
    <n v="68"/>
    <n v="7.2999999999999995E-2"/>
    <n v="68"/>
  </r>
  <r>
    <s v="What social platform has influenced your online shopping most?"/>
    <x v="5"/>
    <x v="242"/>
    <x v="4"/>
    <n v="325"/>
    <n v="0.35099999999999998"/>
    <n v="325"/>
  </r>
  <r>
    <m/>
    <x v="1"/>
    <x v="28"/>
    <x v="5"/>
    <m/>
    <m/>
    <n v="0"/>
  </r>
  <r>
    <s v="What social platform has influenced your online shopping most?"/>
    <x v="5"/>
    <x v="243"/>
    <x v="0"/>
    <n v="37"/>
    <n v="0.308"/>
    <n v="37"/>
  </r>
  <r>
    <s v="What social platform has influenced your online shopping most?"/>
    <x v="5"/>
    <x v="243"/>
    <x v="1"/>
    <n v="40"/>
    <n v="0.33300000000000002"/>
    <n v="40"/>
  </r>
  <r>
    <s v="What social platform has influenced your online shopping most?"/>
    <x v="5"/>
    <x v="243"/>
    <x v="2"/>
    <n v="2"/>
    <n v="1.7000000000000001E-2"/>
    <n v="2"/>
  </r>
  <r>
    <s v="What social platform has influenced your online shopping most?"/>
    <x v="5"/>
    <x v="243"/>
    <x v="3"/>
    <n v="6"/>
    <n v="0.05"/>
    <n v="6"/>
  </r>
  <r>
    <s v="What social platform has influenced your online shopping most?"/>
    <x v="5"/>
    <x v="243"/>
    <x v="4"/>
    <n v="35"/>
    <n v="0.29199999999999998"/>
    <n v="35"/>
  </r>
  <r>
    <m/>
    <x v="1"/>
    <x v="28"/>
    <x v="5"/>
    <m/>
    <m/>
    <n v="0"/>
  </r>
  <r>
    <s v="What social platform has influenced your online shopping most?"/>
    <x v="5"/>
    <x v="244"/>
    <x v="0"/>
    <n v="80"/>
    <n v="0.17499999999999999"/>
    <n v="80"/>
  </r>
  <r>
    <s v="What social platform has influenced your online shopping most?"/>
    <x v="5"/>
    <x v="244"/>
    <x v="1"/>
    <n v="150"/>
    <n v="0.32900000000000001"/>
    <n v="150"/>
  </r>
  <r>
    <s v="What social platform has influenced your online shopping most?"/>
    <x v="5"/>
    <x v="244"/>
    <x v="2"/>
    <n v="15"/>
    <n v="3.3000000000000002E-2"/>
    <n v="15"/>
  </r>
  <r>
    <s v="What social platform has influenced your online shopping most?"/>
    <x v="5"/>
    <x v="244"/>
    <x v="3"/>
    <n v="33"/>
    <n v="7.1999999999999995E-2"/>
    <n v="33"/>
  </r>
  <r>
    <s v="What social platform has influenced your online shopping most?"/>
    <x v="5"/>
    <x v="244"/>
    <x v="4"/>
    <n v="178"/>
    <n v="0.39"/>
    <n v="178"/>
  </r>
  <r>
    <m/>
    <x v="1"/>
    <x v="28"/>
    <x v="5"/>
    <m/>
    <m/>
    <n v="0"/>
  </r>
  <r>
    <s v="What social platform has influenced your online shopping most?"/>
    <x v="5"/>
    <x v="245"/>
    <x v="0"/>
    <n v="180"/>
    <n v="0.22700000000000001"/>
    <n v="180"/>
  </r>
  <r>
    <s v="What social platform has influenced your online shopping most?"/>
    <x v="5"/>
    <x v="245"/>
    <x v="1"/>
    <n v="291"/>
    <n v="0.36599999999999999"/>
    <n v="291"/>
  </r>
  <r>
    <s v="What social platform has influenced your online shopping most?"/>
    <x v="5"/>
    <x v="245"/>
    <x v="2"/>
    <n v="18"/>
    <n v="2.3E-2"/>
    <n v="18"/>
  </r>
  <r>
    <s v="What social platform has influenced your online shopping most?"/>
    <x v="5"/>
    <x v="245"/>
    <x v="3"/>
    <n v="47"/>
    <n v="5.8999999999999997E-2"/>
    <n v="47"/>
  </r>
  <r>
    <s v="What social platform has influenced your online shopping most?"/>
    <x v="5"/>
    <x v="245"/>
    <x v="4"/>
    <n v="258"/>
    <n v="0.32500000000000001"/>
    <n v="258"/>
  </r>
  <r>
    <m/>
    <x v="1"/>
    <x v="28"/>
    <x v="5"/>
    <m/>
    <m/>
    <n v="0"/>
  </r>
  <r>
    <s v="What social platform has influenced your online shopping most?"/>
    <x v="5"/>
    <x v="246"/>
    <x v="0"/>
    <n v="45"/>
    <n v="0.23799999999999999"/>
    <n v="45"/>
  </r>
  <r>
    <s v="What social platform has influenced your online shopping most?"/>
    <x v="5"/>
    <x v="246"/>
    <x v="1"/>
    <n v="58"/>
    <n v="0.307"/>
    <n v="58"/>
  </r>
  <r>
    <s v="What social platform has influenced your online shopping most?"/>
    <x v="5"/>
    <x v="246"/>
    <x v="2"/>
    <n v="6"/>
    <n v="3.2000000000000001E-2"/>
    <n v="6"/>
  </r>
  <r>
    <s v="What social platform has influenced your online shopping most?"/>
    <x v="5"/>
    <x v="246"/>
    <x v="3"/>
    <n v="8"/>
    <n v="4.2000000000000003E-2"/>
    <n v="8"/>
  </r>
  <r>
    <s v="What social platform has influenced your online shopping most?"/>
    <x v="5"/>
    <x v="246"/>
    <x v="4"/>
    <n v="72"/>
    <n v="0.38100000000000001"/>
    <n v="72"/>
  </r>
  <r>
    <m/>
    <x v="1"/>
    <x v="28"/>
    <x v="5"/>
    <m/>
    <m/>
    <n v="0"/>
  </r>
  <r>
    <s v="What social platform has influenced your online shopping most?"/>
    <x v="5"/>
    <x v="247"/>
    <x v="0"/>
    <n v="43"/>
    <n v="0.20399999999999999"/>
    <n v="43"/>
  </r>
  <r>
    <s v="What social platform has influenced your online shopping most?"/>
    <x v="5"/>
    <x v="247"/>
    <x v="1"/>
    <n v="74"/>
    <n v="0.35099999999999998"/>
    <n v="74"/>
  </r>
  <r>
    <s v="What social platform has influenced your online shopping most?"/>
    <x v="5"/>
    <x v="247"/>
    <x v="2"/>
    <n v="4"/>
    <n v="1.9E-2"/>
    <n v="4"/>
  </r>
  <r>
    <s v="What social platform has influenced your online shopping most?"/>
    <x v="5"/>
    <x v="247"/>
    <x v="3"/>
    <n v="20"/>
    <n v="9.5000000000000001E-2"/>
    <n v="20"/>
  </r>
  <r>
    <s v="What social platform has influenced your online shopping most?"/>
    <x v="5"/>
    <x v="247"/>
    <x v="4"/>
    <n v="70"/>
    <n v="0.33200000000000002"/>
    <n v="70"/>
  </r>
  <r>
    <m/>
    <x v="1"/>
    <x v="28"/>
    <x v="5"/>
    <m/>
    <m/>
    <n v="0"/>
  </r>
  <r>
    <s v="What social platform has influenced your online shopping most?"/>
    <x v="5"/>
    <x v="248"/>
    <x v="0"/>
    <n v="20"/>
    <n v="0.217"/>
    <n v="20"/>
  </r>
  <r>
    <s v="What social platform has influenced your online shopping most?"/>
    <x v="5"/>
    <x v="248"/>
    <x v="1"/>
    <n v="34"/>
    <n v="0.37"/>
    <n v="34"/>
  </r>
  <r>
    <s v="What social platform has influenced your online shopping most?"/>
    <x v="5"/>
    <x v="248"/>
    <x v="2"/>
    <n v="3"/>
    <n v="3.3000000000000002E-2"/>
    <n v="3"/>
  </r>
  <r>
    <s v="What social platform has influenced your online shopping most?"/>
    <x v="5"/>
    <x v="248"/>
    <x v="3"/>
    <n v="1"/>
    <n v="1.0999999999999999E-2"/>
    <n v="1"/>
  </r>
  <r>
    <s v="What social platform has influenced your online shopping most?"/>
    <x v="5"/>
    <x v="248"/>
    <x v="4"/>
    <n v="34"/>
    <n v="0.37"/>
    <n v="34"/>
  </r>
  <r>
    <m/>
    <x v="1"/>
    <x v="28"/>
    <x v="5"/>
    <m/>
    <m/>
    <n v="0"/>
  </r>
  <r>
    <s v="What social platform has influenced your online shopping most?"/>
    <x v="5"/>
    <x v="249"/>
    <x v="0"/>
    <n v="2"/>
    <n v="0.154"/>
    <n v="2"/>
  </r>
  <r>
    <s v="What social platform has influenced your online shopping most?"/>
    <x v="5"/>
    <x v="249"/>
    <x v="1"/>
    <n v="6"/>
    <n v="0.46200000000000002"/>
    <n v="6"/>
  </r>
  <r>
    <s v="What social platform has influenced your online shopping most?"/>
    <x v="5"/>
    <x v="249"/>
    <x v="2"/>
    <n v="0"/>
    <n v="0"/>
    <n v="0"/>
  </r>
  <r>
    <s v="What social platform has influenced your online shopping most?"/>
    <x v="5"/>
    <x v="249"/>
    <x v="3"/>
    <n v="2"/>
    <n v="0.154"/>
    <n v="2"/>
  </r>
  <r>
    <s v="What social platform has influenced your online shopping most?"/>
    <x v="5"/>
    <x v="249"/>
    <x v="4"/>
    <n v="3"/>
    <n v="0.23100000000000001"/>
    <n v="3"/>
  </r>
  <r>
    <m/>
    <x v="1"/>
    <x v="28"/>
    <x v="5"/>
    <m/>
    <m/>
    <n v="0"/>
  </r>
  <r>
    <s v="What social platform has influenced your online shopping most?"/>
    <x v="5"/>
    <x v="250"/>
    <x v="0"/>
    <n v="186"/>
    <n v="0.223"/>
    <n v="186"/>
  </r>
  <r>
    <s v="What social platform has influenced your online shopping most?"/>
    <x v="5"/>
    <x v="250"/>
    <x v="1"/>
    <n v="291"/>
    <n v="0.34899999999999998"/>
    <n v="291"/>
  </r>
  <r>
    <s v="What social platform has influenced your online shopping most?"/>
    <x v="5"/>
    <x v="250"/>
    <x v="2"/>
    <n v="19"/>
    <n v="2.3E-2"/>
    <n v="19"/>
  </r>
  <r>
    <s v="What social platform has influenced your online shopping most?"/>
    <x v="5"/>
    <x v="250"/>
    <x v="3"/>
    <n v="54"/>
    <n v="6.5000000000000002E-2"/>
    <n v="54"/>
  </r>
  <r>
    <s v="What social platform has influenced your online shopping most?"/>
    <x v="5"/>
    <x v="250"/>
    <x v="4"/>
    <n v="284"/>
    <n v="0.34100000000000003"/>
    <n v="284"/>
  </r>
  <r>
    <m/>
    <x v="1"/>
    <x v="28"/>
    <x v="5"/>
    <m/>
    <m/>
    <n v="0"/>
  </r>
  <r>
    <s v="What social platform has influenced your online shopping most?"/>
    <x v="5"/>
    <x v="251"/>
    <x v="0"/>
    <n v="144"/>
    <n v="0.19600000000000001"/>
    <n v="144"/>
  </r>
  <r>
    <s v="What social platform has influenced your online shopping most?"/>
    <x v="5"/>
    <x v="251"/>
    <x v="1"/>
    <n v="241"/>
    <n v="0.32700000000000001"/>
    <n v="241"/>
  </r>
  <r>
    <s v="What social platform has influenced your online shopping most?"/>
    <x v="5"/>
    <x v="251"/>
    <x v="2"/>
    <n v="27"/>
    <n v="3.6999999999999998E-2"/>
    <n v="27"/>
  </r>
  <r>
    <s v="What social platform has influenced your online shopping most?"/>
    <x v="5"/>
    <x v="251"/>
    <x v="3"/>
    <n v="60"/>
    <n v="8.2000000000000003E-2"/>
    <n v="60"/>
  </r>
  <r>
    <s v="What social platform has influenced your online shopping most?"/>
    <x v="5"/>
    <x v="251"/>
    <x v="4"/>
    <n v="264"/>
    <n v="0.35899999999999999"/>
    <n v="264"/>
  </r>
  <r>
    <m/>
    <x v="1"/>
    <x v="28"/>
    <x v="5"/>
    <m/>
    <m/>
    <n v="0"/>
  </r>
  <r>
    <s v="What social platform has influenced your online shopping most?"/>
    <x v="5"/>
    <x v="252"/>
    <x v="0"/>
    <n v="3"/>
    <n v="0.158"/>
    <n v="3"/>
  </r>
  <r>
    <s v="What social platform has influenced your online shopping most?"/>
    <x v="5"/>
    <x v="252"/>
    <x v="1"/>
    <n v="6"/>
    <n v="0.316"/>
    <n v="6"/>
  </r>
  <r>
    <s v="What social platform has influenced your online shopping most?"/>
    <x v="5"/>
    <x v="252"/>
    <x v="2"/>
    <n v="2"/>
    <n v="0.105"/>
    <n v="2"/>
  </r>
  <r>
    <s v="What social platform has influenced your online shopping most?"/>
    <x v="5"/>
    <x v="252"/>
    <x v="3"/>
    <n v="0"/>
    <n v="0"/>
    <n v="0"/>
  </r>
  <r>
    <s v="What social platform has influenced your online shopping most?"/>
    <x v="5"/>
    <x v="252"/>
    <x v="4"/>
    <n v="8"/>
    <n v="0.42099999999999999"/>
    <n v="8"/>
  </r>
  <r>
    <m/>
    <x v="1"/>
    <x v="28"/>
    <x v="5"/>
    <m/>
    <m/>
    <n v="0"/>
  </r>
  <r>
    <s v="What social platform has influenced your online shopping most?"/>
    <x v="5"/>
    <x v="253"/>
    <x v="0"/>
    <n v="7"/>
    <n v="0.17100000000000001"/>
    <n v="7"/>
  </r>
  <r>
    <s v="What social platform has influenced your online shopping most?"/>
    <x v="5"/>
    <x v="253"/>
    <x v="1"/>
    <n v="13"/>
    <n v="0.317"/>
    <n v="13"/>
  </r>
  <r>
    <s v="What social platform has influenced your online shopping most?"/>
    <x v="5"/>
    <x v="253"/>
    <x v="2"/>
    <n v="4"/>
    <n v="9.8000000000000004E-2"/>
    <n v="4"/>
  </r>
  <r>
    <s v="What social platform has influenced your online shopping most?"/>
    <x v="5"/>
    <x v="253"/>
    <x v="3"/>
    <n v="3"/>
    <n v="7.2999999999999995E-2"/>
    <n v="3"/>
  </r>
  <r>
    <s v="What social platform has influenced your online shopping most?"/>
    <x v="5"/>
    <x v="253"/>
    <x v="4"/>
    <n v="14"/>
    <n v="0.34100000000000003"/>
    <n v="14"/>
  </r>
  <r>
    <m/>
    <x v="1"/>
    <x v="28"/>
    <x v="5"/>
    <m/>
    <m/>
    <n v="0"/>
  </r>
  <r>
    <s v="What social platform has influenced your online shopping most?"/>
    <x v="5"/>
    <x v="254"/>
    <x v="0"/>
    <n v="23"/>
    <n v="0.187"/>
    <n v="23"/>
  </r>
  <r>
    <s v="What social platform has influenced your online shopping most?"/>
    <x v="5"/>
    <x v="254"/>
    <x v="1"/>
    <n v="37"/>
    <n v="0.30099999999999999"/>
    <n v="37"/>
  </r>
  <r>
    <s v="What social platform has influenced your online shopping most?"/>
    <x v="5"/>
    <x v="254"/>
    <x v="2"/>
    <n v="6"/>
    <n v="4.9000000000000002E-2"/>
    <n v="6"/>
  </r>
  <r>
    <s v="What social platform has influenced your online shopping most?"/>
    <x v="5"/>
    <x v="254"/>
    <x v="3"/>
    <n v="6"/>
    <n v="4.9000000000000002E-2"/>
    <n v="6"/>
  </r>
  <r>
    <s v="What social platform has influenced your online shopping most?"/>
    <x v="5"/>
    <x v="254"/>
    <x v="4"/>
    <n v="51"/>
    <n v="0.41499999999999998"/>
    <n v="51"/>
  </r>
  <r>
    <m/>
    <x v="1"/>
    <x v="28"/>
    <x v="5"/>
    <m/>
    <m/>
    <n v="0"/>
  </r>
  <r>
    <s v="What social platform has influenced your online shopping most?"/>
    <x v="5"/>
    <x v="255"/>
    <x v="0"/>
    <n v="347"/>
    <n v="0.222"/>
    <n v="347"/>
  </r>
  <r>
    <s v="What social platform has influenced your online shopping most?"/>
    <x v="5"/>
    <x v="255"/>
    <x v="1"/>
    <n v="502"/>
    <n v="0.32100000000000001"/>
    <n v="502"/>
  </r>
  <r>
    <s v="What social platform has influenced your online shopping most?"/>
    <x v="5"/>
    <x v="255"/>
    <x v="2"/>
    <n v="47"/>
    <n v="0.03"/>
    <n v="47"/>
  </r>
  <r>
    <s v="What social platform has influenced your online shopping most?"/>
    <x v="5"/>
    <x v="255"/>
    <x v="3"/>
    <n v="99"/>
    <n v="6.3E-2"/>
    <n v="99"/>
  </r>
  <r>
    <s v="What social platform has influenced your online shopping most?"/>
    <x v="5"/>
    <x v="255"/>
    <x v="4"/>
    <n v="571"/>
    <n v="0.36499999999999999"/>
    <n v="571"/>
  </r>
  <r>
    <m/>
    <x v="1"/>
    <x v="28"/>
    <x v="5"/>
    <m/>
    <m/>
    <n v="0"/>
  </r>
  <r>
    <s v="What social platform has influenced your online shopping most?"/>
    <x v="5"/>
    <x v="256"/>
    <x v="0"/>
    <n v="9"/>
    <n v="0.188"/>
    <n v="9"/>
  </r>
  <r>
    <s v="What social platform has influenced your online shopping most?"/>
    <x v="5"/>
    <x v="256"/>
    <x v="1"/>
    <n v="15"/>
    <n v="0.313"/>
    <n v="15"/>
  </r>
  <r>
    <s v="What social platform has influenced your online shopping most?"/>
    <x v="5"/>
    <x v="256"/>
    <x v="2"/>
    <n v="1"/>
    <n v="2.1000000000000001E-2"/>
    <n v="1"/>
  </r>
  <r>
    <s v="What social platform has influenced your online shopping most?"/>
    <x v="5"/>
    <x v="256"/>
    <x v="3"/>
    <n v="4"/>
    <n v="8.3000000000000004E-2"/>
    <n v="4"/>
  </r>
  <r>
    <s v="What social platform has influenced your online shopping most?"/>
    <x v="5"/>
    <x v="256"/>
    <x v="4"/>
    <n v="19"/>
    <n v="0.39600000000000002"/>
    <n v="19"/>
  </r>
  <r>
    <m/>
    <x v="1"/>
    <x v="28"/>
    <x v="5"/>
    <m/>
    <m/>
    <n v="0"/>
  </r>
  <r>
    <s v="What social platform has influenced your online shopping most?"/>
    <x v="5"/>
    <x v="257"/>
    <x v="0"/>
    <n v="13"/>
    <n v="0.13800000000000001"/>
    <n v="13"/>
  </r>
  <r>
    <s v="What social platform has influenced your online shopping most?"/>
    <x v="5"/>
    <x v="257"/>
    <x v="1"/>
    <n v="41"/>
    <n v="0.436"/>
    <n v="41"/>
  </r>
  <r>
    <s v="What social platform has influenced your online shopping most?"/>
    <x v="5"/>
    <x v="257"/>
    <x v="2"/>
    <n v="3"/>
    <n v="3.2000000000000001E-2"/>
    <n v="3"/>
  </r>
  <r>
    <s v="What social platform has influenced your online shopping most?"/>
    <x v="5"/>
    <x v="257"/>
    <x v="3"/>
    <n v="8"/>
    <n v="8.5000000000000006E-2"/>
    <n v="8"/>
  </r>
  <r>
    <s v="What social platform has influenced your online shopping most?"/>
    <x v="5"/>
    <x v="257"/>
    <x v="4"/>
    <n v="29"/>
    <n v="0.309"/>
    <n v="29"/>
  </r>
  <r>
    <m/>
    <x v="1"/>
    <x v="28"/>
    <x v="5"/>
    <m/>
    <m/>
    <n v="0"/>
  </r>
  <r>
    <s v="What social platform has influenced your online shopping most?"/>
    <x v="5"/>
    <x v="258"/>
    <x v="0"/>
    <n v="8"/>
    <n v="0.154"/>
    <n v="8"/>
  </r>
  <r>
    <s v="What social platform has influenced your online shopping most?"/>
    <x v="5"/>
    <x v="258"/>
    <x v="1"/>
    <n v="11"/>
    <n v="0.21199999999999999"/>
    <n v="11"/>
  </r>
  <r>
    <s v="What social platform has influenced your online shopping most?"/>
    <x v="5"/>
    <x v="258"/>
    <x v="2"/>
    <n v="3"/>
    <n v="5.8000000000000003E-2"/>
    <n v="3"/>
  </r>
  <r>
    <s v="What social platform has influenced your online shopping most?"/>
    <x v="5"/>
    <x v="258"/>
    <x v="3"/>
    <n v="4"/>
    <n v="7.6999999999999999E-2"/>
    <n v="4"/>
  </r>
  <r>
    <s v="What social platform has influenced your online shopping most?"/>
    <x v="5"/>
    <x v="258"/>
    <x v="4"/>
    <n v="26"/>
    <n v="0.5"/>
    <n v="26"/>
  </r>
  <r>
    <m/>
    <x v="1"/>
    <x v="28"/>
    <x v="5"/>
    <m/>
    <m/>
    <n v="0"/>
  </r>
  <r>
    <s v="What social platform has influenced your online shopping most?"/>
    <x v="5"/>
    <x v="259"/>
    <x v="0"/>
    <n v="98"/>
    <n v="0.16600000000000001"/>
    <n v="98"/>
  </r>
  <r>
    <s v="What social platform has influenced your online shopping most?"/>
    <x v="5"/>
    <x v="259"/>
    <x v="1"/>
    <n v="164"/>
    <n v="0.27700000000000002"/>
    <n v="164"/>
  </r>
  <r>
    <s v="What social platform has influenced your online shopping most?"/>
    <x v="5"/>
    <x v="259"/>
    <x v="2"/>
    <n v="16"/>
    <n v="2.7E-2"/>
    <n v="16"/>
  </r>
  <r>
    <s v="What social platform has influenced your online shopping most?"/>
    <x v="5"/>
    <x v="259"/>
    <x v="3"/>
    <n v="44"/>
    <n v="7.3999999999999996E-2"/>
    <n v="44"/>
  </r>
  <r>
    <s v="What social platform has influenced your online shopping most?"/>
    <x v="5"/>
    <x v="259"/>
    <x v="4"/>
    <n v="270"/>
    <n v="0.45600000000000002"/>
    <n v="270"/>
  </r>
  <r>
    <m/>
    <x v="1"/>
    <x v="28"/>
    <x v="5"/>
    <m/>
    <m/>
    <n v="0"/>
  </r>
  <r>
    <s v="What social platform has influenced your online shopping most?"/>
    <x v="5"/>
    <x v="260"/>
    <x v="0"/>
    <n v="313"/>
    <n v="0.215"/>
    <n v="313"/>
  </r>
  <r>
    <s v="What social platform has influenced your online shopping most?"/>
    <x v="5"/>
    <x v="260"/>
    <x v="1"/>
    <n v="546"/>
    <n v="0.375"/>
    <n v="546"/>
  </r>
  <r>
    <s v="What social platform has influenced your online shopping most?"/>
    <x v="5"/>
    <x v="260"/>
    <x v="2"/>
    <n v="38"/>
    <n v="2.5999999999999999E-2"/>
    <n v="38"/>
  </r>
  <r>
    <s v="What social platform has influenced your online shopping most?"/>
    <x v="5"/>
    <x v="260"/>
    <x v="3"/>
    <n v="93"/>
    <n v="6.4000000000000001E-2"/>
    <n v="93"/>
  </r>
  <r>
    <s v="What social platform has influenced your online shopping most?"/>
    <x v="5"/>
    <x v="260"/>
    <x v="4"/>
    <n v="467"/>
    <n v="0.32100000000000001"/>
    <n v="467"/>
  </r>
  <r>
    <m/>
    <x v="1"/>
    <x v="28"/>
    <x v="5"/>
    <m/>
    <m/>
    <n v="0"/>
  </r>
  <r>
    <s v="What social platform has influenced your online shopping most?"/>
    <x v="5"/>
    <x v="261"/>
    <x v="0"/>
    <n v="20"/>
    <n v="0.222"/>
    <n v="20"/>
  </r>
  <r>
    <s v="What social platform has influenced your online shopping most?"/>
    <x v="5"/>
    <x v="261"/>
    <x v="1"/>
    <n v="33"/>
    <n v="0.36699999999999999"/>
    <n v="33"/>
  </r>
  <r>
    <s v="What social platform has influenced your online shopping most?"/>
    <x v="5"/>
    <x v="261"/>
    <x v="2"/>
    <n v="1"/>
    <n v="1.0999999999999999E-2"/>
    <n v="1"/>
  </r>
  <r>
    <s v="What social platform has influenced your online shopping most?"/>
    <x v="5"/>
    <x v="261"/>
    <x v="3"/>
    <n v="7"/>
    <n v="7.8E-2"/>
    <n v="7"/>
  </r>
  <r>
    <s v="What social platform has influenced your online shopping most?"/>
    <x v="5"/>
    <x v="261"/>
    <x v="4"/>
    <n v="29"/>
    <n v="0.32200000000000001"/>
    <n v="29"/>
  </r>
  <r>
    <m/>
    <x v="1"/>
    <x v="28"/>
    <x v="5"/>
    <m/>
    <m/>
    <n v="0"/>
  </r>
  <r>
    <s v="What social platform has influenced your online shopping most?"/>
    <x v="5"/>
    <x v="262"/>
    <x v="0"/>
    <n v="267"/>
    <n v="0.247"/>
    <n v="267"/>
  </r>
  <r>
    <s v="What social platform has influenced your online shopping most?"/>
    <x v="5"/>
    <x v="262"/>
    <x v="1"/>
    <n v="368"/>
    <n v="0.34"/>
    <n v="368"/>
  </r>
  <r>
    <s v="What social platform has influenced your online shopping most?"/>
    <x v="5"/>
    <x v="262"/>
    <x v="2"/>
    <n v="33"/>
    <n v="0.03"/>
    <n v="33"/>
  </r>
  <r>
    <s v="What social platform has influenced your online shopping most?"/>
    <x v="5"/>
    <x v="262"/>
    <x v="3"/>
    <n v="58"/>
    <n v="5.3999999999999999E-2"/>
    <n v="58"/>
  </r>
  <r>
    <s v="What social platform has influenced your online shopping most?"/>
    <x v="5"/>
    <x v="262"/>
    <x v="4"/>
    <n v="356"/>
    <n v="0.32900000000000001"/>
    <n v="356"/>
  </r>
  <r>
    <m/>
    <x v="1"/>
    <x v="28"/>
    <x v="5"/>
    <m/>
    <m/>
    <n v="0"/>
  </r>
  <r>
    <s v="What social platform has influenced your online shopping most?"/>
    <x v="5"/>
    <x v="263"/>
    <x v="0"/>
    <n v="5"/>
    <n v="0.192"/>
    <n v="5"/>
  </r>
  <r>
    <s v="What social platform has influenced your online shopping most?"/>
    <x v="5"/>
    <x v="263"/>
    <x v="1"/>
    <n v="5"/>
    <n v="0.192"/>
    <n v="5"/>
  </r>
  <r>
    <s v="What social platform has influenced your online shopping most?"/>
    <x v="5"/>
    <x v="263"/>
    <x v="2"/>
    <n v="1"/>
    <n v="3.7999999999999999E-2"/>
    <n v="1"/>
  </r>
  <r>
    <s v="What social platform has influenced your online shopping most?"/>
    <x v="5"/>
    <x v="263"/>
    <x v="3"/>
    <n v="4"/>
    <n v="0.154"/>
    <n v="4"/>
  </r>
  <r>
    <s v="What social platform has influenced your online shopping most?"/>
    <x v="5"/>
    <x v="263"/>
    <x v="4"/>
    <n v="11"/>
    <n v="0.42299999999999999"/>
    <n v="11"/>
  </r>
  <r>
    <m/>
    <x v="1"/>
    <x v="28"/>
    <x v="5"/>
    <m/>
    <m/>
    <n v="0"/>
  </r>
  <r>
    <s v="What social platform has influenced your online shopping most?"/>
    <x v="5"/>
    <x v="264"/>
    <x v="0"/>
    <n v="76"/>
    <n v="0.17599999999999999"/>
    <n v="76"/>
  </r>
  <r>
    <s v="What social platform has influenced your online shopping most?"/>
    <x v="5"/>
    <x v="264"/>
    <x v="1"/>
    <n v="157"/>
    <n v="0.36299999999999999"/>
    <n v="157"/>
  </r>
  <r>
    <s v="What social platform has influenced your online shopping most?"/>
    <x v="5"/>
    <x v="264"/>
    <x v="2"/>
    <n v="10"/>
    <n v="2.3E-2"/>
    <n v="10"/>
  </r>
  <r>
    <s v="What social platform has influenced your online shopping most?"/>
    <x v="5"/>
    <x v="264"/>
    <x v="3"/>
    <n v="34"/>
    <n v="7.9000000000000001E-2"/>
    <n v="34"/>
  </r>
  <r>
    <s v="What social platform has influenced your online shopping most?"/>
    <x v="5"/>
    <x v="264"/>
    <x v="4"/>
    <n v="156"/>
    <n v="0.36"/>
    <n v="156"/>
  </r>
  <r>
    <m/>
    <x v="1"/>
    <x v="28"/>
    <x v="5"/>
    <m/>
    <m/>
    <n v="0"/>
  </r>
  <r>
    <s v="What social platform has influenced your online shopping most?"/>
    <x v="5"/>
    <x v="265"/>
    <x v="0"/>
    <n v="1"/>
    <n v="0.03"/>
    <n v="1"/>
  </r>
  <r>
    <s v="What social platform has influenced your online shopping most?"/>
    <x v="5"/>
    <x v="265"/>
    <x v="1"/>
    <n v="18"/>
    <n v="0.54500000000000004"/>
    <n v="18"/>
  </r>
  <r>
    <s v="What social platform has influenced your online shopping most?"/>
    <x v="5"/>
    <x v="265"/>
    <x v="2"/>
    <n v="2"/>
    <n v="6.0999999999999999E-2"/>
    <n v="2"/>
  </r>
  <r>
    <s v="What social platform has influenced your online shopping most?"/>
    <x v="5"/>
    <x v="265"/>
    <x v="3"/>
    <n v="4"/>
    <n v="0.121"/>
    <n v="4"/>
  </r>
  <r>
    <s v="What social platform has influenced your online shopping most?"/>
    <x v="5"/>
    <x v="265"/>
    <x v="4"/>
    <n v="8"/>
    <n v="0.24199999999999999"/>
    <n v="8"/>
  </r>
  <r>
    <m/>
    <x v="1"/>
    <x v="28"/>
    <x v="5"/>
    <m/>
    <m/>
    <n v="0"/>
  </r>
  <r>
    <s v="What social platform has influenced your online shopping most?"/>
    <x v="5"/>
    <x v="266"/>
    <x v="0"/>
    <n v="14"/>
    <n v="0.14699999999999999"/>
    <n v="14"/>
  </r>
  <r>
    <s v="What social platform has influenced your online shopping most?"/>
    <x v="5"/>
    <x v="266"/>
    <x v="1"/>
    <n v="27"/>
    <n v="0.28399999999999997"/>
    <n v="27"/>
  </r>
  <r>
    <s v="What social platform has influenced your online shopping most?"/>
    <x v="5"/>
    <x v="266"/>
    <x v="2"/>
    <n v="3"/>
    <n v="3.2000000000000001E-2"/>
    <n v="3"/>
  </r>
  <r>
    <s v="What social platform has influenced your online shopping most?"/>
    <x v="5"/>
    <x v="266"/>
    <x v="3"/>
    <n v="6"/>
    <n v="6.3E-2"/>
    <n v="6"/>
  </r>
  <r>
    <s v="What social platform has influenced your online shopping most?"/>
    <x v="5"/>
    <x v="266"/>
    <x v="4"/>
    <n v="45"/>
    <n v="0.47399999999999998"/>
    <n v="45"/>
  </r>
  <r>
    <m/>
    <x v="1"/>
    <x v="28"/>
    <x v="5"/>
    <m/>
    <m/>
    <n v="0"/>
  </r>
  <r>
    <s v="What social platform has influenced your online shopping most?"/>
    <x v="5"/>
    <x v="267"/>
    <x v="0"/>
    <n v="1"/>
    <n v="7.6999999999999999E-2"/>
    <n v="1"/>
  </r>
  <r>
    <s v="What social platform has influenced your online shopping most?"/>
    <x v="5"/>
    <x v="267"/>
    <x v="1"/>
    <n v="3"/>
    <n v="0.23100000000000001"/>
    <n v="3"/>
  </r>
  <r>
    <s v="What social platform has influenced your online shopping most?"/>
    <x v="5"/>
    <x v="267"/>
    <x v="2"/>
    <n v="0"/>
    <n v="0"/>
    <n v="0"/>
  </r>
  <r>
    <s v="What social platform has influenced your online shopping most?"/>
    <x v="5"/>
    <x v="267"/>
    <x v="3"/>
    <n v="0"/>
    <n v="0"/>
    <n v="0"/>
  </r>
  <r>
    <s v="What social platform has influenced your online shopping most?"/>
    <x v="5"/>
    <x v="267"/>
    <x v="4"/>
    <n v="9"/>
    <n v="0.69199999999999995"/>
    <n v="9"/>
  </r>
  <r>
    <m/>
    <x v="1"/>
    <x v="28"/>
    <x v="5"/>
    <m/>
    <m/>
    <n v="0"/>
  </r>
  <r>
    <s v="What social platform has influenced your online shopping most?"/>
    <x v="5"/>
    <x v="268"/>
    <x v="0"/>
    <n v="7"/>
    <n v="8.5000000000000006E-2"/>
    <n v="7"/>
  </r>
  <r>
    <s v="What social platform has influenced your online shopping most?"/>
    <x v="5"/>
    <x v="268"/>
    <x v="1"/>
    <n v="18"/>
    <n v="0.22"/>
    <n v="18"/>
  </r>
  <r>
    <s v="What social platform has influenced your online shopping most?"/>
    <x v="5"/>
    <x v="268"/>
    <x v="2"/>
    <n v="1"/>
    <n v="1.2E-2"/>
    <n v="1"/>
  </r>
  <r>
    <s v="What social platform has influenced your online shopping most?"/>
    <x v="5"/>
    <x v="268"/>
    <x v="3"/>
    <n v="4"/>
    <n v="4.9000000000000002E-2"/>
    <n v="4"/>
  </r>
  <r>
    <s v="What social platform has influenced your online shopping most?"/>
    <x v="5"/>
    <x v="268"/>
    <x v="4"/>
    <n v="52"/>
    <n v="0.63400000000000001"/>
    <n v="52"/>
  </r>
  <r>
    <m/>
    <x v="1"/>
    <x v="28"/>
    <x v="5"/>
    <m/>
    <m/>
    <n v="0"/>
  </r>
  <r>
    <s v="What social platform has influenced your online shopping most?"/>
    <x v="5"/>
    <x v="269"/>
    <x v="0"/>
    <n v="9"/>
    <n v="0.28999999999999998"/>
    <n v="9"/>
  </r>
  <r>
    <s v="What social platform has influenced your online shopping most?"/>
    <x v="5"/>
    <x v="269"/>
    <x v="1"/>
    <n v="12"/>
    <n v="0.38700000000000001"/>
    <n v="12"/>
  </r>
  <r>
    <s v="What social platform has influenced your online shopping most?"/>
    <x v="5"/>
    <x v="269"/>
    <x v="2"/>
    <n v="1"/>
    <n v="3.2000000000000001E-2"/>
    <n v="1"/>
  </r>
  <r>
    <s v="What social platform has influenced your online shopping most?"/>
    <x v="5"/>
    <x v="269"/>
    <x v="3"/>
    <n v="1"/>
    <n v="3.2000000000000001E-2"/>
    <n v="1"/>
  </r>
  <r>
    <s v="What social platform has influenced your online shopping most?"/>
    <x v="5"/>
    <x v="269"/>
    <x v="4"/>
    <n v="8"/>
    <n v="0.25800000000000001"/>
    <n v="8"/>
  </r>
  <r>
    <m/>
    <x v="1"/>
    <x v="28"/>
    <x v="5"/>
    <m/>
    <m/>
    <n v="0"/>
  </r>
  <r>
    <s v="What social platform has influenced your online shopping most?"/>
    <x v="5"/>
    <x v="270"/>
    <x v="0"/>
    <n v="3"/>
    <n v="0.13600000000000001"/>
    <n v="3"/>
  </r>
  <r>
    <s v="What social platform has influenced your online shopping most?"/>
    <x v="5"/>
    <x v="270"/>
    <x v="1"/>
    <n v="11"/>
    <n v="0.5"/>
    <n v="11"/>
  </r>
  <r>
    <s v="What social platform has influenced your online shopping most?"/>
    <x v="5"/>
    <x v="270"/>
    <x v="2"/>
    <n v="0"/>
    <n v="0"/>
    <n v="0"/>
  </r>
  <r>
    <s v="What social platform has influenced your online shopping most?"/>
    <x v="5"/>
    <x v="270"/>
    <x v="3"/>
    <n v="1"/>
    <n v="4.4999999999999998E-2"/>
    <n v="1"/>
  </r>
  <r>
    <s v="What social platform has influenced your online shopping most?"/>
    <x v="5"/>
    <x v="270"/>
    <x v="4"/>
    <n v="7"/>
    <n v="0.318"/>
    <n v="7"/>
  </r>
  <r>
    <m/>
    <x v="1"/>
    <x v="28"/>
    <x v="5"/>
    <m/>
    <m/>
    <n v="0"/>
  </r>
  <r>
    <s v="What social platform has influenced your online shopping most?"/>
    <x v="5"/>
    <x v="271"/>
    <x v="0"/>
    <n v="8"/>
    <n v="0.20499999999999999"/>
    <n v="8"/>
  </r>
  <r>
    <s v="What social platform has influenced your online shopping most?"/>
    <x v="5"/>
    <x v="271"/>
    <x v="1"/>
    <n v="12"/>
    <n v="0.308"/>
    <n v="12"/>
  </r>
  <r>
    <s v="What social platform has influenced your online shopping most?"/>
    <x v="5"/>
    <x v="271"/>
    <x v="2"/>
    <n v="2"/>
    <n v="5.0999999999999997E-2"/>
    <n v="2"/>
  </r>
  <r>
    <s v="What social platform has influenced your online shopping most?"/>
    <x v="5"/>
    <x v="271"/>
    <x v="3"/>
    <n v="0"/>
    <n v="0"/>
    <n v="0"/>
  </r>
  <r>
    <s v="What social platform has influenced your online shopping most?"/>
    <x v="5"/>
    <x v="271"/>
    <x v="4"/>
    <n v="17"/>
    <n v="0.436"/>
    <n v="17"/>
  </r>
  <r>
    <m/>
    <x v="1"/>
    <x v="28"/>
    <x v="5"/>
    <m/>
    <m/>
    <n v="0"/>
  </r>
  <r>
    <s v="What social platform has influenced your online shopping most?"/>
    <x v="5"/>
    <x v="272"/>
    <x v="0"/>
    <n v="98"/>
    <n v="0.20499999999999999"/>
    <n v="98"/>
  </r>
  <r>
    <s v="What social platform has influenced your online shopping most?"/>
    <x v="5"/>
    <x v="272"/>
    <x v="1"/>
    <n v="168"/>
    <n v="0.35099999999999998"/>
    <n v="168"/>
  </r>
  <r>
    <s v="What social platform has influenced your online shopping most?"/>
    <x v="5"/>
    <x v="272"/>
    <x v="2"/>
    <n v="13"/>
    <n v="2.7E-2"/>
    <n v="13"/>
  </r>
  <r>
    <s v="What social platform has influenced your online shopping most?"/>
    <x v="5"/>
    <x v="272"/>
    <x v="3"/>
    <n v="25"/>
    <n v="5.1999999999999998E-2"/>
    <n v="25"/>
  </r>
  <r>
    <s v="What social platform has influenced your online shopping most?"/>
    <x v="5"/>
    <x v="272"/>
    <x v="4"/>
    <n v="174"/>
    <n v="0.36399999999999999"/>
    <n v="174"/>
  </r>
  <r>
    <m/>
    <x v="1"/>
    <x v="28"/>
    <x v="5"/>
    <m/>
    <m/>
    <n v="0"/>
  </r>
  <r>
    <s v="What social platform has influenced your online shopping most?"/>
    <x v="5"/>
    <x v="273"/>
    <x v="0"/>
    <n v="145"/>
    <n v="0.193"/>
    <n v="145"/>
  </r>
  <r>
    <s v="What social platform has influenced your online shopping most?"/>
    <x v="5"/>
    <x v="273"/>
    <x v="1"/>
    <n v="205"/>
    <n v="0.27300000000000002"/>
    <n v="205"/>
  </r>
  <r>
    <s v="What social platform has influenced your online shopping most?"/>
    <x v="5"/>
    <x v="273"/>
    <x v="2"/>
    <n v="25"/>
    <n v="3.3000000000000002E-2"/>
    <n v="25"/>
  </r>
  <r>
    <s v="What social platform has influenced your online shopping most?"/>
    <x v="5"/>
    <x v="273"/>
    <x v="3"/>
    <n v="54"/>
    <n v="7.1999999999999995E-2"/>
    <n v="54"/>
  </r>
  <r>
    <s v="What social platform has influenced your online shopping most?"/>
    <x v="5"/>
    <x v="273"/>
    <x v="4"/>
    <n v="322"/>
    <n v="0.42899999999999999"/>
    <n v="322"/>
  </r>
  <r>
    <m/>
    <x v="1"/>
    <x v="28"/>
    <x v="5"/>
    <m/>
    <m/>
    <n v="0"/>
  </r>
  <r>
    <s v="What social platform has influenced your online shopping most?"/>
    <x v="5"/>
    <x v="274"/>
    <x v="0"/>
    <n v="31"/>
    <n v="0.24199999999999999"/>
    <n v="31"/>
  </r>
  <r>
    <s v="What social platform has influenced your online shopping most?"/>
    <x v="5"/>
    <x v="274"/>
    <x v="1"/>
    <n v="32"/>
    <n v="0.25"/>
    <n v="32"/>
  </r>
  <r>
    <s v="What social platform has influenced your online shopping most?"/>
    <x v="5"/>
    <x v="274"/>
    <x v="2"/>
    <n v="3"/>
    <n v="2.3E-2"/>
    <n v="3"/>
  </r>
  <r>
    <s v="What social platform has influenced your online shopping most?"/>
    <x v="5"/>
    <x v="274"/>
    <x v="3"/>
    <n v="7"/>
    <n v="5.5E-2"/>
    <n v="7"/>
  </r>
  <r>
    <s v="What social platform has influenced your online shopping most?"/>
    <x v="5"/>
    <x v="274"/>
    <x v="4"/>
    <n v="55"/>
    <n v="0.43"/>
    <n v="55"/>
  </r>
  <r>
    <m/>
    <x v="1"/>
    <x v="28"/>
    <x v="5"/>
    <m/>
    <m/>
    <n v="0"/>
  </r>
  <r>
    <s v="What social platform has influenced your online shopping most?"/>
    <x v="5"/>
    <x v="275"/>
    <x v="0"/>
    <n v="18"/>
    <n v="0.17499999999999999"/>
    <n v="18"/>
  </r>
  <r>
    <s v="What social platform has influenced your online shopping most?"/>
    <x v="5"/>
    <x v="275"/>
    <x v="1"/>
    <n v="32"/>
    <n v="0.311"/>
    <n v="32"/>
  </r>
  <r>
    <s v="What social platform has influenced your online shopping most?"/>
    <x v="5"/>
    <x v="275"/>
    <x v="2"/>
    <n v="3"/>
    <n v="2.9000000000000001E-2"/>
    <n v="3"/>
  </r>
  <r>
    <s v="What social platform has influenced your online shopping most?"/>
    <x v="5"/>
    <x v="275"/>
    <x v="3"/>
    <n v="8"/>
    <n v="7.8E-2"/>
    <n v="8"/>
  </r>
  <r>
    <s v="What social platform has influenced your online shopping most?"/>
    <x v="5"/>
    <x v="275"/>
    <x v="4"/>
    <n v="42"/>
    <n v="0.40799999999999997"/>
    <n v="42"/>
  </r>
  <r>
    <m/>
    <x v="1"/>
    <x v="28"/>
    <x v="5"/>
    <m/>
    <m/>
    <n v="0"/>
  </r>
  <r>
    <s v="What social platform has influenced your online shopping most?"/>
    <x v="5"/>
    <x v="276"/>
    <x v="0"/>
    <n v="5"/>
    <n v="0.11600000000000001"/>
    <n v="5"/>
  </r>
  <r>
    <s v="What social platform has influenced your online shopping most?"/>
    <x v="5"/>
    <x v="276"/>
    <x v="1"/>
    <n v="16"/>
    <n v="0.372"/>
    <n v="16"/>
  </r>
  <r>
    <s v="What social platform has influenced your online shopping most?"/>
    <x v="5"/>
    <x v="276"/>
    <x v="2"/>
    <n v="1"/>
    <n v="2.3E-2"/>
    <n v="1"/>
  </r>
  <r>
    <s v="What social platform has influenced your online shopping most?"/>
    <x v="5"/>
    <x v="276"/>
    <x v="3"/>
    <n v="6"/>
    <n v="0.14000000000000001"/>
    <n v="6"/>
  </r>
  <r>
    <s v="What social platform has influenced your online shopping most?"/>
    <x v="5"/>
    <x v="276"/>
    <x v="4"/>
    <n v="15"/>
    <n v="0.34899999999999998"/>
    <n v="15"/>
  </r>
  <r>
    <m/>
    <x v="1"/>
    <x v="28"/>
    <x v="5"/>
    <m/>
    <m/>
    <n v="0"/>
  </r>
  <r>
    <s v="What social platform has influenced your online shopping most?"/>
    <x v="5"/>
    <x v="277"/>
    <x v="0"/>
    <n v="4"/>
    <n v="0.17399999999999999"/>
    <n v="4"/>
  </r>
  <r>
    <s v="What social platform has influenced your online shopping most?"/>
    <x v="5"/>
    <x v="277"/>
    <x v="1"/>
    <n v="5"/>
    <n v="0.217"/>
    <n v="5"/>
  </r>
  <r>
    <s v="What social platform has influenced your online shopping most?"/>
    <x v="5"/>
    <x v="277"/>
    <x v="2"/>
    <n v="3"/>
    <n v="0.13"/>
    <n v="3"/>
  </r>
  <r>
    <s v="What social platform has influenced your online shopping most?"/>
    <x v="5"/>
    <x v="277"/>
    <x v="3"/>
    <n v="5"/>
    <n v="0.217"/>
    <n v="5"/>
  </r>
  <r>
    <s v="What social platform has influenced your online shopping most?"/>
    <x v="5"/>
    <x v="277"/>
    <x v="4"/>
    <n v="6"/>
    <n v="0.26100000000000001"/>
    <n v="6"/>
  </r>
  <r>
    <m/>
    <x v="1"/>
    <x v="28"/>
    <x v="5"/>
    <m/>
    <m/>
    <n v="0"/>
  </r>
  <r>
    <s v="What social platform has influenced your online shopping most?"/>
    <x v="5"/>
    <x v="278"/>
    <x v="0"/>
    <n v="14"/>
    <n v="0.30399999999999999"/>
    <n v="14"/>
  </r>
  <r>
    <s v="What social platform has influenced your online shopping most?"/>
    <x v="5"/>
    <x v="278"/>
    <x v="1"/>
    <n v="9"/>
    <n v="0.19600000000000001"/>
    <n v="9"/>
  </r>
  <r>
    <s v="What social platform has influenced your online shopping most?"/>
    <x v="5"/>
    <x v="278"/>
    <x v="2"/>
    <n v="2"/>
    <n v="4.2999999999999997E-2"/>
    <n v="2"/>
  </r>
  <r>
    <s v="What social platform has influenced your online shopping most?"/>
    <x v="5"/>
    <x v="278"/>
    <x v="3"/>
    <n v="2"/>
    <n v="4.2999999999999997E-2"/>
    <n v="2"/>
  </r>
  <r>
    <s v="What social platform has influenced your online shopping most?"/>
    <x v="5"/>
    <x v="278"/>
    <x v="4"/>
    <n v="19"/>
    <n v="0.41299999999999998"/>
    <n v="19"/>
  </r>
  <r>
    <m/>
    <x v="1"/>
    <x v="28"/>
    <x v="5"/>
    <m/>
    <m/>
    <n v="0"/>
  </r>
  <r>
    <s v="What social platform has influenced your online shopping most?"/>
    <x v="5"/>
    <x v="279"/>
    <x v="0"/>
    <n v="49"/>
    <n v="0.25700000000000001"/>
    <n v="49"/>
  </r>
  <r>
    <s v="What social platform has influenced your online shopping most?"/>
    <x v="5"/>
    <x v="279"/>
    <x v="1"/>
    <n v="65"/>
    <n v="0.34"/>
    <n v="65"/>
  </r>
  <r>
    <s v="What social platform has influenced your online shopping most?"/>
    <x v="5"/>
    <x v="279"/>
    <x v="2"/>
    <n v="7"/>
    <n v="3.6999999999999998E-2"/>
    <n v="7"/>
  </r>
  <r>
    <s v="What social platform has influenced your online shopping most?"/>
    <x v="5"/>
    <x v="279"/>
    <x v="3"/>
    <n v="10"/>
    <n v="5.1999999999999998E-2"/>
    <n v="10"/>
  </r>
  <r>
    <s v="What social platform has influenced your online shopping most?"/>
    <x v="5"/>
    <x v="279"/>
    <x v="4"/>
    <n v="60"/>
    <n v="0.314"/>
    <n v="60"/>
  </r>
  <r>
    <m/>
    <x v="1"/>
    <x v="28"/>
    <x v="5"/>
    <m/>
    <m/>
    <n v="0"/>
  </r>
  <r>
    <s v="What social platform has influenced your online shopping most?"/>
    <x v="5"/>
    <x v="280"/>
    <x v="0"/>
    <n v="66"/>
    <n v="0.25800000000000001"/>
    <n v="66"/>
  </r>
  <r>
    <s v="What social platform has influenced your online shopping most?"/>
    <x v="5"/>
    <x v="280"/>
    <x v="1"/>
    <n v="81"/>
    <n v="0.316"/>
    <n v="81"/>
  </r>
  <r>
    <s v="What social platform has influenced your online shopping most?"/>
    <x v="5"/>
    <x v="280"/>
    <x v="2"/>
    <n v="6"/>
    <n v="2.3E-2"/>
    <n v="6"/>
  </r>
  <r>
    <s v="What social platform has influenced your online shopping most?"/>
    <x v="5"/>
    <x v="280"/>
    <x v="3"/>
    <n v="13"/>
    <n v="5.0999999999999997E-2"/>
    <n v="13"/>
  </r>
  <r>
    <s v="What social platform has influenced your online shopping most?"/>
    <x v="5"/>
    <x v="280"/>
    <x v="4"/>
    <n v="90"/>
    <n v="0.35199999999999998"/>
    <n v="90"/>
  </r>
  <r>
    <m/>
    <x v="1"/>
    <x v="28"/>
    <x v="5"/>
    <m/>
    <m/>
    <n v="0"/>
  </r>
  <r>
    <s v="What social platform has influenced your online shopping most?"/>
    <x v="5"/>
    <x v="281"/>
    <x v="0"/>
    <n v="320"/>
    <n v="0.20699999999999999"/>
    <n v="320"/>
  </r>
  <r>
    <s v="What social platform has influenced your online shopping most?"/>
    <x v="5"/>
    <x v="281"/>
    <x v="1"/>
    <n v="499"/>
    <n v="0.32300000000000001"/>
    <n v="499"/>
  </r>
  <r>
    <s v="What social platform has influenced your online shopping most?"/>
    <x v="5"/>
    <x v="281"/>
    <x v="2"/>
    <n v="45"/>
    <n v="2.9000000000000001E-2"/>
    <n v="45"/>
  </r>
  <r>
    <s v="What social platform has influenced your online shopping most?"/>
    <x v="5"/>
    <x v="281"/>
    <x v="3"/>
    <n v="105"/>
    <n v="6.8000000000000005E-2"/>
    <n v="105"/>
  </r>
  <r>
    <s v="What social platform has influenced your online shopping most?"/>
    <x v="5"/>
    <x v="281"/>
    <x v="4"/>
    <n v="574"/>
    <n v="0.372"/>
    <n v="574"/>
  </r>
  <r>
    <m/>
    <x v="1"/>
    <x v="28"/>
    <x v="5"/>
    <m/>
    <m/>
    <n v="0"/>
  </r>
  <r>
    <s v="What social platform has influenced your online shopping most?"/>
    <x v="5"/>
    <x v="282"/>
    <x v="0"/>
    <n v="12"/>
    <n v="0.17899999999999999"/>
    <n v="12"/>
  </r>
  <r>
    <s v="What social platform has influenced your online shopping most?"/>
    <x v="5"/>
    <x v="282"/>
    <x v="1"/>
    <n v="24"/>
    <n v="0.35799999999999998"/>
    <n v="24"/>
  </r>
  <r>
    <s v="What social platform has influenced your online shopping most?"/>
    <x v="5"/>
    <x v="282"/>
    <x v="2"/>
    <n v="5"/>
    <n v="7.4999999999999997E-2"/>
    <n v="5"/>
  </r>
  <r>
    <s v="What social platform has influenced your online shopping most?"/>
    <x v="5"/>
    <x v="282"/>
    <x v="3"/>
    <n v="1"/>
    <n v="1.4999999999999999E-2"/>
    <n v="1"/>
  </r>
  <r>
    <s v="What social platform has influenced your online shopping most?"/>
    <x v="5"/>
    <x v="282"/>
    <x v="4"/>
    <n v="25"/>
    <n v="0.373"/>
    <n v="25"/>
  </r>
  <r>
    <m/>
    <x v="1"/>
    <x v="28"/>
    <x v="5"/>
    <m/>
    <m/>
    <n v="0"/>
  </r>
  <r>
    <s v="What social platform has influenced your online shopping most?"/>
    <x v="5"/>
    <x v="283"/>
    <x v="0"/>
    <n v="92"/>
    <n v="0.253"/>
    <n v="92"/>
  </r>
  <r>
    <s v="What social platform has influenced your online shopping most?"/>
    <x v="5"/>
    <x v="283"/>
    <x v="1"/>
    <n v="123"/>
    <n v="0.33900000000000002"/>
    <n v="123"/>
  </r>
  <r>
    <s v="What social platform has influenced your online shopping most?"/>
    <x v="5"/>
    <x v="283"/>
    <x v="2"/>
    <n v="9"/>
    <n v="2.5000000000000001E-2"/>
    <n v="9"/>
  </r>
  <r>
    <s v="What social platform has influenced your online shopping most?"/>
    <x v="5"/>
    <x v="283"/>
    <x v="3"/>
    <n v="27"/>
    <n v="7.3999999999999996E-2"/>
    <n v="27"/>
  </r>
  <r>
    <s v="What social platform has influenced your online shopping most?"/>
    <x v="5"/>
    <x v="283"/>
    <x v="4"/>
    <n v="112"/>
    <n v="0.309"/>
    <n v="112"/>
  </r>
  <r>
    <m/>
    <x v="1"/>
    <x v="28"/>
    <x v="5"/>
    <m/>
    <m/>
    <n v="0"/>
  </r>
  <r>
    <s v="What social platform has influenced your online shopping most?"/>
    <x v="5"/>
    <x v="284"/>
    <x v="0"/>
    <n v="20"/>
    <n v="0.17699999999999999"/>
    <n v="20"/>
  </r>
  <r>
    <s v="What social platform has influenced your online shopping most?"/>
    <x v="5"/>
    <x v="284"/>
    <x v="1"/>
    <n v="38"/>
    <n v="0.33600000000000002"/>
    <n v="38"/>
  </r>
  <r>
    <s v="What social platform has influenced your online shopping most?"/>
    <x v="5"/>
    <x v="284"/>
    <x v="2"/>
    <n v="3"/>
    <n v="2.7E-2"/>
    <n v="3"/>
  </r>
  <r>
    <s v="What social platform has influenced your online shopping most?"/>
    <x v="5"/>
    <x v="284"/>
    <x v="3"/>
    <n v="11"/>
    <n v="9.7000000000000003E-2"/>
    <n v="11"/>
  </r>
  <r>
    <s v="What social platform has influenced your online shopping most?"/>
    <x v="5"/>
    <x v="284"/>
    <x v="4"/>
    <n v="41"/>
    <n v="0.36299999999999999"/>
    <n v="41"/>
  </r>
  <r>
    <m/>
    <x v="1"/>
    <x v="28"/>
    <x v="5"/>
    <m/>
    <m/>
    <n v="0"/>
  </r>
  <r>
    <s v="What social platform has influenced your online shopping most?"/>
    <x v="5"/>
    <x v="285"/>
    <x v="0"/>
    <n v="160"/>
    <n v="0.224"/>
    <n v="160"/>
  </r>
  <r>
    <s v="What social platform has influenced your online shopping most?"/>
    <x v="5"/>
    <x v="285"/>
    <x v="1"/>
    <n v="183"/>
    <n v="0.25600000000000001"/>
    <n v="183"/>
  </r>
  <r>
    <s v="What social platform has influenced your online shopping most?"/>
    <x v="5"/>
    <x v="285"/>
    <x v="2"/>
    <n v="27"/>
    <n v="3.7999999999999999E-2"/>
    <n v="27"/>
  </r>
  <r>
    <s v="What social platform has influenced your online shopping most?"/>
    <x v="5"/>
    <x v="285"/>
    <x v="3"/>
    <n v="40"/>
    <n v="5.6000000000000001E-2"/>
    <n v="40"/>
  </r>
  <r>
    <s v="What social platform has influenced your online shopping most?"/>
    <x v="5"/>
    <x v="285"/>
    <x v="4"/>
    <n v="304"/>
    <n v="0.42599999999999999"/>
    <n v="304"/>
  </r>
  <r>
    <m/>
    <x v="1"/>
    <x v="28"/>
    <x v="5"/>
    <m/>
    <m/>
    <n v="0"/>
  </r>
  <r>
    <s v="What social platform has influenced your online shopping most?"/>
    <x v="5"/>
    <x v="286"/>
    <x v="0"/>
    <n v="18"/>
    <n v="0.26100000000000001"/>
    <n v="18"/>
  </r>
  <r>
    <s v="What social platform has influenced your online shopping most?"/>
    <x v="5"/>
    <x v="286"/>
    <x v="1"/>
    <n v="19"/>
    <n v="0.27500000000000002"/>
    <n v="19"/>
  </r>
  <r>
    <s v="What social platform has influenced your online shopping most?"/>
    <x v="5"/>
    <x v="286"/>
    <x v="2"/>
    <n v="1"/>
    <n v="1.4E-2"/>
    <n v="1"/>
  </r>
  <r>
    <s v="What social platform has influenced your online shopping most?"/>
    <x v="5"/>
    <x v="286"/>
    <x v="3"/>
    <n v="3"/>
    <n v="4.2999999999999997E-2"/>
    <n v="3"/>
  </r>
  <r>
    <s v="What social platform has influenced your online shopping most?"/>
    <x v="5"/>
    <x v="286"/>
    <x v="4"/>
    <n v="28"/>
    <n v="0.40600000000000003"/>
    <n v="28"/>
  </r>
  <r>
    <m/>
    <x v="1"/>
    <x v="28"/>
    <x v="5"/>
    <m/>
    <m/>
    <n v="0"/>
  </r>
  <r>
    <s v="What social platform has influenced your online shopping most?"/>
    <x v="5"/>
    <x v="287"/>
    <x v="0"/>
    <n v="15"/>
    <n v="0.158"/>
    <n v="15"/>
  </r>
  <r>
    <s v="What social platform has influenced your online shopping most?"/>
    <x v="5"/>
    <x v="287"/>
    <x v="1"/>
    <n v="35"/>
    <n v="0.36799999999999999"/>
    <n v="35"/>
  </r>
  <r>
    <s v="What social platform has influenced your online shopping most?"/>
    <x v="5"/>
    <x v="287"/>
    <x v="2"/>
    <n v="1"/>
    <n v="1.0999999999999999E-2"/>
    <n v="1"/>
  </r>
  <r>
    <s v="What social platform has influenced your online shopping most?"/>
    <x v="5"/>
    <x v="287"/>
    <x v="3"/>
    <n v="1"/>
    <n v="1.0999999999999999E-2"/>
    <n v="1"/>
  </r>
  <r>
    <s v="What social platform has influenced your online shopping most?"/>
    <x v="5"/>
    <x v="287"/>
    <x v="4"/>
    <n v="43"/>
    <n v="0.45300000000000001"/>
    <n v="43"/>
  </r>
  <r>
    <m/>
    <x v="1"/>
    <x v="28"/>
    <x v="5"/>
    <m/>
    <m/>
    <n v="0"/>
  </r>
  <r>
    <s v="What social platform has influenced your online shopping most?"/>
    <x v="5"/>
    <x v="288"/>
    <x v="0"/>
    <n v="147"/>
    <n v="0.20200000000000001"/>
    <n v="147"/>
  </r>
  <r>
    <s v="What social platform has influenced your online shopping most?"/>
    <x v="5"/>
    <x v="288"/>
    <x v="1"/>
    <n v="239"/>
    <n v="0.32800000000000001"/>
    <n v="239"/>
  </r>
  <r>
    <s v="What social platform has influenced your online shopping most?"/>
    <x v="5"/>
    <x v="288"/>
    <x v="2"/>
    <n v="12"/>
    <n v="1.6E-2"/>
    <n v="12"/>
  </r>
  <r>
    <s v="What social platform has influenced your online shopping most?"/>
    <x v="5"/>
    <x v="288"/>
    <x v="3"/>
    <n v="56"/>
    <n v="7.6999999999999999E-2"/>
    <n v="56"/>
  </r>
  <r>
    <s v="What social platform has influenced your online shopping most?"/>
    <x v="5"/>
    <x v="288"/>
    <x v="4"/>
    <n v="274"/>
    <n v="0.376"/>
    <n v="274"/>
  </r>
  <r>
    <m/>
    <x v="1"/>
    <x v="28"/>
    <x v="5"/>
    <m/>
    <m/>
    <n v="0"/>
  </r>
  <r>
    <s v="What social platform has influenced your online shopping most?"/>
    <x v="5"/>
    <x v="274"/>
    <x v="0"/>
    <n v="88"/>
    <n v="0.20899999999999999"/>
    <n v="88"/>
  </r>
  <r>
    <s v="What social platform has influenced your online shopping most?"/>
    <x v="5"/>
    <x v="274"/>
    <x v="1"/>
    <n v="156"/>
    <n v="0.37"/>
    <n v="156"/>
  </r>
  <r>
    <s v="What social platform has influenced your online shopping most?"/>
    <x v="5"/>
    <x v="274"/>
    <x v="2"/>
    <n v="9"/>
    <n v="2.1000000000000001E-2"/>
    <n v="9"/>
  </r>
  <r>
    <s v="What social platform has influenced your online shopping most?"/>
    <x v="5"/>
    <x v="274"/>
    <x v="3"/>
    <n v="26"/>
    <n v="6.2E-2"/>
    <n v="26"/>
  </r>
  <r>
    <s v="What social platform has influenced your online shopping most?"/>
    <x v="5"/>
    <x v="274"/>
    <x v="4"/>
    <n v="143"/>
    <n v="0.33900000000000002"/>
    <n v="143"/>
  </r>
  <r>
    <m/>
    <x v="1"/>
    <x v="28"/>
    <x v="5"/>
    <m/>
    <m/>
    <n v="0"/>
  </r>
  <r>
    <s v="What social platform has influenced your online shopping most?"/>
    <x v="5"/>
    <x v="289"/>
    <x v="0"/>
    <n v="38"/>
    <n v="0.23200000000000001"/>
    <n v="38"/>
  </r>
  <r>
    <s v="What social platform has influenced your online shopping most?"/>
    <x v="5"/>
    <x v="289"/>
    <x v="1"/>
    <n v="58"/>
    <n v="0.35399999999999998"/>
    <n v="58"/>
  </r>
  <r>
    <s v="What social platform has influenced your online shopping most?"/>
    <x v="5"/>
    <x v="289"/>
    <x v="2"/>
    <n v="4"/>
    <n v="2.4E-2"/>
    <n v="4"/>
  </r>
  <r>
    <s v="What social platform has influenced your online shopping most?"/>
    <x v="5"/>
    <x v="289"/>
    <x v="3"/>
    <n v="8"/>
    <n v="4.9000000000000002E-2"/>
    <n v="8"/>
  </r>
  <r>
    <s v="What social platform has influenced your online shopping most?"/>
    <x v="5"/>
    <x v="289"/>
    <x v="4"/>
    <n v="56"/>
    <n v="0.34100000000000003"/>
    <n v="56"/>
  </r>
  <r>
    <m/>
    <x v="1"/>
    <x v="28"/>
    <x v="5"/>
    <m/>
    <m/>
    <n v="0"/>
  </r>
  <r>
    <s v="What social platform has influenced your online shopping most?"/>
    <x v="5"/>
    <x v="290"/>
    <x v="0"/>
    <n v="499"/>
    <n v="0.215"/>
    <n v="499"/>
  </r>
  <r>
    <s v="What social platform has influenced your online shopping most?"/>
    <x v="5"/>
    <x v="290"/>
    <x v="1"/>
    <n v="781"/>
    <n v="0.33600000000000002"/>
    <n v="781"/>
  </r>
  <r>
    <s v="What social platform has influenced your online shopping most?"/>
    <x v="5"/>
    <x v="290"/>
    <x v="2"/>
    <n v="74"/>
    <n v="3.2000000000000001E-2"/>
    <n v="74"/>
  </r>
  <r>
    <s v="What social platform has influenced your online shopping most?"/>
    <x v="5"/>
    <x v="290"/>
    <x v="3"/>
    <n v="151"/>
    <n v="6.5000000000000002E-2"/>
    <n v="151"/>
  </r>
  <r>
    <s v="What social platform has influenced your online shopping most?"/>
    <x v="5"/>
    <x v="290"/>
    <x v="4"/>
    <n v="820"/>
    <n v="0.35299999999999998"/>
    <n v="820"/>
  </r>
  <r>
    <m/>
    <x v="1"/>
    <x v="28"/>
    <x v="5"/>
    <m/>
    <m/>
    <n v="0"/>
  </r>
  <r>
    <s v="What social platform has influenced your online shopping most?"/>
    <x v="5"/>
    <x v="291"/>
    <x v="0"/>
    <n v="29"/>
    <n v="0.105"/>
    <n v="29"/>
  </r>
  <r>
    <s v="What social platform has influenced your online shopping most?"/>
    <x v="5"/>
    <x v="291"/>
    <x v="1"/>
    <n v="96"/>
    <n v="0.34699999999999998"/>
    <n v="96"/>
  </r>
  <r>
    <s v="What social platform has influenced your online shopping most?"/>
    <x v="5"/>
    <x v="291"/>
    <x v="2"/>
    <n v="14"/>
    <n v="5.0999999999999997E-2"/>
    <n v="14"/>
  </r>
  <r>
    <s v="What social platform has influenced your online shopping most?"/>
    <x v="5"/>
    <x v="291"/>
    <x v="3"/>
    <n v="32"/>
    <n v="0.11600000000000001"/>
    <n v="32"/>
  </r>
  <r>
    <s v="What social platform has influenced your online shopping most?"/>
    <x v="5"/>
    <x v="291"/>
    <x v="4"/>
    <n v="106"/>
    <n v="0.38300000000000001"/>
    <n v="106"/>
  </r>
  <r>
    <m/>
    <x v="1"/>
    <x v="28"/>
    <x v="5"/>
    <m/>
    <m/>
    <n v="0"/>
  </r>
  <r>
    <s v="What social platform has influenced your online shopping most?"/>
    <x v="5"/>
    <x v="292"/>
    <x v="0"/>
    <n v="231"/>
    <n v="0.19400000000000001"/>
    <n v="231"/>
  </r>
  <r>
    <s v="What social platform has influenced your online shopping most?"/>
    <x v="5"/>
    <x v="292"/>
    <x v="1"/>
    <n v="368"/>
    <n v="0.309"/>
    <n v="368"/>
  </r>
  <r>
    <s v="What social platform has influenced your online shopping most?"/>
    <x v="5"/>
    <x v="292"/>
    <x v="2"/>
    <n v="39"/>
    <n v="3.3000000000000002E-2"/>
    <n v="39"/>
  </r>
  <r>
    <s v="What social platform has influenced your online shopping most?"/>
    <x v="5"/>
    <x v="292"/>
    <x v="3"/>
    <n v="78"/>
    <n v="6.5000000000000002E-2"/>
    <n v="78"/>
  </r>
  <r>
    <s v="What social platform has influenced your online shopping most?"/>
    <x v="5"/>
    <x v="292"/>
    <x v="4"/>
    <n v="476"/>
    <n v="0.39900000000000002"/>
    <n v="476"/>
  </r>
  <r>
    <m/>
    <x v="1"/>
    <x v="28"/>
    <x v="5"/>
    <m/>
    <m/>
    <n v="0"/>
  </r>
  <r>
    <s v="What social platform has influenced your online shopping most?"/>
    <x v="5"/>
    <x v="293"/>
    <x v="0"/>
    <n v="132"/>
    <n v="0.19600000000000001"/>
    <n v="132"/>
  </r>
  <r>
    <s v="What social platform has influenced your online shopping most?"/>
    <x v="5"/>
    <x v="293"/>
    <x v="1"/>
    <n v="213"/>
    <n v="0.317"/>
    <n v="213"/>
  </r>
  <r>
    <s v="What social platform has influenced your online shopping most?"/>
    <x v="5"/>
    <x v="293"/>
    <x v="2"/>
    <n v="22"/>
    <n v="3.3000000000000002E-2"/>
    <n v="22"/>
  </r>
  <r>
    <s v="What social platform has influenced your online shopping most?"/>
    <x v="5"/>
    <x v="293"/>
    <x v="3"/>
    <n v="36"/>
    <n v="5.3999999999999999E-2"/>
    <n v="36"/>
  </r>
  <r>
    <s v="What social platform has influenced your online shopping most?"/>
    <x v="5"/>
    <x v="293"/>
    <x v="4"/>
    <n v="269"/>
    <n v="0.4"/>
    <n v="269"/>
  </r>
  <r>
    <m/>
    <x v="1"/>
    <x v="28"/>
    <x v="5"/>
    <m/>
    <m/>
    <n v="0"/>
  </r>
  <r>
    <s v="What social platform has influenced your online shopping most?"/>
    <x v="5"/>
    <x v="294"/>
    <x v="0"/>
    <n v="3"/>
    <n v="0.14299999999999999"/>
    <n v="3"/>
  </r>
  <r>
    <s v="What social platform has influenced your online shopping most?"/>
    <x v="5"/>
    <x v="294"/>
    <x v="1"/>
    <n v="5"/>
    <n v="0.23799999999999999"/>
    <n v="5"/>
  </r>
  <r>
    <s v="What social platform has influenced your online shopping most?"/>
    <x v="5"/>
    <x v="294"/>
    <x v="2"/>
    <n v="3"/>
    <n v="0.14299999999999999"/>
    <n v="3"/>
  </r>
  <r>
    <s v="What social platform has influenced your online shopping most?"/>
    <x v="5"/>
    <x v="294"/>
    <x v="3"/>
    <n v="2"/>
    <n v="9.5000000000000001E-2"/>
    <n v="2"/>
  </r>
  <r>
    <s v="What social platform has influenced your online shopping most?"/>
    <x v="5"/>
    <x v="294"/>
    <x v="4"/>
    <n v="8"/>
    <n v="0.38100000000000001"/>
    <n v="8"/>
  </r>
  <r>
    <m/>
    <x v="1"/>
    <x v="28"/>
    <x v="5"/>
    <m/>
    <m/>
    <n v="0"/>
  </r>
  <r>
    <s v="What social platform has influenced your online shopping most?"/>
    <x v="5"/>
    <x v="295"/>
    <x v="0"/>
    <n v="231"/>
    <n v="0.20799999999999999"/>
    <n v="231"/>
  </r>
  <r>
    <s v="What social platform has influenced your online shopping most?"/>
    <x v="5"/>
    <x v="295"/>
    <x v="1"/>
    <n v="387"/>
    <n v="0.34799999999999998"/>
    <n v="387"/>
  </r>
  <r>
    <s v="What social platform has influenced your online shopping most?"/>
    <x v="5"/>
    <x v="295"/>
    <x v="2"/>
    <n v="29"/>
    <n v="2.5999999999999999E-2"/>
    <n v="29"/>
  </r>
  <r>
    <s v="What social platform has influenced your online shopping most?"/>
    <x v="5"/>
    <x v="295"/>
    <x v="3"/>
    <n v="85"/>
    <n v="7.5999999999999998E-2"/>
    <n v="85"/>
  </r>
  <r>
    <s v="What social platform has influenced your online shopping most?"/>
    <x v="5"/>
    <x v="295"/>
    <x v="4"/>
    <n v="381"/>
    <n v="0.34200000000000003"/>
    <n v="381"/>
  </r>
  <r>
    <m/>
    <x v="1"/>
    <x v="28"/>
    <x v="5"/>
    <m/>
    <m/>
    <n v="0"/>
  </r>
  <r>
    <s v="What social platform has influenced your online shopping most?"/>
    <x v="5"/>
    <x v="296"/>
    <x v="0"/>
    <n v="61"/>
    <n v="0.27400000000000002"/>
    <n v="61"/>
  </r>
  <r>
    <s v="What social platform has influenced your online shopping most?"/>
    <x v="5"/>
    <x v="296"/>
    <x v="1"/>
    <n v="62"/>
    <n v="0.27800000000000002"/>
    <n v="62"/>
  </r>
  <r>
    <s v="What social platform has influenced your online shopping most?"/>
    <x v="5"/>
    <x v="296"/>
    <x v="2"/>
    <n v="8"/>
    <n v="3.5999999999999997E-2"/>
    <n v="8"/>
  </r>
  <r>
    <s v="What social platform has influenced your online shopping most?"/>
    <x v="5"/>
    <x v="296"/>
    <x v="3"/>
    <n v="5"/>
    <n v="2.1999999999999999E-2"/>
    <n v="5"/>
  </r>
  <r>
    <s v="What social platform has influenced your online shopping most?"/>
    <x v="5"/>
    <x v="296"/>
    <x v="4"/>
    <n v="87"/>
    <n v="0.39"/>
    <n v="87"/>
  </r>
  <r>
    <m/>
    <x v="1"/>
    <x v="297"/>
    <x v="5"/>
    <n v="223"/>
    <m/>
    <n v="223"/>
  </r>
  <r>
    <s v="What social platform has influenced your online shopping most?"/>
    <x v="5"/>
    <x v="298"/>
    <x v="0"/>
    <n v="88"/>
    <n v="0.24399999999999999"/>
    <n v="88"/>
  </r>
  <r>
    <s v="What social platform has influenced your online shopping most?"/>
    <x v="5"/>
    <x v="298"/>
    <x v="1"/>
    <n v="114"/>
    <n v="0.317"/>
    <n v="114"/>
  </r>
  <r>
    <s v="What social platform has influenced your online shopping most?"/>
    <x v="5"/>
    <x v="298"/>
    <x v="2"/>
    <n v="12"/>
    <n v="3.3000000000000002E-2"/>
    <n v="12"/>
  </r>
  <r>
    <s v="What social platform has influenced your online shopping most?"/>
    <x v="5"/>
    <x v="298"/>
    <x v="3"/>
    <n v="17"/>
    <n v="4.7E-2"/>
    <n v="17"/>
  </r>
  <r>
    <s v="What social platform has influenced your online shopping most?"/>
    <x v="5"/>
    <x v="298"/>
    <x v="4"/>
    <n v="129"/>
    <n v="0.35799999999999998"/>
    <n v="129"/>
  </r>
  <r>
    <m/>
    <x v="1"/>
    <x v="299"/>
    <x v="5"/>
    <n v="360"/>
    <m/>
    <n v="360"/>
  </r>
  <r>
    <s v="What social platform has influenced your online shopping most?"/>
    <x v="5"/>
    <x v="300"/>
    <x v="0"/>
    <n v="19"/>
    <n v="0.13100000000000001"/>
    <n v="19"/>
  </r>
  <r>
    <s v="What social platform has influenced your online shopping most?"/>
    <x v="5"/>
    <x v="300"/>
    <x v="1"/>
    <n v="55"/>
    <n v="0.379"/>
    <n v="55"/>
  </r>
  <r>
    <s v="What social platform has influenced your online shopping most?"/>
    <x v="5"/>
    <x v="300"/>
    <x v="2"/>
    <n v="5"/>
    <n v="3.4000000000000002E-2"/>
    <n v="5"/>
  </r>
  <r>
    <s v="What social platform has influenced your online shopping most?"/>
    <x v="5"/>
    <x v="300"/>
    <x v="3"/>
    <n v="10"/>
    <n v="6.9000000000000006E-2"/>
    <n v="10"/>
  </r>
  <r>
    <s v="What social platform has influenced your online shopping most?"/>
    <x v="5"/>
    <x v="300"/>
    <x v="4"/>
    <n v="56"/>
    <n v="0.38600000000000001"/>
    <n v="56"/>
  </r>
  <r>
    <m/>
    <x v="1"/>
    <x v="301"/>
    <x v="5"/>
    <n v="145"/>
    <m/>
    <n v="145"/>
  </r>
  <r>
    <s v="What social platform has influenced your online shopping most?"/>
    <x v="5"/>
    <x v="302"/>
    <x v="0"/>
    <n v="221"/>
    <n v="0.26200000000000001"/>
    <n v="221"/>
  </r>
  <r>
    <s v="What social platform has influenced your online shopping most?"/>
    <x v="5"/>
    <x v="302"/>
    <x v="1"/>
    <n v="291"/>
    <n v="0.34499999999999997"/>
    <n v="291"/>
  </r>
  <r>
    <s v="What social platform has influenced your online shopping most?"/>
    <x v="5"/>
    <x v="302"/>
    <x v="2"/>
    <n v="24"/>
    <n v="2.8000000000000001E-2"/>
    <n v="24"/>
  </r>
  <r>
    <s v="What social platform has influenced your online shopping most?"/>
    <x v="5"/>
    <x v="302"/>
    <x v="3"/>
    <n v="46"/>
    <n v="5.5E-2"/>
    <n v="46"/>
  </r>
  <r>
    <s v="What social platform has influenced your online shopping most?"/>
    <x v="5"/>
    <x v="302"/>
    <x v="4"/>
    <n v="262"/>
    <n v="0.31"/>
    <n v="262"/>
  </r>
  <r>
    <s v="What social platform has influenced your online shopping most?"/>
    <x v="5"/>
    <x v="303"/>
    <x v="0"/>
    <n v="74"/>
    <n v="0.155"/>
    <n v="74"/>
  </r>
  <r>
    <s v="What social platform has influenced your online shopping most?"/>
    <x v="5"/>
    <x v="303"/>
    <x v="1"/>
    <n v="150"/>
    <n v="0.314"/>
    <n v="150"/>
  </r>
  <r>
    <s v="What social platform has influenced your online shopping most?"/>
    <x v="5"/>
    <x v="303"/>
    <x v="2"/>
    <n v="15"/>
    <n v="3.1E-2"/>
    <n v="15"/>
  </r>
  <r>
    <s v="What social platform has influenced your online shopping most?"/>
    <x v="5"/>
    <x v="303"/>
    <x v="3"/>
    <n v="47"/>
    <n v="9.9000000000000005E-2"/>
    <n v="47"/>
  </r>
  <r>
    <s v="What social platform has influenced your online shopping most?"/>
    <x v="5"/>
    <x v="303"/>
    <x v="4"/>
    <n v="191"/>
    <n v="0.4"/>
    <n v="191"/>
  </r>
  <r>
    <m/>
    <x v="1"/>
    <x v="304"/>
    <x v="5"/>
    <n v="1321"/>
    <m/>
    <n v="1321"/>
  </r>
  <r>
    <s v="What social platform has influenced your online shopping most?"/>
    <x v="5"/>
    <x v="305"/>
    <x v="0"/>
    <n v="352"/>
    <n v="0.224"/>
    <n v="352"/>
  </r>
  <r>
    <s v="What social platform has influenced your online shopping most?"/>
    <x v="5"/>
    <x v="305"/>
    <x v="1"/>
    <n v="498"/>
    <n v="0.317"/>
    <n v="498"/>
  </r>
  <r>
    <s v="What social platform has influenced your online shopping most?"/>
    <x v="5"/>
    <x v="305"/>
    <x v="2"/>
    <n v="47"/>
    <n v="0.03"/>
    <n v="47"/>
  </r>
  <r>
    <s v="What social platform has influenced your online shopping most?"/>
    <x v="5"/>
    <x v="305"/>
    <x v="3"/>
    <n v="102"/>
    <n v="6.5000000000000002E-2"/>
    <n v="102"/>
  </r>
  <r>
    <s v="What social platform has influenced your online shopping most?"/>
    <x v="5"/>
    <x v="305"/>
    <x v="4"/>
    <n v="573"/>
    <n v="0.36499999999999999"/>
    <n v="573"/>
  </r>
  <r>
    <m/>
    <x v="1"/>
    <x v="306"/>
    <x v="5"/>
    <n v="1572"/>
    <m/>
    <n v="1572"/>
  </r>
  <r>
    <s v="What social platform has influenced your online shopping most?"/>
    <x v="5"/>
    <x v="307"/>
    <x v="0"/>
    <n v="215"/>
    <n v="0.18"/>
    <n v="215"/>
  </r>
  <r>
    <s v="What social platform has influenced your online shopping most?"/>
    <x v="5"/>
    <x v="307"/>
    <x v="1"/>
    <n v="354"/>
    <n v="0.29699999999999999"/>
    <n v="354"/>
  </r>
  <r>
    <s v="What social platform has influenced your online shopping most?"/>
    <x v="5"/>
    <x v="307"/>
    <x v="2"/>
    <n v="44"/>
    <n v="3.6999999999999998E-2"/>
    <n v="44"/>
  </r>
  <r>
    <s v="What social platform has influenced your online shopping most?"/>
    <x v="5"/>
    <x v="307"/>
    <x v="3"/>
    <n v="88"/>
    <n v="7.3999999999999996E-2"/>
    <n v="88"/>
  </r>
  <r>
    <s v="What social platform has influenced your online shopping most?"/>
    <x v="5"/>
    <x v="307"/>
    <x v="4"/>
    <n v="492"/>
    <n v="0.41199999999999998"/>
    <n v="492"/>
  </r>
  <r>
    <m/>
    <x v="1"/>
    <x v="308"/>
    <x v="5"/>
    <n v="1193"/>
    <m/>
    <n v="11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Social platform">
  <location ref="A55:B62" firstHeaderRow="1" firstDataRow="1" firstDataCol="1"/>
  <pivotFields count="7">
    <pivotField showAll="0"/>
    <pivotField showAll="0"/>
    <pivotField showAll="0"/>
    <pivotField axis="axisRow" showAll="0">
      <items count="7">
        <item x="0"/>
        <item x="1"/>
        <item x="4"/>
        <item x="2"/>
        <item x="3"/>
        <item x="5"/>
        <item t="default"/>
      </items>
    </pivotField>
    <pivotField showAll="0"/>
    <pivotField dataField="1" showAll="0"/>
    <pivotField showAll="0"/>
  </pivotFields>
  <rowFields count="1">
    <field x="3"/>
  </rowFields>
  <rowItems count="7">
    <i>
      <x/>
    </i>
    <i>
      <x v="1"/>
    </i>
    <i>
      <x v="2"/>
    </i>
    <i>
      <x v="3"/>
    </i>
    <i>
      <x v="4"/>
    </i>
    <i>
      <x v="5"/>
    </i>
    <i t="grand">
      <x/>
    </i>
  </rowItems>
  <colItems count="1">
    <i/>
  </colItems>
  <dataFields count="1">
    <dataField name="Average of Percentage" fld="5" subtotal="average" baseField="3" baseItem="0" numFmtId="164"/>
  </dataFields>
  <formats count="2">
    <format dxfId="177">
      <pivotArea outline="0" collapsedLevelsAreSubtotals="1" fieldPosition="0"/>
    </format>
    <format dxfId="176">
      <pivotArea dataOnly="0" labelOnly="1" outline="0" axis="axisValues" fieldPosition="0"/>
    </format>
  </formats>
  <chartFormats count="7">
    <chartFormat chart="2"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0"/>
          </reference>
        </references>
      </pivotArea>
    </chartFormat>
    <chartFormat chart="4" format="9">
      <pivotArea type="data" outline="0" fieldPosition="0">
        <references count="2">
          <reference field="4294967294" count="1" selected="0">
            <x v="0"/>
          </reference>
          <reference field="3" count="1" selected="0">
            <x v="1"/>
          </reference>
        </references>
      </pivotArea>
    </chartFormat>
    <chartFormat chart="4" format="10">
      <pivotArea type="data" outline="0" fieldPosition="0">
        <references count="2">
          <reference field="4294967294" count="1" selected="0">
            <x v="0"/>
          </reference>
          <reference field="3" count="1" selected="0">
            <x v="2"/>
          </reference>
        </references>
      </pivotArea>
    </chartFormat>
    <chartFormat chart="4" format="11">
      <pivotArea type="data" outline="0" fieldPosition="0">
        <references count="2">
          <reference field="4294967294" count="1" selected="0">
            <x v="0"/>
          </reference>
          <reference field="3" count="1" selected="0">
            <x v="3"/>
          </reference>
        </references>
      </pivotArea>
    </chartFormat>
    <chartFormat chart="4"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2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2" rowHeaderCaption="Education Level" colHeaderCaption="Social Platform">
  <location ref="A37:F43" firstHeaderRow="1" firstDataRow="2" firstDataCol="1"/>
  <pivotFields count="7">
    <pivotField showAll="0"/>
    <pivotField showAll="0">
      <items count="7">
        <item x="5"/>
        <item x="3"/>
        <item x="0"/>
        <item x="4"/>
        <item x="2"/>
        <item x="1"/>
        <item t="default"/>
      </items>
    </pivotField>
    <pivotField axis="axisRow" showAll="0">
      <items count="310">
        <item h="1" x="86"/>
        <item h="1" x="87"/>
        <item h="1" x="212"/>
        <item h="1" x="211"/>
        <item h="1" x="245"/>
        <item h="1" x="285"/>
        <item h="1" x="244"/>
        <item h="1" x="215"/>
        <item h="1" x="216"/>
        <item h="1" x="295"/>
        <item h="1" x="210"/>
        <item h="1" x="294"/>
        <item h="1" x="209"/>
        <item h="1" x="88"/>
        <item h="1" x="26"/>
        <item h="1" x="158"/>
        <item h="1" x="180"/>
        <item h="1" x="64"/>
        <item h="1" x="147"/>
        <item h="1" x="79"/>
        <item h="1" x="149"/>
        <item h="1" x="108"/>
        <item h="1" x="160"/>
        <item h="1" x="186"/>
        <item h="1" x="129"/>
        <item h="1" x="97"/>
        <item h="1" x="48"/>
        <item h="1" x="36"/>
        <item h="1" x="31"/>
        <item h="1" x="152"/>
        <item h="1" x="122"/>
        <item h="1" x="49"/>
        <item h="1" x="57"/>
        <item h="1" x="114"/>
        <item h="1" x="162"/>
        <item h="1" x="208"/>
        <item h="1" x="257"/>
        <item h="1" x="284"/>
        <item h="1" x="249"/>
        <item h="1" x="248"/>
        <item h="1" x="305"/>
        <item h="1" x="279"/>
        <item h="1" x="280"/>
        <item h="1" x="278"/>
        <item h="1" x="281"/>
        <item h="1" x="63"/>
        <item h="1" x="104"/>
        <item h="1" x="94"/>
        <item h="1" x="50"/>
        <item h="1" x="161"/>
        <item h="1" x="109"/>
        <item h="1" x="102"/>
        <item h="1" x="92"/>
        <item h="1" x="125"/>
        <item h="1" x="283"/>
        <item h="1" x="246"/>
        <item h="1" x="247"/>
        <item h="1" x="282"/>
        <item h="1" x="292"/>
        <item h="1" x="190"/>
        <item h="1" x="172"/>
        <item h="1" x="173"/>
        <item h="1" x="59"/>
        <item h="1" x="177"/>
        <item h="1" x="4"/>
        <item h="1" x="46"/>
        <item h="1" x="84"/>
        <item h="1" x="266"/>
        <item h="1" x="196"/>
        <item h="1" x="267"/>
        <item h="1" x="268"/>
        <item h="1" x="80"/>
        <item h="1" x="0"/>
        <item h="1" x="296"/>
        <item h="1" x="298"/>
        <item h="1" x="302"/>
        <item h="1" x="303"/>
        <item h="1" x="146"/>
        <item h="1" x="276"/>
        <item h="1" x="241"/>
        <item h="1" x="275"/>
        <item h="1" x="277"/>
        <item h="1" x="96"/>
        <item h="1" x="193"/>
        <item h="1" x="194"/>
        <item h="1" x="192"/>
        <item h="1" x="100"/>
        <item h="1" x="272"/>
        <item h="1" x="242"/>
        <item h="1" x="254"/>
        <item h="1" x="288"/>
        <item h="1" x="112"/>
        <item h="1" x="116"/>
        <item x="290"/>
        <item x="253"/>
        <item x="291"/>
        <item x="252"/>
        <item x="287"/>
        <item h="1" x="228"/>
        <item h="1" x="259"/>
        <item h="1" x="261"/>
        <item h="1" x="262"/>
        <item h="1" x="130"/>
        <item h="1" x="175"/>
        <item h="1" x="182"/>
        <item h="1" x="45"/>
        <item h="1" x="164"/>
        <item h="1" x="123"/>
        <item h="1" x="54"/>
        <item h="1" x="74"/>
        <item h="1" x="155"/>
        <item h="1" x="187"/>
        <item h="1" x="53"/>
        <item h="1" x="183"/>
        <item h="1" x="166"/>
        <item h="1" x="260"/>
        <item h="1" x="258"/>
        <item h="1" x="273"/>
        <item h="1" x="6"/>
        <item h="1" x="61"/>
        <item h="1" x="39"/>
        <item h="1" x="138"/>
        <item h="1" x="128"/>
        <item h="1" x="167"/>
        <item h="1" x="58"/>
        <item h="1" x="181"/>
        <item h="1" x="156"/>
        <item h="1" x="16"/>
        <item h="1" x="20"/>
        <item h="1" x="105"/>
        <item h="1" x="95"/>
        <item h="1" x="77"/>
        <item h="1" x="98"/>
        <item h="1" x="202"/>
        <item h="1" x="195"/>
        <item h="1" x="203"/>
        <item h="1" x="30"/>
        <item h="1" x="179"/>
        <item h="1" x="126"/>
        <item h="1" x="118"/>
        <item h="1" x="27"/>
        <item h="1" x="43"/>
        <item h="1" x="103"/>
        <item h="1" x="171"/>
        <item h="1" x="32"/>
        <item h="1" x="106"/>
        <item h="1" x="127"/>
        <item h="1" x="85"/>
        <item h="1" x="170"/>
        <item h="1" x="226"/>
        <item h="1" x="225"/>
        <item h="1" x="227"/>
        <item h="1" x="307"/>
        <item h="1" x="191"/>
        <item h="1" x="148"/>
        <item h="1" x="55"/>
        <item h="1" x="35"/>
        <item h="1" x="153"/>
        <item h="1" x="165"/>
        <item h="1" x="217"/>
        <item h="1" x="218"/>
        <item h="1" x="12"/>
        <item h="1" x="91"/>
        <item h="1" x="150"/>
        <item h="1" x="133"/>
        <item h="1" x="168"/>
        <item h="1" x="73"/>
        <item h="1" x="83"/>
        <item h="1" x="67"/>
        <item h="1" x="306"/>
        <item h="1" x="5"/>
        <item h="1" x="1"/>
        <item h="1" x="297"/>
        <item h="1" x="299"/>
        <item h="1" x="304"/>
        <item h="1" x="7"/>
        <item h="1" x="17"/>
        <item h="1" x="21"/>
        <item h="1" x="308"/>
        <item h="1" x="13"/>
        <item h="1" x="23"/>
        <item h="1" x="15"/>
        <item h="1" x="9"/>
        <item h="1" x="25"/>
        <item h="1" x="11"/>
        <item h="1" x="3"/>
        <item h="1" x="19"/>
        <item h="1" x="301"/>
        <item h="1" x="134"/>
        <item h="1" x="72"/>
        <item h="1" x="185"/>
        <item h="1" x="111"/>
        <item h="1" x="93"/>
        <item h="1" x="174"/>
        <item h="1" x="51"/>
        <item h="1" x="154"/>
        <item h="1" x="81"/>
        <item h="1" x="101"/>
        <item h="1" x="42"/>
        <item h="1" x="62"/>
        <item h="1" x="143"/>
        <item h="1" x="141"/>
        <item h="1" x="131"/>
        <item h="1" x="144"/>
        <item h="1" x="139"/>
        <item h="1" x="22"/>
        <item h="1" x="14"/>
        <item h="1" x="68"/>
        <item h="1" x="47"/>
        <item h="1" x="115"/>
        <item h="1" x="119"/>
        <item h="1" x="159"/>
        <item h="1" x="184"/>
        <item h="1" x="8"/>
        <item h="1" x="82"/>
        <item h="1" x="76"/>
        <item h="1" x="117"/>
        <item h="1" x="135"/>
        <item h="1" x="142"/>
        <item h="1" x="40"/>
        <item h="1" x="24"/>
        <item h="1" x="107"/>
        <item h="1" x="113"/>
        <item h="1" x="188"/>
        <item h="1" x="132"/>
        <item h="1" x="69"/>
        <item h="1" x="189"/>
        <item h="1" x="70"/>
        <item h="1" x="110"/>
        <item h="1" x="137"/>
        <item h="1" x="178"/>
        <item h="1" x="75"/>
        <item h="1" x="33"/>
        <item h="1" x="10"/>
        <item h="1" x="41"/>
        <item h="1" x="89"/>
        <item h="1" x="60"/>
        <item h="1" x="163"/>
        <item h="1" x="37"/>
        <item h="1" x="176"/>
        <item h="1" x="169"/>
        <item h="1" x="99"/>
        <item h="1" x="34"/>
        <item h="1" x="120"/>
        <item h="1" x="136"/>
        <item h="1" x="145"/>
        <item h="1" x="157"/>
        <item h="1" x="124"/>
        <item h="1" x="52"/>
        <item h="1" x="56"/>
        <item h="1" x="121"/>
        <item h="1" x="90"/>
        <item h="1" x="44"/>
        <item h="1" x="78"/>
        <item h="1" x="2"/>
        <item h="1" x="151"/>
        <item h="1" x="38"/>
        <item h="1" x="18"/>
        <item h="1" x="65"/>
        <item h="1" x="265"/>
        <item h="1" x="264"/>
        <item h="1" x="255"/>
        <item h="1" x="300"/>
        <item h="1" x="256"/>
        <item h="1" x="251"/>
        <item h="1" x="293"/>
        <item h="1" x="250"/>
        <item h="1" x="206"/>
        <item h="1" x="243"/>
        <item h="1" x="286"/>
        <item h="1" x="271"/>
        <item h="1" x="269"/>
        <item h="1" x="201"/>
        <item h="1" x="274"/>
        <item h="1" x="289"/>
        <item h="1" x="207"/>
        <item h="1" x="270"/>
        <item h="1" x="71"/>
        <item h="1" x="66"/>
        <item h="1" x="140"/>
        <item h="1" x="29"/>
        <item h="1" x="213"/>
        <item h="1" x="214"/>
        <item h="1" x="219"/>
        <item h="1" x="220"/>
        <item h="1" x="221"/>
        <item h="1" x="204"/>
        <item h="1" x="224"/>
        <item h="1" x="205"/>
        <item h="1" x="263"/>
        <item h="1" x="223"/>
        <item h="1" x="222"/>
        <item h="1" x="199"/>
        <item h="1" x="200"/>
        <item h="1" x="197"/>
        <item h="1" x="198"/>
        <item h="1" x="240"/>
        <item h="1" x="238"/>
        <item h="1" x="235"/>
        <item h="1" x="229"/>
        <item h="1" x="236"/>
        <item h="1" x="234"/>
        <item h="1" x="232"/>
        <item h="1" x="239"/>
        <item h="1" x="230"/>
        <item h="1" x="231"/>
        <item h="1" x="237"/>
        <item h="1" x="233"/>
        <item h="1" x="28"/>
        <item t="default"/>
      </items>
    </pivotField>
    <pivotField axis="axisCol" showAll="0">
      <items count="7">
        <item x="0"/>
        <item x="1"/>
        <item x="4"/>
        <item x="2"/>
        <item x="3"/>
        <item x="5"/>
        <item t="default"/>
      </items>
    </pivotField>
    <pivotField showAll="0"/>
    <pivotField dataField="1" showAll="0"/>
    <pivotField numFmtId="167" showAll="0"/>
  </pivotFields>
  <rowFields count="1">
    <field x="2"/>
  </rowFields>
  <rowItems count="5">
    <i>
      <x v="93"/>
    </i>
    <i>
      <x v="94"/>
    </i>
    <i>
      <x v="95"/>
    </i>
    <i>
      <x v="96"/>
    </i>
    <i>
      <x v="97"/>
    </i>
  </rowItems>
  <colFields count="1">
    <field x="3"/>
  </colFields>
  <colItems count="5">
    <i>
      <x/>
    </i>
    <i>
      <x v="1"/>
    </i>
    <i>
      <x v="2"/>
    </i>
    <i>
      <x v="3"/>
    </i>
    <i>
      <x v="4"/>
    </i>
  </colItems>
  <dataFields count="1">
    <dataField name="Average of Percentage" fld="5" subtotal="average" baseField="2" baseItem="0" numFmtId="164"/>
  </dataFields>
  <formats count="9">
    <format dxfId="154">
      <pivotArea outline="0" collapsedLevelsAreSubtotals="1" fieldPosition="0"/>
    </format>
    <format dxfId="155">
      <pivotArea type="all" dataOnly="0" outline="0" fieldPosition="0"/>
    </format>
    <format dxfId="156">
      <pivotArea outline="0" collapsedLevelsAreSubtotals="1" fieldPosition="0"/>
    </format>
    <format dxfId="157">
      <pivotArea type="origin" dataOnly="0" labelOnly="1" outline="0" fieldPosition="0"/>
    </format>
    <format dxfId="158">
      <pivotArea field="3" type="button" dataOnly="0" labelOnly="1" outline="0" axis="axisCol" fieldPosition="0"/>
    </format>
    <format dxfId="159">
      <pivotArea type="topRight" dataOnly="0" labelOnly="1" outline="0" fieldPosition="0"/>
    </format>
    <format dxfId="160">
      <pivotArea field="2" type="button" dataOnly="0" labelOnly="1" outline="0" axis="axisRow" fieldPosition="0"/>
    </format>
    <format dxfId="161">
      <pivotArea dataOnly="0" labelOnly="1" fieldPosition="0">
        <references count="1">
          <reference field="2" count="0"/>
        </references>
      </pivotArea>
    </format>
    <format dxfId="162">
      <pivotArea dataOnly="0" labelOnly="1" fieldPosition="0">
        <references count="1">
          <reference field="3" count="5">
            <x v="0"/>
            <x v="1"/>
            <x v="2"/>
            <x v="3"/>
            <x v="4"/>
          </reference>
        </references>
      </pivotArea>
    </format>
  </formats>
  <chartFormats count="22">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 chart="4" format="5">
      <pivotArea type="data" outline="0" fieldPosition="0">
        <references count="3">
          <reference field="4294967294" count="1" selected="0">
            <x v="0"/>
          </reference>
          <reference field="2" count="1" selected="0">
            <x v="97"/>
          </reference>
          <reference field="3" count="1" selected="0">
            <x v="4"/>
          </reference>
        </references>
      </pivotArea>
    </chartFormat>
    <chartFormat chart="4" format="6">
      <pivotArea type="data" outline="0" fieldPosition="0">
        <references count="3">
          <reference field="4294967294" count="1" selected="0">
            <x v="0"/>
          </reference>
          <reference field="2" count="1" selected="0">
            <x v="96"/>
          </reference>
          <reference field="3" count="1" selected="0">
            <x v="4"/>
          </reference>
        </references>
      </pivotArea>
    </chartFormat>
    <chartFormat chart="4" format="7">
      <pivotArea type="data" outline="0" fieldPosition="0">
        <references count="3">
          <reference field="4294967294" count="1" selected="0">
            <x v="0"/>
          </reference>
          <reference field="2" count="1" selected="0">
            <x v="95"/>
          </reference>
          <reference field="3" count="1" selected="0">
            <x v="4"/>
          </reference>
        </references>
      </pivotArea>
    </chartFormat>
    <chartFormat chart="4" format="8">
      <pivotArea type="data" outline="0" fieldPosition="0">
        <references count="3">
          <reference field="4294967294" count="1" selected="0">
            <x v="0"/>
          </reference>
          <reference field="2" count="1" selected="0">
            <x v="94"/>
          </reference>
          <reference field="3" count="1" selected="0">
            <x v="4"/>
          </reference>
        </references>
      </pivotArea>
    </chartFormat>
    <chartFormat chart="4" format="9">
      <pivotArea type="data" outline="0" fieldPosition="0">
        <references count="3">
          <reference field="4294967294" count="1" selected="0">
            <x v="0"/>
          </reference>
          <reference field="2" count="1" selected="0">
            <x v="93"/>
          </reference>
          <reference field="3" count="1" selected="0">
            <x v="4"/>
          </reference>
        </references>
      </pivotArea>
    </chartFormat>
    <chartFormat chart="11" format="20" series="1">
      <pivotArea type="data" outline="0" fieldPosition="0">
        <references count="2">
          <reference field="4294967294" count="1" selected="0">
            <x v="0"/>
          </reference>
          <reference field="3" count="1" selected="0">
            <x v="0"/>
          </reference>
        </references>
      </pivotArea>
    </chartFormat>
    <chartFormat chart="11" format="21" series="1">
      <pivotArea type="data" outline="0" fieldPosition="0">
        <references count="2">
          <reference field="4294967294" count="1" selected="0">
            <x v="0"/>
          </reference>
          <reference field="3" count="1" selected="0">
            <x v="1"/>
          </reference>
        </references>
      </pivotArea>
    </chartFormat>
    <chartFormat chart="11" format="22" series="1">
      <pivotArea type="data" outline="0" fieldPosition="0">
        <references count="2">
          <reference field="4294967294" count="1" selected="0">
            <x v="0"/>
          </reference>
          <reference field="3" count="1" selected="0">
            <x v="2"/>
          </reference>
        </references>
      </pivotArea>
    </chartFormat>
    <chartFormat chart="11" format="23" series="1">
      <pivotArea type="data" outline="0" fieldPosition="0">
        <references count="2">
          <reference field="4294967294" count="1" selected="0">
            <x v="0"/>
          </reference>
          <reference field="3" count="1" selected="0">
            <x v="3"/>
          </reference>
        </references>
      </pivotArea>
    </chartFormat>
    <chartFormat chart="11" format="24" series="1">
      <pivotArea type="data" outline="0" fieldPosition="0">
        <references count="2">
          <reference field="4294967294" count="1" selected="0">
            <x v="0"/>
          </reference>
          <reference field="3" count="1" selected="0">
            <x v="4"/>
          </reference>
        </references>
      </pivotArea>
    </chartFormat>
    <chartFormat chart="11" format="25">
      <pivotArea type="data" outline="0" fieldPosition="0">
        <references count="3">
          <reference field="4294967294" count="1" selected="0">
            <x v="0"/>
          </reference>
          <reference field="2" count="1" selected="0">
            <x v="93"/>
          </reference>
          <reference field="3" count="1" selected="0">
            <x v="4"/>
          </reference>
        </references>
      </pivotArea>
    </chartFormat>
    <chartFormat chart="11" format="26">
      <pivotArea type="data" outline="0" fieldPosition="0">
        <references count="3">
          <reference field="4294967294" count="1" selected="0">
            <x v="0"/>
          </reference>
          <reference field="2" count="1" selected="0">
            <x v="94"/>
          </reference>
          <reference field="3" count="1" selected="0">
            <x v="4"/>
          </reference>
        </references>
      </pivotArea>
    </chartFormat>
    <chartFormat chart="11" format="27">
      <pivotArea type="data" outline="0" fieldPosition="0">
        <references count="3">
          <reference field="4294967294" count="1" selected="0">
            <x v="0"/>
          </reference>
          <reference field="2" count="1" selected="0">
            <x v="95"/>
          </reference>
          <reference field="3" count="1" selected="0">
            <x v="4"/>
          </reference>
        </references>
      </pivotArea>
    </chartFormat>
    <chartFormat chart="11" format="28">
      <pivotArea type="data" outline="0" fieldPosition="0">
        <references count="3">
          <reference field="4294967294" count="1" selected="0">
            <x v="0"/>
          </reference>
          <reference field="2" count="1" selected="0">
            <x v="96"/>
          </reference>
          <reference field="3" count="1" selected="0">
            <x v="4"/>
          </reference>
        </references>
      </pivotArea>
    </chartFormat>
    <chartFormat chart="11" format="29">
      <pivotArea type="data" outline="0" fieldPosition="0">
        <references count="3">
          <reference field="4294967294" count="1" selected="0">
            <x v="0"/>
          </reference>
          <reference field="2" count="1" selected="0">
            <x v="97"/>
          </reference>
          <reference field="3" count="1" selected="0">
            <x v="4"/>
          </reference>
        </references>
      </pivotArea>
    </chartFormat>
    <chartFormat chart="11" format="3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8" rowHeaderCaption="Ethnicity" colHeaderCaption="Social Platform">
  <location ref="A18:F25" firstHeaderRow="1" firstDataRow="2" firstDataCol="1"/>
  <pivotFields count="7">
    <pivotField showAll="0"/>
    <pivotField showAll="0">
      <items count="7">
        <item x="5"/>
        <item x="3"/>
        <item x="0"/>
        <item x="4"/>
        <item x="2"/>
        <item x="1"/>
        <item t="default"/>
      </items>
    </pivotField>
    <pivotField axis="axisRow" showAll="0">
      <items count="310">
        <item h="1" x="86"/>
        <item h="1" x="87"/>
        <item h="1" x="212"/>
        <item h="1" x="211"/>
        <item h="1" x="245"/>
        <item h="1" x="285"/>
        <item h="1" x="244"/>
        <item h="1" x="215"/>
        <item h="1" x="216"/>
        <item h="1" x="295"/>
        <item h="1" x="210"/>
        <item h="1" x="294"/>
        <item h="1" x="209"/>
        <item h="1" x="88"/>
        <item h="1" x="26"/>
        <item h="1" x="158"/>
        <item h="1" x="180"/>
        <item h="1" x="64"/>
        <item h="1" x="147"/>
        <item h="1" x="79"/>
        <item h="1" x="149"/>
        <item h="1" x="108"/>
        <item h="1" x="160"/>
        <item h="1" x="186"/>
        <item h="1" x="129"/>
        <item h="1" x="97"/>
        <item h="1" x="48"/>
        <item h="1" x="36"/>
        <item h="1" x="31"/>
        <item h="1" x="152"/>
        <item h="1" x="122"/>
        <item h="1" x="49"/>
        <item h="1" x="57"/>
        <item h="1" x="114"/>
        <item h="1" x="162"/>
        <item x="208"/>
        <item x="257"/>
        <item x="284"/>
        <item x="249"/>
        <item x="248"/>
        <item x="305"/>
        <item h="1" x="279"/>
        <item h="1" x="280"/>
        <item h="1" x="278"/>
        <item h="1" x="281"/>
        <item h="1" x="63"/>
        <item h="1" x="104"/>
        <item h="1" x="94"/>
        <item h="1" x="50"/>
        <item h="1" x="161"/>
        <item h="1" x="109"/>
        <item h="1" x="102"/>
        <item h="1" x="92"/>
        <item h="1" x="125"/>
        <item h="1" x="283"/>
        <item h="1" x="246"/>
        <item h="1" x="247"/>
        <item h="1" x="282"/>
        <item h="1" x="292"/>
        <item h="1" x="190"/>
        <item h="1" x="172"/>
        <item h="1" x="173"/>
        <item h="1" x="59"/>
        <item h="1" x="177"/>
        <item h="1" x="4"/>
        <item h="1" x="46"/>
        <item h="1" x="84"/>
        <item h="1" x="266"/>
        <item h="1" x="196"/>
        <item h="1" x="267"/>
        <item h="1" x="268"/>
        <item h="1" x="80"/>
        <item h="1" x="0"/>
        <item h="1" x="296"/>
        <item h="1" x="298"/>
        <item h="1" x="302"/>
        <item h="1" x="303"/>
        <item h="1" x="146"/>
        <item h="1" x="276"/>
        <item h="1" x="241"/>
        <item h="1" x="275"/>
        <item h="1" x="277"/>
        <item h="1" x="96"/>
        <item h="1" x="193"/>
        <item h="1" x="194"/>
        <item h="1" x="192"/>
        <item h="1" x="100"/>
        <item h="1" x="272"/>
        <item h="1" x="242"/>
        <item h="1" x="254"/>
        <item h="1" x="288"/>
        <item h="1" x="112"/>
        <item h="1" x="116"/>
        <item h="1" x="290"/>
        <item h="1" x="253"/>
        <item h="1" x="291"/>
        <item h="1" x="252"/>
        <item h="1" x="287"/>
        <item h="1" x="228"/>
        <item h="1" x="259"/>
        <item h="1" x="261"/>
        <item h="1" x="262"/>
        <item h="1" x="130"/>
        <item h="1" x="175"/>
        <item h="1" x="182"/>
        <item h="1" x="45"/>
        <item h="1" x="164"/>
        <item h="1" x="123"/>
        <item h="1" x="54"/>
        <item h="1" x="74"/>
        <item h="1" x="155"/>
        <item h="1" x="187"/>
        <item h="1" x="53"/>
        <item h="1" x="183"/>
        <item h="1" x="166"/>
        <item h="1" x="260"/>
        <item h="1" x="258"/>
        <item h="1" x="273"/>
        <item h="1" x="6"/>
        <item h="1" x="61"/>
        <item h="1" x="39"/>
        <item h="1" x="138"/>
        <item h="1" x="128"/>
        <item h="1" x="167"/>
        <item h="1" x="58"/>
        <item h="1" x="181"/>
        <item h="1" x="156"/>
        <item h="1" x="16"/>
        <item h="1" x="20"/>
        <item h="1" x="105"/>
        <item h="1" x="95"/>
        <item h="1" x="77"/>
        <item h="1" x="98"/>
        <item h="1" x="202"/>
        <item h="1" x="195"/>
        <item h="1" x="203"/>
        <item h="1" x="30"/>
        <item h="1" x="179"/>
        <item h="1" x="126"/>
        <item h="1" x="118"/>
        <item h="1" x="27"/>
        <item h="1" x="43"/>
        <item h="1" x="103"/>
        <item h="1" x="171"/>
        <item h="1" x="32"/>
        <item h="1" x="106"/>
        <item h="1" x="127"/>
        <item h="1" x="85"/>
        <item h="1" x="170"/>
        <item h="1" x="226"/>
        <item h="1" x="225"/>
        <item h="1" x="227"/>
        <item h="1" x="307"/>
        <item h="1" x="191"/>
        <item h="1" x="148"/>
        <item h="1" x="55"/>
        <item h="1" x="35"/>
        <item h="1" x="153"/>
        <item h="1" x="165"/>
        <item h="1" x="217"/>
        <item h="1" x="218"/>
        <item h="1" x="12"/>
        <item h="1" x="91"/>
        <item h="1" x="150"/>
        <item h="1" x="133"/>
        <item h="1" x="168"/>
        <item h="1" x="73"/>
        <item h="1" x="83"/>
        <item h="1" x="67"/>
        <item h="1" x="306"/>
        <item h="1" x="5"/>
        <item h="1" x="1"/>
        <item h="1" x="297"/>
        <item h="1" x="299"/>
        <item h="1" x="304"/>
        <item h="1" x="7"/>
        <item h="1" x="17"/>
        <item h="1" x="21"/>
        <item h="1" x="308"/>
        <item h="1" x="13"/>
        <item h="1" x="23"/>
        <item h="1" x="15"/>
        <item h="1" x="9"/>
        <item h="1" x="25"/>
        <item h="1" x="11"/>
        <item h="1" x="3"/>
        <item h="1" x="19"/>
        <item h="1" x="301"/>
        <item h="1" x="134"/>
        <item h="1" x="72"/>
        <item h="1" x="185"/>
        <item h="1" x="111"/>
        <item h="1" x="93"/>
        <item h="1" x="174"/>
        <item h="1" x="51"/>
        <item h="1" x="154"/>
        <item h="1" x="81"/>
        <item h="1" x="101"/>
        <item h="1" x="42"/>
        <item h="1" x="62"/>
        <item h="1" x="143"/>
        <item h="1" x="141"/>
        <item h="1" x="131"/>
        <item h="1" x="144"/>
        <item h="1" x="139"/>
        <item h="1" x="22"/>
        <item h="1" x="14"/>
        <item h="1" x="68"/>
        <item h="1" x="47"/>
        <item h="1" x="115"/>
        <item h="1" x="119"/>
        <item h="1" x="159"/>
        <item h="1" x="184"/>
        <item h="1" x="8"/>
        <item h="1" x="82"/>
        <item h="1" x="76"/>
        <item h="1" x="117"/>
        <item h="1" x="135"/>
        <item h="1" x="142"/>
        <item h="1" x="40"/>
        <item h="1" x="24"/>
        <item h="1" x="107"/>
        <item h="1" x="113"/>
        <item h="1" x="188"/>
        <item h="1" x="132"/>
        <item h="1" x="69"/>
        <item h="1" x="189"/>
        <item h="1" x="70"/>
        <item h="1" x="110"/>
        <item h="1" x="137"/>
        <item h="1" x="178"/>
        <item h="1" x="75"/>
        <item h="1" x="33"/>
        <item h="1" x="10"/>
        <item h="1" x="41"/>
        <item h="1" x="89"/>
        <item h="1" x="60"/>
        <item h="1" x="163"/>
        <item h="1" x="37"/>
        <item h="1" x="176"/>
        <item h="1" x="169"/>
        <item h="1" x="99"/>
        <item h="1" x="34"/>
        <item h="1" x="120"/>
        <item h="1" x="136"/>
        <item h="1" x="145"/>
        <item h="1" x="157"/>
        <item h="1" x="124"/>
        <item h="1" x="52"/>
        <item h="1" x="56"/>
        <item h="1" x="121"/>
        <item h="1" x="90"/>
        <item h="1" x="44"/>
        <item h="1" x="78"/>
        <item h="1" x="2"/>
        <item h="1" x="151"/>
        <item h="1" x="38"/>
        <item h="1" x="18"/>
        <item h="1" x="65"/>
        <item h="1" x="265"/>
        <item h="1" x="264"/>
        <item h="1" x="255"/>
        <item h="1" x="300"/>
        <item h="1" x="256"/>
        <item h="1" x="251"/>
        <item h="1" x="293"/>
        <item h="1" x="250"/>
        <item h="1" x="206"/>
        <item h="1" x="243"/>
        <item h="1" x="286"/>
        <item h="1" x="271"/>
        <item h="1" x="269"/>
        <item h="1" x="201"/>
        <item h="1" x="274"/>
        <item h="1" x="289"/>
        <item h="1" x="207"/>
        <item h="1" x="270"/>
        <item h="1" x="71"/>
        <item h="1" x="66"/>
        <item h="1" x="140"/>
        <item h="1" x="29"/>
        <item h="1" x="213"/>
        <item h="1" x="214"/>
        <item h="1" x="219"/>
        <item h="1" x="220"/>
        <item h="1" x="221"/>
        <item h="1" x="204"/>
        <item h="1" x="224"/>
        <item h="1" x="205"/>
        <item h="1" x="263"/>
        <item h="1" x="223"/>
        <item h="1" x="222"/>
        <item h="1" x="199"/>
        <item h="1" x="200"/>
        <item h="1" x="197"/>
        <item h="1" x="198"/>
        <item h="1" x="240"/>
        <item h="1" x="238"/>
        <item h="1" x="235"/>
        <item h="1" x="229"/>
        <item h="1" x="236"/>
        <item h="1" x="234"/>
        <item h="1" x="232"/>
        <item h="1" x="239"/>
        <item h="1" x="230"/>
        <item h="1" x="231"/>
        <item h="1" x="237"/>
        <item h="1" x="233"/>
        <item h="1" x="28"/>
        <item t="default"/>
      </items>
    </pivotField>
    <pivotField axis="axisCol" showAll="0" sortType="ascending">
      <items count="7">
        <item x="0"/>
        <item x="1"/>
        <item x="4"/>
        <item x="2"/>
        <item x="3"/>
        <item x="5"/>
        <item t="default"/>
      </items>
    </pivotField>
    <pivotField showAll="0"/>
    <pivotField dataField="1" showAll="0"/>
    <pivotField numFmtId="167" showAll="0"/>
  </pivotFields>
  <rowFields count="1">
    <field x="2"/>
  </rowFields>
  <rowItems count="6">
    <i>
      <x v="35"/>
    </i>
    <i>
      <x v="36"/>
    </i>
    <i>
      <x v="37"/>
    </i>
    <i>
      <x v="38"/>
    </i>
    <i>
      <x v="39"/>
    </i>
    <i>
      <x v="40"/>
    </i>
  </rowItems>
  <colFields count="1">
    <field x="3"/>
  </colFields>
  <colItems count="5">
    <i>
      <x/>
    </i>
    <i>
      <x v="1"/>
    </i>
    <i>
      <x v="2"/>
    </i>
    <i>
      <x v="3"/>
    </i>
    <i>
      <x v="4"/>
    </i>
  </colItems>
  <dataFields count="1">
    <dataField name="Average of Percentage" fld="5" subtotal="average" baseField="2" baseItem="0" numFmtId="164"/>
  </dataFields>
  <formats count="11">
    <format dxfId="165">
      <pivotArea outline="0" collapsedLevelsAreSubtotals="1" fieldPosition="0"/>
    </format>
    <format dxfId="166">
      <pivotArea type="all" dataOnly="0" outline="0" fieldPosition="0"/>
    </format>
    <format dxfId="167">
      <pivotArea outline="0" collapsedLevelsAreSubtotals="1" fieldPosition="0"/>
    </format>
    <format dxfId="168">
      <pivotArea type="origin" dataOnly="0" labelOnly="1" outline="0" fieldPosition="0"/>
    </format>
    <format dxfId="169">
      <pivotArea field="3" type="button" dataOnly="0" labelOnly="1" outline="0" axis="axisCol" fieldPosition="0"/>
    </format>
    <format dxfId="170">
      <pivotArea type="topRight" dataOnly="0" labelOnly="1" outline="0" fieldPosition="0"/>
    </format>
    <format dxfId="171">
      <pivotArea field="2" type="button" dataOnly="0" labelOnly="1" outline="0" axis="axisRow" fieldPosition="0"/>
    </format>
    <format dxfId="172">
      <pivotArea dataOnly="0" labelOnly="1" fieldPosition="0">
        <references count="1">
          <reference field="2" count="0"/>
        </references>
      </pivotArea>
    </format>
    <format dxfId="173">
      <pivotArea dataOnly="0" labelOnly="1" grandRow="1" outline="0" fieldPosition="0"/>
    </format>
    <format dxfId="174">
      <pivotArea dataOnly="0" labelOnly="1" fieldPosition="0">
        <references count="1">
          <reference field="3" count="5">
            <x v="0"/>
            <x v="1"/>
            <x v="2"/>
            <x v="3"/>
            <x v="4"/>
          </reference>
        </references>
      </pivotArea>
    </format>
    <format dxfId="175">
      <pivotArea dataOnly="0" labelOnly="1" grandCol="1" outline="0" fieldPosition="0"/>
    </format>
  </formats>
  <chartFormats count="14">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7" format="10" series="1">
      <pivotArea type="data" outline="0" fieldPosition="0">
        <references count="2">
          <reference field="4294967294" count="1" selected="0">
            <x v="0"/>
          </reference>
          <reference field="3" count="1" selected="0">
            <x v="0"/>
          </reference>
        </references>
      </pivotArea>
    </chartFormat>
    <chartFormat chart="7" format="11" series="1">
      <pivotArea type="data" outline="0" fieldPosition="0">
        <references count="2">
          <reference field="4294967294" count="1" selected="0">
            <x v="0"/>
          </reference>
          <reference field="3" count="1" selected="0">
            <x v="1"/>
          </reference>
        </references>
      </pivotArea>
    </chartFormat>
    <chartFormat chart="7" format="12" series="1">
      <pivotArea type="data" outline="0" fieldPosition="0">
        <references count="2">
          <reference field="4294967294" count="1" selected="0">
            <x v="0"/>
          </reference>
          <reference field="3" count="1" selected="0">
            <x v="2"/>
          </reference>
        </references>
      </pivotArea>
    </chartFormat>
    <chartFormat chart="7" format="13" series="1">
      <pivotArea type="data" outline="0" fieldPosition="0">
        <references count="2">
          <reference field="4294967294" count="1" selected="0">
            <x v="0"/>
          </reference>
          <reference field="3" count="1" selected="0">
            <x v="3"/>
          </reference>
        </references>
      </pivotArea>
    </chartFormat>
    <chartFormat chart="7" format="14" series="1">
      <pivotArea type="data" outline="0" fieldPosition="0">
        <references count="2">
          <reference field="4294967294" count="1" selected="0">
            <x v="0"/>
          </reference>
          <reference field="3" count="1" selected="0">
            <x v="4"/>
          </reference>
        </references>
      </pivotArea>
    </chartFormat>
    <chartFormat chart="7" format="15"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7" format="16"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Gender" colHeaderCaption="Social Platform">
  <location ref="A6:G10" firstHeaderRow="1" firstDataRow="2" firstDataCol="1"/>
  <pivotFields count="7">
    <pivotField showAll="0"/>
    <pivotField showAll="0">
      <items count="7">
        <item x="5"/>
        <item x="3"/>
        <item x="0"/>
        <item x="4"/>
        <item x="2"/>
        <item x="1"/>
        <item t="default"/>
      </items>
    </pivotField>
    <pivotField axis="axisRow" showAll="0">
      <items count="310">
        <item h="1" x="86"/>
        <item h="1" x="87"/>
        <item h="1" x="212"/>
        <item h="1" x="211"/>
        <item h="1" x="245"/>
        <item h="1" x="285"/>
        <item h="1" x="244"/>
        <item h="1" x="215"/>
        <item h="1" x="216"/>
        <item h="1" x="295"/>
        <item h="1" x="210"/>
        <item h="1" x="294"/>
        <item h="1" x="209"/>
        <item h="1" x="88"/>
        <item h="1" x="26"/>
        <item h="1" x="158"/>
        <item h="1" x="180"/>
        <item h="1" x="64"/>
        <item h="1" x="147"/>
        <item h="1" x="79"/>
        <item h="1" x="149"/>
        <item h="1" x="108"/>
        <item h="1" x="160"/>
        <item h="1" x="186"/>
        <item h="1" x="129"/>
        <item h="1" x="97"/>
        <item h="1" x="48"/>
        <item h="1" x="36"/>
        <item h="1" x="31"/>
        <item h="1" x="152"/>
        <item h="1" x="122"/>
        <item h="1" x="49"/>
        <item h="1" x="57"/>
        <item h="1" x="114"/>
        <item h="1" x="162"/>
        <item h="1" x="208"/>
        <item h="1" x="257"/>
        <item h="1" x="284"/>
        <item h="1" x="249"/>
        <item h="1" x="248"/>
        <item h="1" x="305"/>
        <item h="1" x="279"/>
        <item h="1" x="280"/>
        <item h="1" x="278"/>
        <item h="1" x="281"/>
        <item h="1" x="63"/>
        <item h="1" x="104"/>
        <item h="1" x="94"/>
        <item h="1" x="50"/>
        <item h="1" x="161"/>
        <item h="1" x="109"/>
        <item h="1" x="102"/>
        <item h="1" x="92"/>
        <item h="1" x="125"/>
        <item h="1" x="283"/>
        <item h="1" x="246"/>
        <item h="1" x="247"/>
        <item h="1" x="282"/>
        <item h="1" x="292"/>
        <item h="1" x="190"/>
        <item h="1" x="172"/>
        <item h="1" x="173"/>
        <item h="1" x="59"/>
        <item h="1" x="177"/>
        <item x="4"/>
        <item h="1" x="46"/>
        <item h="1" x="84"/>
        <item h="1" x="266"/>
        <item h="1" x="196"/>
        <item h="1" x="267"/>
        <item h="1" x="268"/>
        <item h="1" x="80"/>
        <item h="1" x="0"/>
        <item h="1" x="296"/>
        <item h="1" x="298"/>
        <item h="1" x="302"/>
        <item h="1" x="303"/>
        <item h="1" x="146"/>
        <item h="1" x="276"/>
        <item h="1" x="241"/>
        <item h="1" x="275"/>
        <item h="1" x="277"/>
        <item h="1" x="96"/>
        <item h="1" x="193"/>
        <item h="1" x="194"/>
        <item h="1" x="192"/>
        <item h="1" x="100"/>
        <item h="1" x="272"/>
        <item h="1" x="242"/>
        <item h="1" x="254"/>
        <item h="1" x="288"/>
        <item h="1" x="112"/>
        <item h="1" x="116"/>
        <item h="1" x="290"/>
        <item h="1" x="253"/>
        <item h="1" x="291"/>
        <item h="1" x="252"/>
        <item h="1" x="287"/>
        <item h="1" x="228"/>
        <item h="1" x="259"/>
        <item h="1" x="261"/>
        <item h="1" x="262"/>
        <item h="1" x="130"/>
        <item h="1" x="175"/>
        <item h="1" x="182"/>
        <item h="1" x="45"/>
        <item h="1" x="164"/>
        <item h="1" x="123"/>
        <item h="1" x="54"/>
        <item h="1" x="74"/>
        <item h="1" x="155"/>
        <item h="1" x="187"/>
        <item h="1" x="53"/>
        <item h="1" x="183"/>
        <item h="1" x="166"/>
        <item h="1" x="260"/>
        <item h="1" x="258"/>
        <item h="1" x="273"/>
        <item x="6"/>
        <item h="1" x="61"/>
        <item h="1" x="39"/>
        <item h="1" x="138"/>
        <item h="1" x="128"/>
        <item h="1" x="167"/>
        <item h="1" x="58"/>
        <item h="1" x="181"/>
        <item h="1" x="156"/>
        <item h="1" x="16"/>
        <item h="1" x="20"/>
        <item h="1" x="105"/>
        <item h="1" x="95"/>
        <item h="1" x="77"/>
        <item h="1" x="98"/>
        <item h="1" x="202"/>
        <item h="1" x="195"/>
        <item h="1" x="203"/>
        <item h="1" x="30"/>
        <item h="1" x="179"/>
        <item h="1" x="126"/>
        <item h="1" x="118"/>
        <item h="1" x="27"/>
        <item h="1" x="43"/>
        <item h="1" x="103"/>
        <item h="1" x="171"/>
        <item h="1" x="32"/>
        <item h="1" x="106"/>
        <item h="1" x="127"/>
        <item h="1" x="85"/>
        <item h="1" x="170"/>
        <item h="1" x="226"/>
        <item h="1" x="225"/>
        <item h="1" x="227"/>
        <item h="1" x="307"/>
        <item h="1" x="191"/>
        <item h="1" x="148"/>
        <item h="1" x="55"/>
        <item h="1" x="35"/>
        <item h="1" x="153"/>
        <item h="1" x="165"/>
        <item h="1" x="217"/>
        <item h="1" x="218"/>
        <item h="1" x="12"/>
        <item h="1" x="91"/>
        <item h="1" x="150"/>
        <item h="1" x="133"/>
        <item h="1" x="168"/>
        <item h="1" x="73"/>
        <item h="1" x="83"/>
        <item h="1" x="67"/>
        <item h="1" x="306"/>
        <item h="1" x="5"/>
        <item h="1" x="1"/>
        <item h="1" x="297"/>
        <item h="1" x="299"/>
        <item h="1" x="304"/>
        <item h="1" x="7"/>
        <item h="1" x="17"/>
        <item h="1" x="21"/>
        <item h="1" x="308"/>
        <item h="1" x="13"/>
        <item h="1" x="23"/>
        <item h="1" x="15"/>
        <item h="1" x="9"/>
        <item h="1" x="25"/>
        <item h="1" x="11"/>
        <item h="1" x="3"/>
        <item h="1" x="19"/>
        <item h="1" x="301"/>
        <item h="1" x="134"/>
        <item h="1" x="72"/>
        <item h="1" x="185"/>
        <item h="1" x="111"/>
        <item h="1" x="93"/>
        <item h="1" x="174"/>
        <item h="1" x="51"/>
        <item h="1" x="154"/>
        <item h="1" x="81"/>
        <item h="1" x="101"/>
        <item h="1" x="42"/>
        <item h="1" x="62"/>
        <item h="1" x="143"/>
        <item h="1" x="141"/>
        <item h="1" x="131"/>
        <item h="1" x="144"/>
        <item h="1" x="139"/>
        <item h="1" x="22"/>
        <item h="1" x="14"/>
        <item h="1" x="68"/>
        <item h="1" x="47"/>
        <item h="1" x="115"/>
        <item h="1" x="119"/>
        <item h="1" x="159"/>
        <item h="1" x="184"/>
        <item h="1" x="8"/>
        <item h="1" x="82"/>
        <item h="1" x="76"/>
        <item h="1" x="117"/>
        <item h="1" x="135"/>
        <item h="1" x="142"/>
        <item h="1" x="40"/>
        <item h="1" x="24"/>
        <item h="1" x="107"/>
        <item h="1" x="113"/>
        <item h="1" x="188"/>
        <item h="1" x="132"/>
        <item h="1" x="69"/>
        <item h="1" x="189"/>
        <item h="1" x="70"/>
        <item h="1" x="110"/>
        <item h="1" x="137"/>
        <item h="1" x="178"/>
        <item h="1" x="75"/>
        <item h="1" x="33"/>
        <item h="1" x="10"/>
        <item h="1" x="41"/>
        <item h="1" x="89"/>
        <item h="1" x="60"/>
        <item h="1" x="163"/>
        <item h="1" x="37"/>
        <item h="1" x="176"/>
        <item h="1" x="169"/>
        <item h="1" x="99"/>
        <item h="1" x="34"/>
        <item h="1" x="120"/>
        <item h="1" x="136"/>
        <item h="1" x="145"/>
        <item h="1" x="157"/>
        <item h="1" x="124"/>
        <item h="1" x="52"/>
        <item h="1" x="56"/>
        <item h="1" x="121"/>
        <item h="1" x="90"/>
        <item h="1" x="44"/>
        <item h="1" x="78"/>
        <item h="1" x="2"/>
        <item h="1" x="151"/>
        <item h="1" x="38"/>
        <item h="1" x="18"/>
        <item h="1" x="65"/>
        <item h="1" x="265"/>
        <item h="1" x="264"/>
        <item h="1" x="255"/>
        <item h="1" x="300"/>
        <item h="1" x="256"/>
        <item h="1" x="251"/>
        <item h="1" x="293"/>
        <item h="1" x="250"/>
        <item h="1" x="206"/>
        <item h="1" x="243"/>
        <item h="1" x="286"/>
        <item h="1" x="271"/>
        <item h="1" x="269"/>
        <item h="1" x="201"/>
        <item h="1" x="274"/>
        <item h="1" x="289"/>
        <item h="1" x="207"/>
        <item h="1" x="270"/>
        <item h="1" x="71"/>
        <item h="1" x="66"/>
        <item h="1" x="140"/>
        <item h="1" x="29"/>
        <item h="1" x="213"/>
        <item h="1" x="214"/>
        <item h="1" x="219"/>
        <item h="1" x="220"/>
        <item h="1" x="221"/>
        <item h="1" x="204"/>
        <item h="1" x="224"/>
        <item h="1" x="205"/>
        <item h="1" x="263"/>
        <item h="1" x="223"/>
        <item h="1" x="222"/>
        <item h="1" x="199"/>
        <item h="1" x="200"/>
        <item h="1" x="197"/>
        <item h="1" x="198"/>
        <item h="1" x="240"/>
        <item h="1" x="238"/>
        <item h="1" x="235"/>
        <item h="1" x="229"/>
        <item h="1" x="236"/>
        <item h="1" x="234"/>
        <item h="1" x="232"/>
        <item h="1" x="239"/>
        <item h="1" x="230"/>
        <item h="1" x="231"/>
        <item h="1" x="237"/>
        <item h="1" x="233"/>
        <item h="1" x="28"/>
        <item t="default"/>
      </items>
    </pivotField>
    <pivotField axis="axisCol" showAll="0">
      <items count="7">
        <item x="0"/>
        <item x="1"/>
        <item x="4"/>
        <item x="2"/>
        <item x="3"/>
        <item x="5"/>
        <item t="default"/>
      </items>
    </pivotField>
    <pivotField showAll="0"/>
    <pivotField dataField="1" showAll="0"/>
    <pivotField numFmtId="167" showAll="0"/>
  </pivotFields>
  <rowFields count="1">
    <field x="2"/>
  </rowFields>
  <rowItems count="3">
    <i>
      <x v="64"/>
    </i>
    <i>
      <x v="118"/>
    </i>
    <i t="grand">
      <x/>
    </i>
  </rowItems>
  <colFields count="1">
    <field x="3"/>
  </colFields>
  <colItems count="6">
    <i>
      <x/>
    </i>
    <i>
      <x v="1"/>
    </i>
    <i>
      <x v="2"/>
    </i>
    <i>
      <x v="3"/>
    </i>
    <i>
      <x v="4"/>
    </i>
    <i t="grand">
      <x/>
    </i>
  </colItems>
  <dataFields count="1">
    <dataField name="Average of Percentage" fld="5" subtotal="average" baseField="2" baseItem="64" numFmtId="164"/>
  </dataFields>
  <formats count="2">
    <format dxfId="163">
      <pivotArea type="all" dataOnly="0" outline="0" fieldPosition="0"/>
    </format>
    <format dxfId="164">
      <pivotArea outline="0" collapsedLevelsAreSubtotals="1" fieldPosition="0"/>
    </format>
  </formats>
  <chartFormats count="10">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6" format="10" series="1">
      <pivotArea type="data" outline="0" fieldPosition="0">
        <references count="2">
          <reference field="4294967294" count="1" selected="0">
            <x v="0"/>
          </reference>
          <reference field="3" count="1" selected="0">
            <x v="0"/>
          </reference>
        </references>
      </pivotArea>
    </chartFormat>
    <chartFormat chart="6" format="11" series="1">
      <pivotArea type="data" outline="0" fieldPosition="0">
        <references count="2">
          <reference field="4294967294" count="1" selected="0">
            <x v="0"/>
          </reference>
          <reference field="3" count="1" selected="0">
            <x v="1"/>
          </reference>
        </references>
      </pivotArea>
    </chartFormat>
    <chartFormat chart="6" format="12" series="1">
      <pivotArea type="data" outline="0" fieldPosition="0">
        <references count="2">
          <reference field="4294967294" count="1" selected="0">
            <x v="0"/>
          </reference>
          <reference field="3" count="1" selected="0">
            <x v="2"/>
          </reference>
        </references>
      </pivotArea>
    </chartFormat>
    <chartFormat chart="6" format="13" series="1">
      <pivotArea type="data" outline="0" fieldPosition="0">
        <references count="2">
          <reference field="4294967294" count="1" selected="0">
            <x v="0"/>
          </reference>
          <reference field="3" count="1" selected="0">
            <x v="3"/>
          </reference>
        </references>
      </pivotArea>
    </chartFormat>
    <chartFormat chart="6"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ocial Media Platform">
  <location ref="A3:C10" firstHeaderRow="0" firstDataRow="1" firstDataCol="1"/>
  <pivotFields count="7">
    <pivotField showAll="0"/>
    <pivotField showAll="0">
      <items count="7">
        <item x="5"/>
        <item x="3"/>
        <item x="0"/>
        <item x="4"/>
        <item x="2"/>
        <item x="1"/>
        <item t="default"/>
      </items>
    </pivotField>
    <pivotField axis="axisRow" showAll="0">
      <items count="310">
        <item x="86"/>
        <item x="87"/>
        <item x="212"/>
        <item x="211"/>
        <item x="245"/>
        <item x="285"/>
        <item x="244"/>
        <item x="215"/>
        <item x="216"/>
        <item x="295"/>
        <item x="210"/>
        <item x="294"/>
        <item x="209"/>
        <item x="88"/>
        <item x="26"/>
        <item x="158"/>
        <item x="180"/>
        <item x="64"/>
        <item x="147"/>
        <item x="79"/>
        <item x="149"/>
        <item x="108"/>
        <item x="160"/>
        <item x="186"/>
        <item x="129"/>
        <item x="97"/>
        <item x="48"/>
        <item x="36"/>
        <item x="31"/>
        <item x="152"/>
        <item x="122"/>
        <item x="49"/>
        <item x="57"/>
        <item x="114"/>
        <item x="162"/>
        <item x="208"/>
        <item x="257"/>
        <item x="284"/>
        <item x="249"/>
        <item x="248"/>
        <item x="305"/>
        <item x="279"/>
        <item x="280"/>
        <item x="278"/>
        <item x="281"/>
        <item x="63"/>
        <item x="104"/>
        <item x="94"/>
        <item x="50"/>
        <item x="161"/>
        <item x="109"/>
        <item x="102"/>
        <item x="92"/>
        <item x="125"/>
        <item x="283"/>
        <item x="246"/>
        <item x="247"/>
        <item x="282"/>
        <item x="292"/>
        <item x="190"/>
        <item x="172"/>
        <item x="173"/>
        <item x="59"/>
        <item x="177"/>
        <item x="4"/>
        <item x="46"/>
        <item x="84"/>
        <item x="266"/>
        <item x="196"/>
        <item x="267"/>
        <item x="268"/>
        <item x="80"/>
        <item x="0"/>
        <item x="296"/>
        <item x="298"/>
        <item x="302"/>
        <item x="303"/>
        <item x="146"/>
        <item x="276"/>
        <item x="241"/>
        <item x="275"/>
        <item x="277"/>
        <item x="96"/>
        <item x="193"/>
        <item x="194"/>
        <item x="192"/>
        <item x="100"/>
        <item x="272"/>
        <item x="242"/>
        <item x="254"/>
        <item x="288"/>
        <item x="112"/>
        <item x="116"/>
        <item x="290"/>
        <item x="253"/>
        <item x="291"/>
        <item x="252"/>
        <item x="287"/>
        <item x="228"/>
        <item x="259"/>
        <item x="261"/>
        <item x="262"/>
        <item x="130"/>
        <item x="175"/>
        <item x="182"/>
        <item x="45"/>
        <item x="164"/>
        <item x="123"/>
        <item x="54"/>
        <item x="74"/>
        <item x="155"/>
        <item x="187"/>
        <item x="53"/>
        <item x="183"/>
        <item x="166"/>
        <item x="260"/>
        <item x="258"/>
        <item x="273"/>
        <item x="6"/>
        <item x="61"/>
        <item x="39"/>
        <item x="138"/>
        <item x="128"/>
        <item x="167"/>
        <item x="58"/>
        <item x="181"/>
        <item x="156"/>
        <item x="16"/>
        <item x="20"/>
        <item x="105"/>
        <item x="95"/>
        <item x="77"/>
        <item x="98"/>
        <item x="202"/>
        <item x="195"/>
        <item x="203"/>
        <item x="30"/>
        <item x="179"/>
        <item x="126"/>
        <item x="118"/>
        <item x="27"/>
        <item x="43"/>
        <item x="103"/>
        <item x="171"/>
        <item x="32"/>
        <item x="106"/>
        <item x="127"/>
        <item x="85"/>
        <item x="170"/>
        <item x="226"/>
        <item x="225"/>
        <item x="227"/>
        <item x="307"/>
        <item x="191"/>
        <item x="148"/>
        <item x="55"/>
        <item x="35"/>
        <item x="153"/>
        <item x="165"/>
        <item x="217"/>
        <item x="218"/>
        <item x="12"/>
        <item x="91"/>
        <item x="150"/>
        <item x="133"/>
        <item x="168"/>
        <item x="73"/>
        <item x="83"/>
        <item x="67"/>
        <item x="306"/>
        <item x="5"/>
        <item x="1"/>
        <item x="297"/>
        <item x="299"/>
        <item x="304"/>
        <item x="7"/>
        <item x="17"/>
        <item x="21"/>
        <item x="308"/>
        <item x="13"/>
        <item x="23"/>
        <item x="15"/>
        <item x="9"/>
        <item x="25"/>
        <item x="11"/>
        <item x="3"/>
        <item x="19"/>
        <item x="301"/>
        <item x="134"/>
        <item x="72"/>
        <item x="185"/>
        <item x="111"/>
        <item x="93"/>
        <item x="174"/>
        <item x="51"/>
        <item x="154"/>
        <item x="81"/>
        <item x="101"/>
        <item x="42"/>
        <item x="62"/>
        <item x="143"/>
        <item x="141"/>
        <item x="131"/>
        <item x="144"/>
        <item x="139"/>
        <item x="22"/>
        <item x="14"/>
        <item x="68"/>
        <item x="47"/>
        <item x="115"/>
        <item x="119"/>
        <item x="159"/>
        <item x="184"/>
        <item x="8"/>
        <item x="82"/>
        <item x="76"/>
        <item x="117"/>
        <item x="135"/>
        <item x="142"/>
        <item x="40"/>
        <item x="24"/>
        <item x="107"/>
        <item x="113"/>
        <item x="188"/>
        <item x="132"/>
        <item x="69"/>
        <item x="189"/>
        <item x="70"/>
        <item x="110"/>
        <item x="137"/>
        <item x="178"/>
        <item x="75"/>
        <item x="33"/>
        <item x="10"/>
        <item x="41"/>
        <item x="89"/>
        <item x="60"/>
        <item x="163"/>
        <item x="37"/>
        <item x="176"/>
        <item x="169"/>
        <item x="99"/>
        <item x="34"/>
        <item x="120"/>
        <item x="136"/>
        <item x="145"/>
        <item x="157"/>
        <item x="124"/>
        <item x="52"/>
        <item x="56"/>
        <item x="121"/>
        <item x="90"/>
        <item x="44"/>
        <item x="78"/>
        <item x="2"/>
        <item x="151"/>
        <item x="38"/>
        <item x="18"/>
        <item x="65"/>
        <item x="265"/>
        <item x="264"/>
        <item x="255"/>
        <item x="300"/>
        <item x="256"/>
        <item x="251"/>
        <item x="293"/>
        <item x="250"/>
        <item x="206"/>
        <item x="243"/>
        <item x="286"/>
        <item x="271"/>
        <item x="269"/>
        <item x="201"/>
        <item x="274"/>
        <item x="289"/>
        <item x="207"/>
        <item x="270"/>
        <item x="71"/>
        <item x="66"/>
        <item x="140"/>
        <item x="29"/>
        <item x="213"/>
        <item x="214"/>
        <item x="219"/>
        <item x="220"/>
        <item x="221"/>
        <item x="204"/>
        <item x="224"/>
        <item x="205"/>
        <item x="263"/>
        <item x="223"/>
        <item x="222"/>
        <item x="199"/>
        <item x="200"/>
        <item x="197"/>
        <item x="198"/>
        <item x="240"/>
        <item x="238"/>
        <item x="235"/>
        <item x="229"/>
        <item x="236"/>
        <item x="234"/>
        <item x="232"/>
        <item x="239"/>
        <item x="230"/>
        <item x="231"/>
        <item x="237"/>
        <item x="233"/>
        <item x="28"/>
        <item t="default"/>
      </items>
    </pivotField>
    <pivotField axis="axisRow" showAll="0">
      <items count="7">
        <item sd="0" x="0"/>
        <item sd="0" x="1"/>
        <item sd="0" x="4"/>
        <item sd="0" x="2"/>
        <item sd="0" x="3"/>
        <item sd="0" x="5"/>
        <item t="default"/>
      </items>
    </pivotField>
    <pivotField dataField="1" showAll="0"/>
    <pivotField dataField="1" showAll="0"/>
    <pivotField showAll="0"/>
  </pivotFields>
  <rowFields count="2">
    <field x="3"/>
    <field x="2"/>
  </rowFields>
  <rowItems count="7">
    <i>
      <x/>
    </i>
    <i>
      <x v="1"/>
    </i>
    <i>
      <x v="2"/>
    </i>
    <i>
      <x v="3"/>
    </i>
    <i>
      <x v="4"/>
    </i>
    <i>
      <x v="5"/>
    </i>
    <i t="grand">
      <x/>
    </i>
  </rowItems>
  <colFields count="1">
    <field x="-2"/>
  </colFields>
  <colItems count="2">
    <i>
      <x/>
    </i>
    <i i="1">
      <x v="1"/>
    </i>
  </colItems>
  <dataFields count="2">
    <dataField name="Total Voters" fld="4" baseField="0" baseItem="0"/>
    <dataField name="Average of Percentage" fld="5" subtotal="average" baseField="3" baseItem="0" numFmtId="164"/>
  </dataFields>
  <formats count="1">
    <format dxfId="17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nswer" sourceName="Answer">
  <pivotTables>
    <pivotTable tabId="7" name="PivotTable4"/>
    <pivotTable tabId="7" name="PivotTable3"/>
    <pivotTable tabId="7" name="PivotTable5"/>
  </pivotTables>
  <data>
    <tabular pivotCacheId="1146791822">
      <items count="6">
        <i x="0" s="1"/>
        <i x="1" s="1"/>
        <i x="4" s="1"/>
        <i x="2" s="1"/>
        <i x="3"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ocial Platform" cache="Slicer_Answer" caption="Social Platform" style="SlicerStyleOther1" rowHeight="241300"/>
</slicers>
</file>

<file path=xl/tables/table1.xml><?xml version="1.0" encoding="utf-8"?>
<table xmlns="http://schemas.openxmlformats.org/spreadsheetml/2006/main" id="4" name="Table25" displayName="Table25" ref="A1:G1740" totalsRowShown="0">
  <autoFilter ref="A1:G1740"/>
  <tableColumns count="7">
    <tableColumn id="1" name="Question"/>
    <tableColumn id="2" name="Segment Type"/>
    <tableColumn id="3" name="Segment Description"/>
    <tableColumn id="4" name="Answer" dataDxfId="198"/>
    <tableColumn id="5" name="Count" dataDxfId="197"/>
    <tableColumn id="6" name="Percentage" dataDxfId="196" dataCellStyle="Percent"/>
    <tableColumn id="7" name="Count status(▲ if &gt; 500 counts  ▼if&lt;500 counts)" dataDxfId="195">
      <calculatedColumnFormula>IF(Table25[[#This Row],[Count]]&gt;500, Table25[[#This Row],[Count]], Table25[[#This Row],[Count]])</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6" name="Table6" displayName="Table6" ref="I1:K2" totalsRowShown="0" headerRowDxfId="179" headerRowBorderDxfId="184" tableBorderDxfId="185" totalsRowBorderDxfId="183">
  <autoFilter ref="I1:K2"/>
  <tableColumns count="3">
    <tableColumn id="1" name="Which Social Media Influenced the MOST(select the platform from drop down)" dataDxfId="182"/>
    <tableColumn id="2" name="Average %" dataDxfId="181">
      <calculatedColumnFormula>AVERAGEIF(D:D,I2,F:F)</calculatedColumnFormula>
    </tableColumn>
    <tableColumn id="3" name="How much Influenced?" dataDxfId="180">
      <calculatedColumnFormula>IF(J2&lt;25%,"Very few influenced",IF(J2&lt;50,"Moderately influenced",IF(J2&gt;50,"Many influenced")))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7" name="Table68" displayName="Table68" ref="I4:M5" totalsRowShown="0" headerRowDxfId="186" headerRowBorderDxfId="193" tableBorderDxfId="194" totalsRowBorderDxfId="192">
  <autoFilter ref="I4:M5"/>
  <tableColumns count="5">
    <tableColumn id="1" name="Which Social Media Influenced the MOST(select the platform from drop down)" dataDxfId="191"/>
    <tableColumn id="2" name="Select the Segment from drop-down" dataDxfId="190"/>
    <tableColumn id="3" name="Average % " dataDxfId="189" dataCellStyle="Percent">
      <calculatedColumnFormula array="1">_xlfn.XLOOKUP(I5&amp;J5,D:D&amp;C:C, F:F)</calculatedColumnFormula>
    </tableColumn>
    <tableColumn id="4" name="How much People Influenced? " dataDxfId="188">
      <calculatedColumnFormula>IF(K5&lt;25%,"Very few influenced",IF(K5&lt;50,"Moderately influenced",IF(K5&gt;50,"Many influenced")))</calculatedColumnFormula>
    </tableColumn>
    <tableColumn id="5" name="Total No. of Voters" dataDxfId="187">
      <calculatedColumnFormula>SUMIFS(E:E,D:D,I5,C:C,J5)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G1740" totalsRowShown="0">
  <autoFilter ref="A1:G1740"/>
  <tableColumns count="7">
    <tableColumn id="1" name="Question"/>
    <tableColumn id="2" name="Segment Type"/>
    <tableColumn id="3" name="Segment Description"/>
    <tableColumn id="4" name="Answer" dataDxfId="202"/>
    <tableColumn id="5" name="Count" dataDxfId="201"/>
    <tableColumn id="6" name="Percentage" dataDxfId="200" dataCellStyle="Percent"/>
    <tableColumn id="7" name="Count status(▲ if &gt; 500 counts  ▼if&lt;500 counts)" dataDxfId="199">
      <calculatedColumnFormula>IF(Table2[[#This Row],[Count]]&gt;500, Table2[[#This Row],[Count]], Table2[[#This Row],[Count]])</calculatedColumnFormula>
    </tableColumn>
  </tableColumns>
  <tableStyleInfo name="TableStyleLight9" showFirstColumn="0" showLastColumn="0" showRowStripes="1" showColumnStripes="0"/>
</table>
</file>

<file path=xl/tables/table5.xml><?xml version="1.0" encoding="utf-8"?>
<table xmlns="http://schemas.openxmlformats.org/spreadsheetml/2006/main" id="9" name="Table9" displayName="Table9" ref="A1:G291" totalsRowShown="0">
  <autoFilter ref="A1:G291"/>
  <tableColumns count="7">
    <tableColumn id="1" name="Question"/>
    <tableColumn id="2" name="Segment Type"/>
    <tableColumn id="3" name="Segment Description"/>
    <tableColumn id="4" name="Answer"/>
    <tableColumn id="5" name="Count"/>
    <tableColumn id="6" name="Percentage"/>
    <tableColumn id="7" name="Count status(▲ if &gt; 500 counts  ▼if&lt;500 cou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showRowColHeaders="0" tabSelected="1" workbookViewId="0">
      <selection activeCell="B17" sqref="B17"/>
    </sheetView>
  </sheetViews>
  <sheetFormatPr defaultRowHeight="15" x14ac:dyDescent="0.25"/>
  <sheetData>
    <row r="1" spans="1:21" x14ac:dyDescent="0.25">
      <c r="A1" s="34"/>
      <c r="B1" s="34"/>
      <c r="C1" s="34"/>
      <c r="D1" s="34"/>
      <c r="E1" s="34"/>
      <c r="F1" s="34"/>
      <c r="G1" s="34"/>
      <c r="H1" s="34"/>
      <c r="I1" s="34"/>
      <c r="J1" s="34"/>
      <c r="K1" s="34"/>
      <c r="L1" s="34"/>
      <c r="M1" s="34"/>
      <c r="N1" s="34"/>
      <c r="O1" s="34"/>
      <c r="P1" s="34"/>
      <c r="Q1" s="34"/>
      <c r="R1" s="34"/>
      <c r="S1" s="34"/>
      <c r="T1" s="34"/>
      <c r="U1" s="34"/>
    </row>
    <row r="2" spans="1:21" x14ac:dyDescent="0.25">
      <c r="A2" s="34"/>
      <c r="B2" s="34"/>
      <c r="C2" s="34"/>
      <c r="D2" s="34"/>
      <c r="E2" s="34"/>
      <c r="F2" s="34"/>
      <c r="G2" s="34"/>
      <c r="H2" s="34"/>
      <c r="I2" s="34"/>
      <c r="J2" s="34"/>
      <c r="K2" s="34"/>
      <c r="L2" s="34"/>
      <c r="M2" s="34"/>
      <c r="N2" s="34"/>
      <c r="O2" s="34"/>
      <c r="P2" s="34"/>
      <c r="Q2" s="34"/>
      <c r="R2" s="34"/>
      <c r="S2" s="34"/>
      <c r="T2" s="34"/>
      <c r="U2" s="34"/>
    </row>
    <row r="3" spans="1:21" x14ac:dyDescent="0.25">
      <c r="A3" s="34"/>
      <c r="B3" s="34"/>
      <c r="C3" s="34"/>
      <c r="D3" s="34"/>
      <c r="E3" s="34"/>
      <c r="F3" s="34"/>
      <c r="G3" s="34"/>
      <c r="H3" s="34"/>
      <c r="I3" s="34"/>
      <c r="J3" s="34"/>
      <c r="K3" s="34"/>
      <c r="L3" s="34"/>
      <c r="M3" s="34"/>
      <c r="N3" s="34"/>
      <c r="O3" s="34"/>
      <c r="P3" s="34"/>
      <c r="Q3" s="34"/>
      <c r="R3" s="34"/>
      <c r="S3" s="34"/>
      <c r="T3" s="34"/>
      <c r="U3" s="34"/>
    </row>
    <row r="4" spans="1:21" x14ac:dyDescent="0.25">
      <c r="A4" s="34"/>
      <c r="B4" s="34"/>
      <c r="C4" s="34"/>
      <c r="D4" s="34"/>
      <c r="E4" s="34"/>
      <c r="F4" s="34"/>
      <c r="G4" s="34"/>
      <c r="H4" s="34"/>
      <c r="I4" s="34"/>
      <c r="J4" s="34"/>
      <c r="K4" s="34"/>
      <c r="L4" s="34"/>
      <c r="M4" s="34"/>
      <c r="N4" s="34"/>
      <c r="O4" s="34"/>
      <c r="P4" s="34"/>
      <c r="Q4" s="34"/>
      <c r="R4" s="34"/>
      <c r="S4" s="34"/>
      <c r="T4" s="34"/>
      <c r="U4" s="34"/>
    </row>
    <row r="5" spans="1:21" x14ac:dyDescent="0.25">
      <c r="A5" s="34"/>
      <c r="B5" s="34"/>
      <c r="C5" s="34"/>
      <c r="D5" s="34"/>
      <c r="E5" s="34"/>
      <c r="F5" s="34"/>
      <c r="G5" s="34"/>
      <c r="H5" s="34"/>
      <c r="I5" s="34"/>
      <c r="J5" s="34"/>
      <c r="K5" s="34"/>
      <c r="L5" s="34"/>
      <c r="M5" s="34"/>
      <c r="N5" s="34"/>
      <c r="O5" s="34"/>
      <c r="P5" s="34"/>
      <c r="Q5" s="34"/>
      <c r="R5" s="34"/>
      <c r="S5" s="34"/>
      <c r="T5" s="34"/>
      <c r="U5" s="34"/>
    </row>
    <row r="6" spans="1:21" x14ac:dyDescent="0.25">
      <c r="A6" s="34"/>
      <c r="B6" s="34"/>
      <c r="C6" s="34"/>
      <c r="D6" s="34"/>
      <c r="E6" s="34"/>
      <c r="F6" s="34"/>
      <c r="G6" s="34"/>
      <c r="H6" s="34"/>
      <c r="I6" s="34"/>
      <c r="J6" s="34"/>
      <c r="K6" s="34"/>
      <c r="L6" s="34"/>
      <c r="M6" s="34"/>
      <c r="N6" s="34"/>
      <c r="O6" s="34"/>
      <c r="P6" s="34"/>
      <c r="Q6" s="34"/>
      <c r="R6" s="34"/>
      <c r="S6" s="34"/>
      <c r="T6" s="34"/>
      <c r="U6" s="34"/>
    </row>
    <row r="7" spans="1:21" x14ac:dyDescent="0.25">
      <c r="A7" s="34"/>
      <c r="B7" s="34"/>
      <c r="C7" s="34"/>
      <c r="D7" s="34"/>
      <c r="E7" s="34"/>
      <c r="F7" s="34"/>
      <c r="G7" s="34"/>
      <c r="H7" s="34"/>
      <c r="I7" s="34"/>
      <c r="J7" s="34"/>
      <c r="K7" s="34"/>
      <c r="L7" s="34"/>
      <c r="M7" s="34"/>
      <c r="N7" s="34"/>
      <c r="O7" s="34"/>
      <c r="P7" s="34"/>
      <c r="Q7" s="34"/>
      <c r="R7" s="34"/>
      <c r="S7" s="34"/>
      <c r="T7" s="34"/>
      <c r="U7" s="34"/>
    </row>
    <row r="8" spans="1:21" x14ac:dyDescent="0.25">
      <c r="A8" s="34"/>
      <c r="B8" s="34"/>
      <c r="C8" s="34"/>
      <c r="D8" s="34"/>
      <c r="E8" s="34"/>
      <c r="F8" s="34"/>
      <c r="G8" s="34"/>
      <c r="H8" s="34"/>
      <c r="I8" s="34"/>
      <c r="J8" s="34"/>
      <c r="K8" s="34"/>
      <c r="L8" s="34"/>
      <c r="M8" s="34"/>
      <c r="N8" s="34"/>
      <c r="O8" s="34"/>
      <c r="P8" s="34"/>
      <c r="Q8" s="34"/>
      <c r="R8" s="34"/>
      <c r="S8" s="34"/>
      <c r="T8" s="34"/>
      <c r="U8" s="34"/>
    </row>
    <row r="9" spans="1:21" x14ac:dyDescent="0.25">
      <c r="A9" s="34"/>
      <c r="B9" s="34"/>
      <c r="C9" s="34"/>
      <c r="D9" s="34"/>
      <c r="E9" s="34"/>
      <c r="F9" s="34"/>
      <c r="G9" s="34"/>
      <c r="H9" s="34"/>
      <c r="I9" s="34"/>
      <c r="J9" s="34"/>
      <c r="K9" s="34"/>
      <c r="L9" s="34"/>
      <c r="M9" s="34"/>
      <c r="N9" s="34"/>
      <c r="O9" s="34"/>
      <c r="P9" s="34"/>
      <c r="Q9" s="34"/>
      <c r="R9" s="34"/>
      <c r="S9" s="34"/>
      <c r="T9" s="34"/>
      <c r="U9" s="34"/>
    </row>
    <row r="10" spans="1:21" x14ac:dyDescent="0.25">
      <c r="A10" s="34"/>
      <c r="B10" s="34"/>
      <c r="C10" s="34"/>
      <c r="D10" s="34"/>
      <c r="E10" s="34"/>
      <c r="F10" s="34"/>
      <c r="G10" s="34"/>
      <c r="H10" s="34"/>
      <c r="I10" s="34"/>
      <c r="J10" s="34"/>
      <c r="K10" s="34"/>
      <c r="L10" s="34"/>
      <c r="M10" s="34"/>
      <c r="N10" s="34"/>
      <c r="O10" s="34"/>
      <c r="P10" s="34"/>
      <c r="Q10" s="34"/>
      <c r="R10" s="34"/>
      <c r="S10" s="34"/>
      <c r="T10" s="34"/>
      <c r="U10" s="34"/>
    </row>
    <row r="11" spans="1:21" x14ac:dyDescent="0.25">
      <c r="A11" s="34"/>
      <c r="B11" s="34"/>
      <c r="C11" s="34"/>
      <c r="D11" s="34"/>
      <c r="E11" s="34"/>
      <c r="F11" s="34"/>
      <c r="G11" s="34"/>
      <c r="H11" s="34"/>
      <c r="I11" s="34"/>
      <c r="J11" s="34"/>
      <c r="K11" s="34"/>
      <c r="L11" s="34"/>
      <c r="M11" s="34"/>
      <c r="N11" s="34"/>
      <c r="O11" s="34"/>
      <c r="P11" s="34"/>
      <c r="Q11" s="34"/>
      <c r="R11" s="34"/>
      <c r="S11" s="34"/>
      <c r="T11" s="34"/>
      <c r="U11" s="34"/>
    </row>
    <row r="12" spans="1:21" x14ac:dyDescent="0.25">
      <c r="A12" s="34"/>
      <c r="B12" s="34"/>
      <c r="C12" s="34"/>
      <c r="D12" s="34"/>
      <c r="E12" s="34"/>
      <c r="F12" s="34"/>
      <c r="G12" s="34"/>
      <c r="H12" s="34"/>
      <c r="I12" s="34"/>
      <c r="J12" s="34"/>
      <c r="K12" s="34"/>
      <c r="L12" s="34"/>
      <c r="M12" s="34"/>
      <c r="N12" s="34"/>
      <c r="O12" s="34"/>
      <c r="P12" s="34"/>
      <c r="Q12" s="34"/>
      <c r="R12" s="34"/>
      <c r="S12" s="34"/>
      <c r="T12" s="34"/>
      <c r="U12" s="34"/>
    </row>
    <row r="13" spans="1:21" x14ac:dyDescent="0.25">
      <c r="A13" s="34"/>
      <c r="B13" s="34"/>
      <c r="C13" s="34"/>
      <c r="D13" s="34"/>
      <c r="E13" s="34"/>
      <c r="F13" s="34"/>
      <c r="G13" s="34"/>
      <c r="H13" s="34"/>
      <c r="I13" s="34"/>
      <c r="J13" s="34"/>
      <c r="K13" s="34"/>
      <c r="L13" s="34"/>
      <c r="M13" s="34"/>
      <c r="N13" s="34"/>
      <c r="O13" s="34"/>
      <c r="P13" s="34"/>
      <c r="Q13" s="34"/>
      <c r="R13" s="34"/>
      <c r="S13" s="34"/>
      <c r="T13" s="34"/>
      <c r="U13" s="34"/>
    </row>
    <row r="14" spans="1:21" x14ac:dyDescent="0.25">
      <c r="A14" s="34"/>
      <c r="B14" s="34"/>
      <c r="C14" s="34"/>
      <c r="D14" s="34"/>
      <c r="E14" s="34"/>
      <c r="F14" s="34"/>
      <c r="G14" s="34"/>
      <c r="H14" s="34"/>
      <c r="I14" s="34"/>
      <c r="J14" s="34"/>
      <c r="K14" s="34"/>
      <c r="L14" s="34"/>
      <c r="M14" s="34"/>
      <c r="N14" s="34"/>
      <c r="O14" s="34"/>
      <c r="P14" s="34"/>
      <c r="Q14" s="34"/>
      <c r="R14" s="34"/>
      <c r="S14" s="34"/>
      <c r="T14" s="34"/>
      <c r="U14" s="34"/>
    </row>
    <row r="15" spans="1:21" x14ac:dyDescent="0.25">
      <c r="A15" s="34"/>
      <c r="B15" s="34"/>
      <c r="C15" s="34"/>
      <c r="D15" s="34"/>
      <c r="E15" s="34"/>
      <c r="F15" s="34"/>
      <c r="G15" s="34"/>
      <c r="H15" s="34"/>
      <c r="I15" s="34"/>
      <c r="J15" s="34"/>
      <c r="K15" s="34"/>
      <c r="L15" s="34"/>
      <c r="M15" s="34"/>
      <c r="N15" s="34"/>
      <c r="O15" s="34"/>
      <c r="P15" s="34"/>
      <c r="Q15" s="34"/>
      <c r="R15" s="34"/>
      <c r="S15" s="34"/>
      <c r="T15" s="34"/>
      <c r="U15" s="34"/>
    </row>
    <row r="16" spans="1:21" x14ac:dyDescent="0.25">
      <c r="A16" s="34"/>
      <c r="B16" s="34"/>
      <c r="C16" s="34"/>
      <c r="D16" s="34"/>
      <c r="E16" s="34"/>
      <c r="F16" s="34"/>
      <c r="G16" s="34"/>
      <c r="H16" s="34"/>
      <c r="I16" s="34"/>
      <c r="J16" s="34"/>
      <c r="K16" s="34"/>
      <c r="L16" s="34"/>
      <c r="M16" s="34"/>
      <c r="N16" s="34"/>
      <c r="O16" s="34"/>
      <c r="P16" s="34"/>
      <c r="Q16" s="34"/>
      <c r="R16" s="34"/>
      <c r="S16" s="34"/>
      <c r="T16" s="34"/>
      <c r="U16" s="34"/>
    </row>
    <row r="17" spans="1:21" x14ac:dyDescent="0.25">
      <c r="A17" s="34"/>
      <c r="B17" s="34"/>
      <c r="C17" s="34"/>
      <c r="D17" s="34"/>
      <c r="E17" s="34"/>
      <c r="F17" s="34"/>
      <c r="G17" s="34"/>
      <c r="H17" s="34"/>
      <c r="I17" s="34"/>
      <c r="J17" s="34"/>
      <c r="K17" s="34"/>
      <c r="L17" s="34"/>
      <c r="M17" s="34"/>
      <c r="N17" s="34"/>
      <c r="O17" s="34"/>
      <c r="P17" s="34"/>
      <c r="Q17" s="34"/>
      <c r="R17" s="34"/>
      <c r="S17" s="34"/>
      <c r="T17" s="34"/>
      <c r="U17" s="34"/>
    </row>
    <row r="18" spans="1:21" x14ac:dyDescent="0.25">
      <c r="A18" s="34"/>
      <c r="B18" s="34"/>
      <c r="C18" s="34"/>
      <c r="D18" s="34"/>
      <c r="E18" s="34"/>
      <c r="F18" s="34"/>
      <c r="G18" s="34"/>
      <c r="H18" s="34"/>
      <c r="I18" s="34"/>
      <c r="J18" s="34"/>
      <c r="K18" s="34"/>
      <c r="L18" s="34"/>
      <c r="M18" s="34"/>
      <c r="N18" s="34"/>
      <c r="O18" s="34"/>
      <c r="P18" s="34"/>
      <c r="Q18" s="34"/>
      <c r="R18" s="34"/>
      <c r="S18" s="34"/>
      <c r="T18" s="34"/>
      <c r="U18" s="34"/>
    </row>
    <row r="19" spans="1:21" x14ac:dyDescent="0.25">
      <c r="A19" s="34"/>
      <c r="B19" s="34"/>
      <c r="C19" s="34"/>
      <c r="D19" s="34"/>
      <c r="E19" s="34"/>
      <c r="F19" s="34"/>
      <c r="G19" s="34"/>
      <c r="H19" s="34"/>
      <c r="I19" s="34"/>
      <c r="J19" s="34"/>
      <c r="K19" s="34"/>
      <c r="L19" s="34"/>
      <c r="M19" s="34"/>
      <c r="N19" s="34"/>
      <c r="O19" s="34"/>
      <c r="P19" s="34"/>
      <c r="Q19" s="34"/>
      <c r="R19" s="34"/>
      <c r="S19" s="34"/>
      <c r="T19" s="34"/>
      <c r="U19" s="34"/>
    </row>
    <row r="20" spans="1:21" x14ac:dyDescent="0.25">
      <c r="A20" s="34"/>
      <c r="B20" s="34"/>
      <c r="C20" s="34"/>
      <c r="D20" s="34"/>
      <c r="E20" s="34"/>
      <c r="F20" s="34"/>
      <c r="G20" s="34"/>
      <c r="H20" s="34"/>
      <c r="I20" s="34"/>
      <c r="J20" s="34"/>
      <c r="K20" s="34"/>
      <c r="L20" s="34"/>
      <c r="M20" s="34"/>
      <c r="N20" s="34"/>
      <c r="O20" s="34"/>
      <c r="P20" s="34"/>
      <c r="Q20" s="34"/>
      <c r="R20" s="34"/>
      <c r="S20" s="34"/>
      <c r="T20" s="34"/>
      <c r="U20" s="34"/>
    </row>
    <row r="21" spans="1:21" x14ac:dyDescent="0.25">
      <c r="A21" s="34"/>
      <c r="B21" s="34"/>
      <c r="C21" s="34"/>
      <c r="D21" s="34"/>
      <c r="E21" s="34"/>
      <c r="F21" s="34"/>
      <c r="G21" s="34"/>
      <c r="H21" s="34"/>
      <c r="I21" s="34"/>
      <c r="J21" s="34"/>
      <c r="K21" s="34"/>
      <c r="L21" s="34"/>
      <c r="M21" s="34"/>
      <c r="N21" s="34"/>
      <c r="O21" s="34"/>
      <c r="P21" s="34"/>
      <c r="Q21" s="34"/>
      <c r="R21" s="34"/>
      <c r="S21" s="34"/>
      <c r="T21" s="34"/>
      <c r="U21" s="34"/>
    </row>
    <row r="22" spans="1:21" x14ac:dyDescent="0.25">
      <c r="A22" s="34"/>
      <c r="B22" s="34"/>
      <c r="C22" s="34"/>
      <c r="D22" s="34"/>
      <c r="E22" s="34"/>
      <c r="F22" s="34"/>
      <c r="G22" s="34"/>
      <c r="H22" s="34"/>
      <c r="I22" s="34"/>
      <c r="J22" s="34"/>
      <c r="K22" s="34"/>
      <c r="L22" s="34"/>
      <c r="M22" s="34"/>
      <c r="N22" s="34"/>
      <c r="O22" s="34"/>
      <c r="P22" s="34"/>
      <c r="Q22" s="34"/>
      <c r="R22" s="34"/>
      <c r="S22" s="34"/>
      <c r="T22" s="34"/>
      <c r="U22" s="34"/>
    </row>
    <row r="23" spans="1:21" x14ac:dyDescent="0.25">
      <c r="A23" s="34"/>
      <c r="B23" s="34"/>
      <c r="C23" s="34"/>
      <c r="D23" s="34"/>
      <c r="E23" s="34"/>
      <c r="F23" s="34"/>
      <c r="G23" s="34"/>
      <c r="H23" s="34"/>
      <c r="I23" s="34"/>
      <c r="J23" s="34"/>
      <c r="K23" s="34"/>
      <c r="L23" s="34"/>
      <c r="M23" s="34"/>
      <c r="N23" s="34"/>
      <c r="O23" s="34"/>
      <c r="P23" s="34"/>
      <c r="Q23" s="34"/>
      <c r="R23" s="34"/>
      <c r="S23" s="34"/>
      <c r="T23" s="34"/>
      <c r="U23" s="34"/>
    </row>
    <row r="24" spans="1:21" x14ac:dyDescent="0.25">
      <c r="A24" s="34"/>
      <c r="B24" s="34"/>
      <c r="C24" s="34"/>
      <c r="D24" s="34"/>
      <c r="E24" s="34"/>
      <c r="F24" s="34"/>
      <c r="G24" s="34"/>
      <c r="H24" s="34"/>
      <c r="I24" s="34"/>
      <c r="J24" s="34"/>
      <c r="K24" s="34"/>
      <c r="L24" s="34"/>
      <c r="M24" s="34"/>
      <c r="N24" s="34"/>
      <c r="O24" s="34"/>
      <c r="P24" s="34"/>
      <c r="Q24" s="34"/>
      <c r="R24" s="34"/>
      <c r="S24" s="34"/>
      <c r="T24" s="34"/>
      <c r="U24" s="34"/>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62"/>
  <sheetViews>
    <sheetView topLeftCell="A7" workbookViewId="0">
      <selection activeCell="A18" sqref="A18"/>
    </sheetView>
  </sheetViews>
  <sheetFormatPr defaultRowHeight="15" x14ac:dyDescent="0.25"/>
  <cols>
    <col min="1" max="1" width="21.42578125" bestFit="1" customWidth="1"/>
    <col min="2" max="2" width="16.7109375" bestFit="1" customWidth="1"/>
    <col min="3" max="3" width="9.7109375" bestFit="1" customWidth="1"/>
    <col min="4" max="4" width="6.140625" bestFit="1" customWidth="1"/>
    <col min="5" max="5" width="9" bestFit="1" customWidth="1"/>
    <col min="6" max="6" width="7.42578125" bestFit="1" customWidth="1"/>
    <col min="7" max="7" width="11.28515625" bestFit="1" customWidth="1"/>
    <col min="8" max="8" width="12" bestFit="1" customWidth="1"/>
    <col min="9" max="9" width="9.7109375" bestFit="1" customWidth="1"/>
    <col min="10" max="10" width="5.85546875" bestFit="1" customWidth="1"/>
    <col min="11" max="11" width="9" bestFit="1" customWidth="1"/>
    <col min="12" max="12" width="7.42578125" bestFit="1" customWidth="1"/>
    <col min="13" max="13" width="12.5703125" bestFit="1" customWidth="1"/>
    <col min="14" max="14" width="9.42578125" bestFit="1" customWidth="1"/>
    <col min="15" max="15" width="9.7109375" bestFit="1" customWidth="1"/>
    <col min="16" max="16" width="5.85546875" bestFit="1" customWidth="1"/>
    <col min="17" max="17" width="9" bestFit="1" customWidth="1"/>
    <col min="18" max="18" width="7.42578125" bestFit="1" customWidth="1"/>
    <col min="19" max="19" width="12.28515625" bestFit="1" customWidth="1"/>
    <col min="20" max="20" width="12" bestFit="1" customWidth="1"/>
    <col min="21" max="21" width="9.7109375" bestFit="1" customWidth="1"/>
    <col min="22" max="22" width="5.85546875" bestFit="1" customWidth="1"/>
    <col min="23" max="23" width="9" bestFit="1" customWidth="1"/>
    <col min="24" max="24" width="7.42578125" bestFit="1" customWidth="1"/>
    <col min="25" max="25" width="15.140625" bestFit="1" customWidth="1"/>
    <col min="26" max="26" width="9.42578125" bestFit="1" customWidth="1"/>
    <col min="27" max="27" width="9.7109375" bestFit="1" customWidth="1"/>
    <col min="28" max="28" width="5.85546875" bestFit="1" customWidth="1"/>
    <col min="29" max="29" width="9" bestFit="1" customWidth="1"/>
    <col min="30" max="30" width="7.42578125" bestFit="1" customWidth="1"/>
    <col min="31" max="31" width="10.140625" bestFit="1" customWidth="1"/>
    <col min="33" max="33" width="12.140625" bestFit="1" customWidth="1"/>
    <col min="34" max="34" width="11.28515625" bestFit="1" customWidth="1"/>
  </cols>
  <sheetData>
    <row r="5" spans="1:7" ht="15.75" x14ac:dyDescent="0.25">
      <c r="A5" s="32" t="s">
        <v>349</v>
      </c>
      <c r="B5" s="32"/>
      <c r="C5" s="32"/>
      <c r="D5" s="32"/>
    </row>
    <row r="6" spans="1:7" x14ac:dyDescent="0.25">
      <c r="A6" s="29" t="s">
        <v>343</v>
      </c>
      <c r="B6" s="29" t="s">
        <v>348</v>
      </c>
      <c r="C6" s="11"/>
      <c r="D6" s="11"/>
      <c r="E6" s="11"/>
      <c r="F6" s="11"/>
      <c r="G6" s="11"/>
    </row>
    <row r="7" spans="1:7" x14ac:dyDescent="0.25">
      <c r="A7" s="29" t="s">
        <v>15</v>
      </c>
      <c r="B7" s="11" t="s">
        <v>9</v>
      </c>
      <c r="C7" s="11" t="s">
        <v>10</v>
      </c>
      <c r="D7" s="11" t="s">
        <v>13</v>
      </c>
      <c r="E7" s="11" t="s">
        <v>11</v>
      </c>
      <c r="F7" s="11" t="s">
        <v>12</v>
      </c>
      <c r="G7" s="11" t="s">
        <v>336</v>
      </c>
    </row>
    <row r="8" spans="1:7" x14ac:dyDescent="0.25">
      <c r="A8" s="28" t="s">
        <v>16</v>
      </c>
      <c r="B8" s="30">
        <v>0.19900000000000001</v>
      </c>
      <c r="C8" s="30">
        <v>0.48</v>
      </c>
      <c r="D8" s="30">
        <v>0.24299999999999999</v>
      </c>
      <c r="E8" s="30">
        <v>2.5999999999999999E-2</v>
      </c>
      <c r="F8" s="30">
        <v>5.0999999999999997E-2</v>
      </c>
      <c r="G8" s="30">
        <v>0.19980000000000003</v>
      </c>
    </row>
    <row r="9" spans="1:7" x14ac:dyDescent="0.25">
      <c r="A9" s="28" t="s">
        <v>17</v>
      </c>
      <c r="B9" s="30">
        <v>0.20899999999999999</v>
      </c>
      <c r="C9" s="30">
        <v>0.24299999999999999</v>
      </c>
      <c r="D9" s="30">
        <v>0.434</v>
      </c>
      <c r="E9" s="30">
        <v>3.5999999999999997E-2</v>
      </c>
      <c r="F9" s="30">
        <v>7.8E-2</v>
      </c>
      <c r="G9" s="30">
        <v>0.19999999999999998</v>
      </c>
    </row>
    <row r="10" spans="1:7" x14ac:dyDescent="0.25">
      <c r="A10" s="28" t="s">
        <v>336</v>
      </c>
      <c r="B10" s="30">
        <v>0.20400000000000001</v>
      </c>
      <c r="C10" s="30">
        <v>0.36149999999999999</v>
      </c>
      <c r="D10" s="30">
        <v>0.33850000000000002</v>
      </c>
      <c r="E10" s="30">
        <v>3.1E-2</v>
      </c>
      <c r="F10" s="30">
        <v>6.4500000000000002E-2</v>
      </c>
      <c r="G10" s="30">
        <v>0.19990000000000002</v>
      </c>
    </row>
    <row r="17" spans="1:6" ht="15.75" x14ac:dyDescent="0.25">
      <c r="A17" s="32" t="s">
        <v>350</v>
      </c>
      <c r="B17" s="32"/>
      <c r="C17" s="32"/>
      <c r="D17" s="32"/>
      <c r="E17" s="32"/>
    </row>
    <row r="18" spans="1:6" x14ac:dyDescent="0.25">
      <c r="A18" s="29" t="s">
        <v>343</v>
      </c>
      <c r="B18" s="29" t="s">
        <v>348</v>
      </c>
      <c r="C18" s="11"/>
      <c r="D18" s="11"/>
      <c r="E18" s="11"/>
      <c r="F18" s="11"/>
    </row>
    <row r="19" spans="1:6" x14ac:dyDescent="0.25">
      <c r="A19" s="29" t="s">
        <v>351</v>
      </c>
      <c r="B19" s="11" t="s">
        <v>9</v>
      </c>
      <c r="C19" s="11" t="s">
        <v>10</v>
      </c>
      <c r="D19" s="11" t="s">
        <v>13</v>
      </c>
      <c r="E19" s="11" t="s">
        <v>11</v>
      </c>
      <c r="F19" s="11" t="s">
        <v>12</v>
      </c>
    </row>
    <row r="20" spans="1:6" x14ac:dyDescent="0.25">
      <c r="A20" s="28" t="s">
        <v>210</v>
      </c>
      <c r="B20" s="30">
        <v>0.26600000000000001</v>
      </c>
      <c r="C20" s="30">
        <v>0.318</v>
      </c>
      <c r="D20" s="30">
        <v>0.35899999999999999</v>
      </c>
      <c r="E20" s="30">
        <v>3.5999999999999997E-2</v>
      </c>
      <c r="F20" s="30">
        <v>2.1000000000000001E-2</v>
      </c>
    </row>
    <row r="21" spans="1:6" x14ac:dyDescent="0.25">
      <c r="A21" s="28" t="s">
        <v>259</v>
      </c>
      <c r="B21" s="30">
        <v>0.13800000000000001</v>
      </c>
      <c r="C21" s="30">
        <v>0.436</v>
      </c>
      <c r="D21" s="30">
        <v>0.309</v>
      </c>
      <c r="E21" s="30">
        <v>3.2000000000000001E-2</v>
      </c>
      <c r="F21" s="30">
        <v>8.5000000000000006E-2</v>
      </c>
    </row>
    <row r="22" spans="1:6" x14ac:dyDescent="0.25">
      <c r="A22" s="28" t="s">
        <v>286</v>
      </c>
      <c r="B22" s="30">
        <v>0.17699999999999999</v>
      </c>
      <c r="C22" s="30">
        <v>0.33600000000000002</v>
      </c>
      <c r="D22" s="30">
        <v>0.36299999999999999</v>
      </c>
      <c r="E22" s="30">
        <v>2.7E-2</v>
      </c>
      <c r="F22" s="30">
        <v>9.7000000000000003E-2</v>
      </c>
    </row>
    <row r="23" spans="1:6" x14ac:dyDescent="0.25">
      <c r="A23" s="28" t="s">
        <v>251</v>
      </c>
      <c r="B23" s="30">
        <v>0.154</v>
      </c>
      <c r="C23" s="30">
        <v>0.46200000000000002</v>
      </c>
      <c r="D23" s="30">
        <v>0.23100000000000001</v>
      </c>
      <c r="E23" s="30">
        <v>0</v>
      </c>
      <c r="F23" s="30">
        <v>0.154</v>
      </c>
    </row>
    <row r="24" spans="1:6" x14ac:dyDescent="0.25">
      <c r="A24" s="28" t="s">
        <v>250</v>
      </c>
      <c r="B24" s="30">
        <v>0.217</v>
      </c>
      <c r="C24" s="30">
        <v>0.37</v>
      </c>
      <c r="D24" s="30">
        <v>0.37</v>
      </c>
      <c r="E24" s="30">
        <v>3.3000000000000002E-2</v>
      </c>
      <c r="F24" s="30">
        <v>1.0999999999999999E-2</v>
      </c>
    </row>
    <row r="25" spans="1:6" x14ac:dyDescent="0.25">
      <c r="A25" s="28" t="s">
        <v>303</v>
      </c>
      <c r="B25" s="30">
        <v>0.224</v>
      </c>
      <c r="C25" s="30">
        <v>0.317</v>
      </c>
      <c r="D25" s="30">
        <v>0.36499999999999999</v>
      </c>
      <c r="E25" s="30">
        <v>0.03</v>
      </c>
      <c r="F25" s="30">
        <v>6.5000000000000002E-2</v>
      </c>
    </row>
    <row r="36" spans="1:6" ht="15.75" x14ac:dyDescent="0.25">
      <c r="A36" s="32" t="s">
        <v>352</v>
      </c>
      <c r="B36" s="32"/>
      <c r="C36" s="32"/>
      <c r="D36" s="32"/>
      <c r="E36" s="32"/>
    </row>
    <row r="37" spans="1:6" x14ac:dyDescent="0.25">
      <c r="A37" s="29" t="s">
        <v>343</v>
      </c>
      <c r="B37" s="29" t="s">
        <v>348</v>
      </c>
      <c r="C37" s="11"/>
      <c r="D37" s="11"/>
      <c r="E37" s="11"/>
      <c r="F37" s="11"/>
    </row>
    <row r="38" spans="1:6" x14ac:dyDescent="0.25">
      <c r="A38" s="29" t="s">
        <v>353</v>
      </c>
      <c r="B38" s="11" t="s">
        <v>9</v>
      </c>
      <c r="C38" s="11" t="s">
        <v>10</v>
      </c>
      <c r="D38" s="11" t="s">
        <v>13</v>
      </c>
      <c r="E38" s="11" t="s">
        <v>11</v>
      </c>
      <c r="F38" s="11" t="s">
        <v>12</v>
      </c>
    </row>
    <row r="39" spans="1:6" x14ac:dyDescent="0.25">
      <c r="A39" s="28" t="s">
        <v>292</v>
      </c>
      <c r="B39" s="30">
        <v>0.215</v>
      </c>
      <c r="C39" s="30">
        <v>0.33600000000000002</v>
      </c>
      <c r="D39" s="30">
        <v>0.35299999999999998</v>
      </c>
      <c r="E39" s="30">
        <v>3.2000000000000001E-2</v>
      </c>
      <c r="F39" s="30">
        <v>6.5000000000000002E-2</v>
      </c>
    </row>
    <row r="40" spans="1:6" x14ac:dyDescent="0.25">
      <c r="A40" s="28" t="s">
        <v>255</v>
      </c>
      <c r="B40" s="30">
        <v>0.17100000000000001</v>
      </c>
      <c r="C40" s="30">
        <v>0.317</v>
      </c>
      <c r="D40" s="30">
        <v>0.34100000000000003</v>
      </c>
      <c r="E40" s="30">
        <v>9.8000000000000004E-2</v>
      </c>
      <c r="F40" s="30">
        <v>7.2999999999999995E-2</v>
      </c>
    </row>
    <row r="41" spans="1:6" x14ac:dyDescent="0.25">
      <c r="A41" s="28" t="s">
        <v>293</v>
      </c>
      <c r="B41" s="30">
        <v>0.105</v>
      </c>
      <c r="C41" s="30">
        <v>0.34699999999999998</v>
      </c>
      <c r="D41" s="30">
        <v>0.38300000000000001</v>
      </c>
      <c r="E41" s="30">
        <v>5.0999999999999997E-2</v>
      </c>
      <c r="F41" s="30">
        <v>0.11600000000000001</v>
      </c>
    </row>
    <row r="42" spans="1:6" x14ac:dyDescent="0.25">
      <c r="A42" s="28" t="s">
        <v>254</v>
      </c>
      <c r="B42" s="30">
        <v>0.158</v>
      </c>
      <c r="C42" s="30">
        <v>0.316</v>
      </c>
      <c r="D42" s="30">
        <v>0.42099999999999999</v>
      </c>
      <c r="E42" s="30">
        <v>0.105</v>
      </c>
      <c r="F42" s="30">
        <v>0</v>
      </c>
    </row>
    <row r="43" spans="1:6" x14ac:dyDescent="0.25">
      <c r="A43" s="28" t="s">
        <v>289</v>
      </c>
      <c r="B43" s="30">
        <v>0.158</v>
      </c>
      <c r="C43" s="30">
        <v>0.36799999999999999</v>
      </c>
      <c r="D43" s="30">
        <v>0.45300000000000001</v>
      </c>
      <c r="E43" s="30">
        <v>1.0999999999999999E-2</v>
      </c>
      <c r="F43" s="30">
        <v>1.0999999999999999E-2</v>
      </c>
    </row>
    <row r="54" spans="1:3" ht="15.75" x14ac:dyDescent="0.25">
      <c r="A54" s="32" t="s">
        <v>347</v>
      </c>
      <c r="B54" s="32"/>
      <c r="C54" s="33"/>
    </row>
    <row r="55" spans="1:3" x14ac:dyDescent="0.25">
      <c r="A55" s="12" t="s">
        <v>354</v>
      </c>
      <c r="B55" s="31" t="s">
        <v>343</v>
      </c>
    </row>
    <row r="56" spans="1:3" x14ac:dyDescent="0.25">
      <c r="A56" s="13" t="s">
        <v>9</v>
      </c>
      <c r="B56" s="31">
        <v>0.17676896551724133</v>
      </c>
    </row>
    <row r="57" spans="1:3" x14ac:dyDescent="0.25">
      <c r="A57" s="13" t="s">
        <v>10</v>
      </c>
      <c r="B57" s="31">
        <v>0.31047931034482751</v>
      </c>
    </row>
    <row r="58" spans="1:3" x14ac:dyDescent="0.25">
      <c r="A58" s="13" t="s">
        <v>13</v>
      </c>
      <c r="B58" s="31">
        <v>0.40346896551724154</v>
      </c>
    </row>
    <row r="59" spans="1:3" x14ac:dyDescent="0.25">
      <c r="A59" s="13" t="s">
        <v>11</v>
      </c>
      <c r="B59" s="31">
        <v>3.1320689655172401E-2</v>
      </c>
    </row>
    <row r="60" spans="1:3" x14ac:dyDescent="0.25">
      <c r="A60" s="13" t="s">
        <v>12</v>
      </c>
      <c r="B60" s="31">
        <v>7.4527586206896576E-2</v>
      </c>
    </row>
    <row r="61" spans="1:3" x14ac:dyDescent="0.25">
      <c r="A61" s="13" t="s">
        <v>335</v>
      </c>
      <c r="B61" s="31"/>
    </row>
    <row r="62" spans="1:3" x14ac:dyDescent="0.25">
      <c r="A62" s="13" t="s">
        <v>336</v>
      </c>
      <c r="B62" s="31">
        <v>0.19931310344827607</v>
      </c>
    </row>
  </sheetData>
  <mergeCells count="4">
    <mergeCell ref="A36:E36"/>
    <mergeCell ref="A5:D5"/>
    <mergeCell ref="A54:C54"/>
    <mergeCell ref="A17:E17"/>
  </mergeCell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0"/>
  <sheetViews>
    <sheetView workbookViewId="0">
      <selection activeCell="I4" sqref="I4"/>
    </sheetView>
  </sheetViews>
  <sheetFormatPr defaultRowHeight="15" outlineLevelRow="1" x14ac:dyDescent="0.25"/>
  <cols>
    <col min="1" max="1" width="59.42578125" bestFit="1" customWidth="1"/>
    <col min="2" max="2" width="15.7109375" customWidth="1"/>
    <col min="3" max="3" width="52" bestFit="1" customWidth="1"/>
    <col min="4" max="4" width="9.85546875" style="4" customWidth="1"/>
    <col min="5" max="5" width="8.42578125" style="5" customWidth="1"/>
    <col min="6" max="6" width="13.140625" style="1" customWidth="1"/>
    <col min="7" max="7" width="22.5703125" style="9" bestFit="1" customWidth="1"/>
    <col min="9" max="9" width="37.85546875" customWidth="1"/>
    <col min="10" max="10" width="32.42578125" style="15" customWidth="1"/>
    <col min="11" max="11" width="23.42578125" customWidth="1"/>
    <col min="12" max="12" width="21.7109375" bestFit="1" customWidth="1"/>
    <col min="13" max="13" width="12.5703125" customWidth="1"/>
  </cols>
  <sheetData>
    <row r="1" spans="1:13" ht="30" x14ac:dyDescent="0.25">
      <c r="A1" t="s">
        <v>0</v>
      </c>
      <c r="B1" t="s">
        <v>1</v>
      </c>
      <c r="C1" t="s">
        <v>2</v>
      </c>
      <c r="D1" s="4" t="s">
        <v>3</v>
      </c>
      <c r="E1" s="5" t="s">
        <v>4</v>
      </c>
      <c r="F1" s="1" t="s">
        <v>5</v>
      </c>
      <c r="G1" s="8" t="s">
        <v>305</v>
      </c>
      <c r="I1" s="17" t="s">
        <v>338</v>
      </c>
      <c r="J1" s="18" t="s">
        <v>339</v>
      </c>
      <c r="K1" s="26" t="s">
        <v>340</v>
      </c>
    </row>
    <row r="2" spans="1:13" outlineLevel="1" x14ac:dyDescent="0.25">
      <c r="A2" t="s">
        <v>6</v>
      </c>
      <c r="B2" t="s">
        <v>7</v>
      </c>
      <c r="C2" t="s">
        <v>8</v>
      </c>
      <c r="D2" s="4" t="s">
        <v>9</v>
      </c>
      <c r="E2" s="5">
        <v>548</v>
      </c>
      <c r="F2" s="1">
        <v>0.20499999999999999</v>
      </c>
      <c r="G2" s="10">
        <f>IF(Table25[[#This Row],[Count]]&gt;500, Table25[[#This Row],[Count]], Table25[[#This Row],[Count]])</f>
        <v>548</v>
      </c>
      <c r="I2" s="21" t="s">
        <v>9</v>
      </c>
      <c r="J2" s="27">
        <f>AVERAGEIF(D:D,I2,F:F)</f>
        <v>0.17676896551724133</v>
      </c>
      <c r="K2" s="25" t="str">
        <f>IF(J2&lt;25%,"Very few influenced",IF(J2&lt;50,"Moderately influenced",IF(J2&gt;50,"Many influenced")))</f>
        <v>Very few influenced</v>
      </c>
    </row>
    <row r="3" spans="1:13" outlineLevel="1" x14ac:dyDescent="0.25">
      <c r="A3" t="s">
        <v>6</v>
      </c>
      <c r="B3" t="s">
        <v>7</v>
      </c>
      <c r="C3" t="s">
        <v>8</v>
      </c>
      <c r="D3" s="4" t="s">
        <v>10</v>
      </c>
      <c r="E3" s="5">
        <v>916</v>
      </c>
      <c r="F3" s="1">
        <v>0.34200000000000003</v>
      </c>
      <c r="G3" s="10">
        <f>IF(Table25[[#This Row],[Count]]&gt;500, Table25[[#This Row],[Count]], Table25[[#This Row],[Count]])</f>
        <v>916</v>
      </c>
      <c r="I3" s="16"/>
    </row>
    <row r="4" spans="1:13" ht="45" outlineLevel="1" x14ac:dyDescent="0.25">
      <c r="A4" t="s">
        <v>6</v>
      </c>
      <c r="B4" t="s">
        <v>7</v>
      </c>
      <c r="C4" t="s">
        <v>8</v>
      </c>
      <c r="D4" s="4" t="s">
        <v>11</v>
      </c>
      <c r="E4" s="5">
        <v>86</v>
      </c>
      <c r="F4" s="1">
        <v>3.2000000000000001E-2</v>
      </c>
      <c r="G4" s="10">
        <f>IF(Table25[[#This Row],[Count]]&gt;500, Table25[[#This Row],[Count]], Table25[[#This Row],[Count]])</f>
        <v>86</v>
      </c>
      <c r="I4" s="17" t="s">
        <v>338</v>
      </c>
      <c r="J4" s="18" t="s">
        <v>341</v>
      </c>
      <c r="K4" s="19" t="s">
        <v>342</v>
      </c>
      <c r="L4" s="19" t="s">
        <v>344</v>
      </c>
      <c r="M4" s="20" t="s">
        <v>345</v>
      </c>
    </row>
    <row r="5" spans="1:13" outlineLevel="1" x14ac:dyDescent="0.25">
      <c r="A5" t="s">
        <v>6</v>
      </c>
      <c r="B5" t="s">
        <v>7</v>
      </c>
      <c r="C5" t="s">
        <v>8</v>
      </c>
      <c r="D5" s="4" t="s">
        <v>12</v>
      </c>
      <c r="E5" s="5">
        <v>179</v>
      </c>
      <c r="F5" s="1">
        <v>6.7000000000000004E-2</v>
      </c>
      <c r="G5" s="10">
        <f>IF(Table25[[#This Row],[Count]]&gt;500, Table25[[#This Row],[Count]], Table25[[#This Row],[Count]])</f>
        <v>179</v>
      </c>
      <c r="I5" s="21" t="s">
        <v>10</v>
      </c>
      <c r="J5" s="22" t="s">
        <v>8</v>
      </c>
      <c r="K5" s="23" cm="1">
        <f t="array" ref="K5">_xlfn.XLOOKUP(I5&amp;J5,D:D&amp;C:C, F:F)</f>
        <v>0.34200000000000003</v>
      </c>
      <c r="L5" s="24" t="str">
        <f>IF(K5&lt;25%,"Very few influenced",IF(K5&lt;50,"Moderately influenced",IF(K5&gt;50,"Many influenced")))</f>
        <v>Moderately influenced</v>
      </c>
      <c r="M5" s="25">
        <f>SUMIFS(E:E,D:D,I5,C:C,J5)</f>
        <v>916</v>
      </c>
    </row>
    <row r="6" spans="1:13" outlineLevel="1" x14ac:dyDescent="0.25">
      <c r="A6" t="s">
        <v>6</v>
      </c>
      <c r="B6" t="s">
        <v>7</v>
      </c>
      <c r="C6" t="s">
        <v>8</v>
      </c>
      <c r="D6" s="4" t="s">
        <v>13</v>
      </c>
      <c r="E6" s="5">
        <v>947</v>
      </c>
      <c r="F6" s="1">
        <v>0.35399999999999998</v>
      </c>
      <c r="G6" s="10">
        <f>IF(Table25[[#This Row],[Count]]&gt;500, Table25[[#This Row],[Count]], Table25[[#This Row],[Count]])</f>
        <v>947</v>
      </c>
      <c r="I6" s="14"/>
    </row>
    <row r="7" spans="1:13" x14ac:dyDescent="0.25">
      <c r="C7" s="3" t="s">
        <v>306</v>
      </c>
      <c r="E7" s="6">
        <f>SUM(E2:E6)</f>
        <v>2676</v>
      </c>
      <c r="G7" s="10">
        <f>IF(Table25[[#This Row],[Count]]&gt;500, Table25[[#This Row],[Count]], Table25[[#This Row],[Count]])</f>
        <v>2676</v>
      </c>
    </row>
    <row r="8" spans="1:13" outlineLevel="1" x14ac:dyDescent="0.25">
      <c r="A8" t="s">
        <v>6</v>
      </c>
      <c r="B8" t="s">
        <v>14</v>
      </c>
      <c r="C8" t="s">
        <v>14</v>
      </c>
      <c r="D8" s="4" t="s">
        <v>9</v>
      </c>
      <c r="E8" s="5">
        <v>0</v>
      </c>
      <c r="F8" s="1">
        <v>0</v>
      </c>
      <c r="G8" s="10">
        <f>IF(Table25[[#This Row],[Count]]&gt;500, Table25[[#This Row],[Count]], Table25[[#This Row],[Count]])</f>
        <v>0</v>
      </c>
    </row>
    <row r="9" spans="1:13" outlineLevel="1" x14ac:dyDescent="0.25">
      <c r="A9" t="s">
        <v>6</v>
      </c>
      <c r="B9" t="s">
        <v>14</v>
      </c>
      <c r="C9" t="s">
        <v>14</v>
      </c>
      <c r="D9" s="4" t="s">
        <v>10</v>
      </c>
      <c r="E9" s="5">
        <v>0</v>
      </c>
      <c r="F9" s="1">
        <v>0</v>
      </c>
      <c r="G9" s="10">
        <f>IF(Table25[[#This Row],[Count]]&gt;500, Table25[[#This Row],[Count]], Table25[[#This Row],[Count]])</f>
        <v>0</v>
      </c>
    </row>
    <row r="10" spans="1:13" outlineLevel="1" x14ac:dyDescent="0.25">
      <c r="A10" t="s">
        <v>6</v>
      </c>
      <c r="B10" t="s">
        <v>14</v>
      </c>
      <c r="C10" t="s">
        <v>14</v>
      </c>
      <c r="D10" s="4" t="s">
        <v>11</v>
      </c>
      <c r="E10" s="5">
        <v>0</v>
      </c>
      <c r="F10" s="1">
        <v>0</v>
      </c>
      <c r="G10" s="10">
        <f>IF(Table25[[#This Row],[Count]]&gt;500, Table25[[#This Row],[Count]], Table25[[#This Row],[Count]])</f>
        <v>0</v>
      </c>
    </row>
    <row r="11" spans="1:13" outlineLevel="1" x14ac:dyDescent="0.25">
      <c r="A11" t="s">
        <v>6</v>
      </c>
      <c r="B11" t="s">
        <v>14</v>
      </c>
      <c r="C11" t="s">
        <v>14</v>
      </c>
      <c r="D11" s="4" t="s">
        <v>12</v>
      </c>
      <c r="E11" s="5">
        <v>0</v>
      </c>
      <c r="F11" s="1">
        <v>0</v>
      </c>
      <c r="G11" s="10">
        <f>IF(Table25[[#This Row],[Count]]&gt;500, Table25[[#This Row],[Count]], Table25[[#This Row],[Count]])</f>
        <v>0</v>
      </c>
    </row>
    <row r="12" spans="1:13" outlineLevel="1" x14ac:dyDescent="0.25">
      <c r="A12" t="s">
        <v>6</v>
      </c>
      <c r="B12" t="s">
        <v>14</v>
      </c>
      <c r="C12" t="s">
        <v>14</v>
      </c>
      <c r="D12" s="4" t="s">
        <v>13</v>
      </c>
      <c r="E12" s="5">
        <v>2</v>
      </c>
      <c r="F12" s="1">
        <v>1</v>
      </c>
      <c r="G12" s="10">
        <f>IF(Table25[[#This Row],[Count]]&gt;500, Table25[[#This Row],[Count]], Table25[[#This Row],[Count]])</f>
        <v>2</v>
      </c>
    </row>
    <row r="13" spans="1:13" x14ac:dyDescent="0.25">
      <c r="C13" s="3" t="s">
        <v>307</v>
      </c>
      <c r="E13" s="6">
        <f>SUM(E8:E12)</f>
        <v>2</v>
      </c>
      <c r="G13" s="10">
        <f>IF(Table25[[#This Row],[Count]]&gt;500, Table25[[#This Row],[Count]], Table25[[#This Row],[Count]])</f>
        <v>2</v>
      </c>
    </row>
    <row r="14" spans="1:13" outlineLevel="1" x14ac:dyDescent="0.25">
      <c r="A14" t="s">
        <v>6</v>
      </c>
      <c r="B14" t="s">
        <v>15</v>
      </c>
      <c r="C14" t="s">
        <v>16</v>
      </c>
      <c r="D14" s="4" t="s">
        <v>9</v>
      </c>
      <c r="E14" s="5">
        <v>222</v>
      </c>
      <c r="F14" s="1">
        <v>0.19900000000000001</v>
      </c>
      <c r="G14" s="10">
        <f>IF(Table25[[#This Row],[Count]]&gt;500, Table25[[#This Row],[Count]], Table25[[#This Row],[Count]])</f>
        <v>222</v>
      </c>
    </row>
    <row r="15" spans="1:13" outlineLevel="1" x14ac:dyDescent="0.25">
      <c r="A15" t="s">
        <v>6</v>
      </c>
      <c r="B15" t="s">
        <v>15</v>
      </c>
      <c r="C15" t="s">
        <v>16</v>
      </c>
      <c r="D15" s="4" t="s">
        <v>10</v>
      </c>
      <c r="E15" s="5">
        <v>535</v>
      </c>
      <c r="F15" s="1">
        <v>0.48</v>
      </c>
      <c r="G15" s="10">
        <f>IF(Table25[[#This Row],[Count]]&gt;500, Table25[[#This Row],[Count]], Table25[[#This Row],[Count]])</f>
        <v>535</v>
      </c>
    </row>
    <row r="16" spans="1:13" outlineLevel="1" x14ac:dyDescent="0.25">
      <c r="A16" t="s">
        <v>6</v>
      </c>
      <c r="B16" t="s">
        <v>15</v>
      </c>
      <c r="C16" t="s">
        <v>16</v>
      </c>
      <c r="D16" s="4" t="s">
        <v>11</v>
      </c>
      <c r="E16" s="5">
        <v>29</v>
      </c>
      <c r="F16" s="1">
        <v>2.5999999999999999E-2</v>
      </c>
      <c r="G16" s="10">
        <f>IF(Table25[[#This Row],[Count]]&gt;500, Table25[[#This Row],[Count]], Table25[[#This Row],[Count]])</f>
        <v>29</v>
      </c>
    </row>
    <row r="17" spans="1:7" outlineLevel="1" x14ac:dyDescent="0.25">
      <c r="A17" t="s">
        <v>6</v>
      </c>
      <c r="B17" t="s">
        <v>15</v>
      </c>
      <c r="C17" t="s">
        <v>16</v>
      </c>
      <c r="D17" s="4" t="s">
        <v>12</v>
      </c>
      <c r="E17" s="5">
        <v>57</v>
      </c>
      <c r="F17" s="1">
        <v>5.0999999999999997E-2</v>
      </c>
      <c r="G17" s="10">
        <f>IF(Table25[[#This Row],[Count]]&gt;500, Table25[[#This Row],[Count]], Table25[[#This Row],[Count]])</f>
        <v>57</v>
      </c>
    </row>
    <row r="18" spans="1:7" outlineLevel="1" x14ac:dyDescent="0.25">
      <c r="A18" t="s">
        <v>6</v>
      </c>
      <c r="B18" t="s">
        <v>15</v>
      </c>
      <c r="C18" t="s">
        <v>16</v>
      </c>
      <c r="D18" s="4" t="s">
        <v>13</v>
      </c>
      <c r="E18" s="5">
        <v>271</v>
      </c>
      <c r="F18" s="1">
        <v>0.24299999999999999</v>
      </c>
      <c r="G18" s="10">
        <f>IF(Table25[[#This Row],[Count]]&gt;500, Table25[[#This Row],[Count]], Table25[[#This Row],[Count]])</f>
        <v>271</v>
      </c>
    </row>
    <row r="19" spans="1:7" x14ac:dyDescent="0.25">
      <c r="C19" s="3" t="s">
        <v>318</v>
      </c>
      <c r="E19" s="6">
        <f>SUM(E14:E18)</f>
        <v>1114</v>
      </c>
      <c r="G19" s="10">
        <f>IF(Table25[[#This Row],[Count]]&gt;500, Table25[[#This Row],[Count]], Table25[[#This Row],[Count]])</f>
        <v>1114</v>
      </c>
    </row>
    <row r="20" spans="1:7" outlineLevel="1" x14ac:dyDescent="0.25">
      <c r="A20" t="s">
        <v>6</v>
      </c>
      <c r="B20" t="s">
        <v>15</v>
      </c>
      <c r="C20" t="s">
        <v>17</v>
      </c>
      <c r="D20" s="4" t="s">
        <v>9</v>
      </c>
      <c r="E20" s="5">
        <v>326</v>
      </c>
      <c r="F20" s="1">
        <v>0.20899999999999999</v>
      </c>
      <c r="G20" s="10">
        <f>IF(Table25[[#This Row],[Count]]&gt;500, Table25[[#This Row],[Count]], Table25[[#This Row],[Count]])</f>
        <v>326</v>
      </c>
    </row>
    <row r="21" spans="1:7" outlineLevel="1" x14ac:dyDescent="0.25">
      <c r="A21" t="s">
        <v>6</v>
      </c>
      <c r="B21" t="s">
        <v>15</v>
      </c>
      <c r="C21" t="s">
        <v>17</v>
      </c>
      <c r="D21" s="4" t="s">
        <v>10</v>
      </c>
      <c r="E21" s="5">
        <v>380</v>
      </c>
      <c r="F21" s="1">
        <v>0.24299999999999999</v>
      </c>
      <c r="G21" s="10">
        <f>IF(Table25[[#This Row],[Count]]&gt;500, Table25[[#This Row],[Count]], Table25[[#This Row],[Count]])</f>
        <v>380</v>
      </c>
    </row>
    <row r="22" spans="1:7" outlineLevel="1" x14ac:dyDescent="0.25">
      <c r="A22" t="s">
        <v>6</v>
      </c>
      <c r="B22" t="s">
        <v>15</v>
      </c>
      <c r="C22" t="s">
        <v>17</v>
      </c>
      <c r="D22" s="4" t="s">
        <v>11</v>
      </c>
      <c r="E22" s="5">
        <v>56</v>
      </c>
      <c r="F22" s="1">
        <v>3.5999999999999997E-2</v>
      </c>
      <c r="G22" s="10">
        <f>IF(Table25[[#This Row],[Count]]&gt;500, Table25[[#This Row],[Count]], Table25[[#This Row],[Count]])</f>
        <v>56</v>
      </c>
    </row>
    <row r="23" spans="1:7" outlineLevel="1" x14ac:dyDescent="0.25">
      <c r="A23" t="s">
        <v>6</v>
      </c>
      <c r="B23" t="s">
        <v>15</v>
      </c>
      <c r="C23" t="s">
        <v>17</v>
      </c>
      <c r="D23" s="4" t="s">
        <v>12</v>
      </c>
      <c r="E23" s="5">
        <v>122</v>
      </c>
      <c r="F23" s="1">
        <v>7.8E-2</v>
      </c>
      <c r="G23" s="10">
        <f>IF(Table25[[#This Row],[Count]]&gt;500, Table25[[#This Row],[Count]], Table25[[#This Row],[Count]])</f>
        <v>122</v>
      </c>
    </row>
    <row r="24" spans="1:7" outlineLevel="1" x14ac:dyDescent="0.25">
      <c r="A24" t="s">
        <v>6</v>
      </c>
      <c r="B24" t="s">
        <v>15</v>
      </c>
      <c r="C24" t="s">
        <v>17</v>
      </c>
      <c r="D24" s="4" t="s">
        <v>13</v>
      </c>
      <c r="E24" s="5">
        <v>678</v>
      </c>
      <c r="F24" s="1">
        <v>0.434</v>
      </c>
      <c r="G24" s="10">
        <f>IF(Table25[[#This Row],[Count]]&gt;500, Table25[[#This Row],[Count]], Table25[[#This Row],[Count]])</f>
        <v>678</v>
      </c>
    </row>
    <row r="25" spans="1:7" x14ac:dyDescent="0.25">
      <c r="C25" s="3" t="s">
        <v>319</v>
      </c>
      <c r="E25" s="6">
        <f>SUM(E20:E24)</f>
        <v>1562</v>
      </c>
      <c r="G25" s="10">
        <f>IF(Table25[[#This Row],[Count]]&gt;500, Table25[[#This Row],[Count]], Table25[[#This Row],[Count]])</f>
        <v>1562</v>
      </c>
    </row>
    <row r="26" spans="1:7" outlineLevel="1" x14ac:dyDescent="0.25">
      <c r="A26" t="s">
        <v>6</v>
      </c>
      <c r="B26" t="s">
        <v>18</v>
      </c>
      <c r="C26" t="s">
        <v>19</v>
      </c>
      <c r="D26" s="4" t="s">
        <v>9</v>
      </c>
      <c r="E26" s="5">
        <v>1</v>
      </c>
      <c r="F26" s="1">
        <v>0.33300000000000002</v>
      </c>
      <c r="G26" s="10">
        <f>IF(Table25[[#This Row],[Count]]&gt;500, Table25[[#This Row],[Count]], Table25[[#This Row],[Count]])</f>
        <v>1</v>
      </c>
    </row>
    <row r="27" spans="1:7" outlineLevel="1" x14ac:dyDescent="0.25">
      <c r="A27" t="s">
        <v>6</v>
      </c>
      <c r="B27" t="s">
        <v>18</v>
      </c>
      <c r="C27" t="s">
        <v>19</v>
      </c>
      <c r="D27" s="4" t="s">
        <v>10</v>
      </c>
      <c r="E27" s="5">
        <v>1</v>
      </c>
      <c r="F27" s="1">
        <v>0.33300000000000002</v>
      </c>
      <c r="G27" s="10">
        <f>IF(Table25[[#This Row],[Count]]&gt;500, Table25[[#This Row],[Count]], Table25[[#This Row],[Count]])</f>
        <v>1</v>
      </c>
    </row>
    <row r="28" spans="1:7" outlineLevel="1" x14ac:dyDescent="0.25">
      <c r="A28" t="s">
        <v>6</v>
      </c>
      <c r="B28" t="s">
        <v>18</v>
      </c>
      <c r="C28" t="s">
        <v>19</v>
      </c>
      <c r="D28" s="4" t="s">
        <v>11</v>
      </c>
      <c r="E28" s="5">
        <v>0</v>
      </c>
      <c r="F28" s="1">
        <v>0</v>
      </c>
      <c r="G28" s="10">
        <f>IF(Table25[[#This Row],[Count]]&gt;500, Table25[[#This Row],[Count]], Table25[[#This Row],[Count]])</f>
        <v>0</v>
      </c>
    </row>
    <row r="29" spans="1:7" outlineLevel="1" x14ac:dyDescent="0.25">
      <c r="A29" t="s">
        <v>6</v>
      </c>
      <c r="B29" t="s">
        <v>18</v>
      </c>
      <c r="C29" t="s">
        <v>19</v>
      </c>
      <c r="D29" s="4" t="s">
        <v>12</v>
      </c>
      <c r="E29" s="5">
        <v>0</v>
      </c>
      <c r="F29" s="1">
        <v>0</v>
      </c>
      <c r="G29" s="10">
        <f>IF(Table25[[#This Row],[Count]]&gt;500, Table25[[#This Row],[Count]], Table25[[#This Row],[Count]])</f>
        <v>0</v>
      </c>
    </row>
    <row r="30" spans="1:7" outlineLevel="1" x14ac:dyDescent="0.25">
      <c r="A30" t="s">
        <v>6</v>
      </c>
      <c r="B30" t="s">
        <v>18</v>
      </c>
      <c r="C30" t="s">
        <v>19</v>
      </c>
      <c r="D30" s="4" t="s">
        <v>13</v>
      </c>
      <c r="E30" s="5">
        <v>1</v>
      </c>
      <c r="F30" s="1">
        <v>0.33300000000000002</v>
      </c>
      <c r="G30" s="10">
        <f>IF(Table25[[#This Row],[Count]]&gt;500, Table25[[#This Row],[Count]], Table25[[#This Row],[Count]])</f>
        <v>1</v>
      </c>
    </row>
    <row r="31" spans="1:7" x14ac:dyDescent="0.25">
      <c r="C31" s="3" t="s">
        <v>320</v>
      </c>
      <c r="E31" s="6">
        <f>SUM(E26:E30)</f>
        <v>3</v>
      </c>
      <c r="G31" s="10">
        <f>IF(Table25[[#This Row],[Count]]&gt;500, Table25[[#This Row],[Count]], Table25[[#This Row],[Count]])</f>
        <v>3</v>
      </c>
    </row>
    <row r="32" spans="1:7" outlineLevel="1" x14ac:dyDescent="0.25">
      <c r="A32" t="s">
        <v>6</v>
      </c>
      <c r="B32" t="s">
        <v>18</v>
      </c>
      <c r="C32" t="s">
        <v>20</v>
      </c>
      <c r="D32" s="4" t="s">
        <v>9</v>
      </c>
      <c r="E32" s="5">
        <v>1</v>
      </c>
      <c r="F32" s="1">
        <v>0.25</v>
      </c>
      <c r="G32" s="10">
        <f>IF(Table25[[#This Row],[Count]]&gt;500, Table25[[#This Row],[Count]], Table25[[#This Row],[Count]])</f>
        <v>1</v>
      </c>
    </row>
    <row r="33" spans="1:7" outlineLevel="1" x14ac:dyDescent="0.25">
      <c r="A33" t="s">
        <v>6</v>
      </c>
      <c r="B33" t="s">
        <v>18</v>
      </c>
      <c r="C33" t="s">
        <v>20</v>
      </c>
      <c r="D33" s="4" t="s">
        <v>10</v>
      </c>
      <c r="E33" s="5">
        <v>1</v>
      </c>
      <c r="F33" s="1">
        <v>0.25</v>
      </c>
      <c r="G33" s="10">
        <f>IF(Table25[[#This Row],[Count]]&gt;500, Table25[[#This Row],[Count]], Table25[[#This Row],[Count]])</f>
        <v>1</v>
      </c>
    </row>
    <row r="34" spans="1:7" outlineLevel="1" x14ac:dyDescent="0.25">
      <c r="A34" t="s">
        <v>6</v>
      </c>
      <c r="B34" t="s">
        <v>18</v>
      </c>
      <c r="C34" t="s">
        <v>20</v>
      </c>
      <c r="D34" s="4" t="s">
        <v>11</v>
      </c>
      <c r="E34" s="5">
        <v>0</v>
      </c>
      <c r="F34" s="1">
        <v>0</v>
      </c>
      <c r="G34" s="10">
        <f>IF(Table25[[#This Row],[Count]]&gt;500, Table25[[#This Row],[Count]], Table25[[#This Row],[Count]])</f>
        <v>0</v>
      </c>
    </row>
    <row r="35" spans="1:7" outlineLevel="1" x14ac:dyDescent="0.25">
      <c r="A35" t="s">
        <v>6</v>
      </c>
      <c r="B35" t="s">
        <v>18</v>
      </c>
      <c r="C35" t="s">
        <v>20</v>
      </c>
      <c r="D35" s="4" t="s">
        <v>12</v>
      </c>
      <c r="E35" s="5">
        <v>0</v>
      </c>
      <c r="F35" s="1">
        <v>0</v>
      </c>
      <c r="G35" s="10">
        <f>IF(Table25[[#This Row],[Count]]&gt;500, Table25[[#This Row],[Count]], Table25[[#This Row],[Count]])</f>
        <v>0</v>
      </c>
    </row>
    <row r="36" spans="1:7" outlineLevel="1" x14ac:dyDescent="0.25">
      <c r="A36" t="s">
        <v>6</v>
      </c>
      <c r="B36" t="s">
        <v>18</v>
      </c>
      <c r="C36" t="s">
        <v>20</v>
      </c>
      <c r="D36" s="4" t="s">
        <v>13</v>
      </c>
      <c r="E36" s="5">
        <v>2</v>
      </c>
      <c r="F36" s="1">
        <v>0.5</v>
      </c>
      <c r="G36" s="10">
        <f>IF(Table25[[#This Row],[Count]]&gt;500, Table25[[#This Row],[Count]], Table25[[#This Row],[Count]])</f>
        <v>2</v>
      </c>
    </row>
    <row r="37" spans="1:7" x14ac:dyDescent="0.25">
      <c r="C37" s="3" t="s">
        <v>321</v>
      </c>
      <c r="E37" s="6">
        <f>SUM(E32:E36)</f>
        <v>4</v>
      </c>
      <c r="G37" s="10">
        <f>IF(Table25[[#This Row],[Count]]&gt;500, Table25[[#This Row],[Count]], Table25[[#This Row],[Count]])</f>
        <v>4</v>
      </c>
    </row>
    <row r="38" spans="1:7" outlineLevel="1" x14ac:dyDescent="0.25">
      <c r="A38" t="s">
        <v>6</v>
      </c>
      <c r="B38" t="s">
        <v>18</v>
      </c>
      <c r="C38" t="s">
        <v>21</v>
      </c>
      <c r="D38" s="4" t="s">
        <v>9</v>
      </c>
      <c r="E38" s="5">
        <v>0</v>
      </c>
      <c r="F38" s="1">
        <v>0</v>
      </c>
      <c r="G38" s="10">
        <f>IF(Table25[[#This Row],[Count]]&gt;500, Table25[[#This Row],[Count]], Table25[[#This Row],[Count]])</f>
        <v>0</v>
      </c>
    </row>
    <row r="39" spans="1:7" outlineLevel="1" x14ac:dyDescent="0.25">
      <c r="A39" t="s">
        <v>6</v>
      </c>
      <c r="B39" t="s">
        <v>18</v>
      </c>
      <c r="C39" t="s">
        <v>21</v>
      </c>
      <c r="D39" s="4" t="s">
        <v>10</v>
      </c>
      <c r="E39" s="5">
        <v>21</v>
      </c>
      <c r="F39" s="1">
        <v>0.46700000000000003</v>
      </c>
      <c r="G39" s="10">
        <f>IF(Table25[[#This Row],[Count]]&gt;500, Table25[[#This Row],[Count]], Table25[[#This Row],[Count]])</f>
        <v>21</v>
      </c>
    </row>
    <row r="40" spans="1:7" outlineLevel="1" x14ac:dyDescent="0.25">
      <c r="A40" t="s">
        <v>6</v>
      </c>
      <c r="B40" t="s">
        <v>18</v>
      </c>
      <c r="C40" t="s">
        <v>21</v>
      </c>
      <c r="D40" s="4" t="s">
        <v>11</v>
      </c>
      <c r="E40" s="5">
        <v>1</v>
      </c>
      <c r="F40" s="1">
        <v>2.1999999999999999E-2</v>
      </c>
      <c r="G40" s="10">
        <f>IF(Table25[[#This Row],[Count]]&gt;500, Table25[[#This Row],[Count]], Table25[[#This Row],[Count]])</f>
        <v>1</v>
      </c>
    </row>
    <row r="41" spans="1:7" outlineLevel="1" x14ac:dyDescent="0.25">
      <c r="A41" t="s">
        <v>6</v>
      </c>
      <c r="B41" t="s">
        <v>18</v>
      </c>
      <c r="C41" t="s">
        <v>21</v>
      </c>
      <c r="D41" s="4" t="s">
        <v>12</v>
      </c>
      <c r="E41" s="5">
        <v>5</v>
      </c>
      <c r="F41" s="1">
        <v>0.111</v>
      </c>
      <c r="G41" s="10">
        <f>IF(Table25[[#This Row],[Count]]&gt;500, Table25[[#This Row],[Count]], Table25[[#This Row],[Count]])</f>
        <v>5</v>
      </c>
    </row>
    <row r="42" spans="1:7" outlineLevel="1" x14ac:dyDescent="0.25">
      <c r="A42" t="s">
        <v>6</v>
      </c>
      <c r="B42" t="s">
        <v>18</v>
      </c>
      <c r="C42" t="s">
        <v>21</v>
      </c>
      <c r="D42" s="4" t="s">
        <v>13</v>
      </c>
      <c r="E42" s="5">
        <v>18</v>
      </c>
      <c r="F42" s="1">
        <v>0.4</v>
      </c>
      <c r="G42" s="10">
        <f>IF(Table25[[#This Row],[Count]]&gt;500, Table25[[#This Row],[Count]], Table25[[#This Row],[Count]])</f>
        <v>18</v>
      </c>
    </row>
    <row r="43" spans="1:7" x14ac:dyDescent="0.25">
      <c r="C43" s="3" t="s">
        <v>322</v>
      </c>
      <c r="E43" s="6">
        <f>SUM(E38:E42)</f>
        <v>45</v>
      </c>
      <c r="G43" s="10">
        <f>IF(Table25[[#This Row],[Count]]&gt;500, Table25[[#This Row],[Count]], Table25[[#This Row],[Count]])</f>
        <v>45</v>
      </c>
    </row>
    <row r="44" spans="1:7" outlineLevel="1" x14ac:dyDescent="0.25">
      <c r="A44" t="s">
        <v>6</v>
      </c>
      <c r="B44" t="s">
        <v>18</v>
      </c>
      <c r="C44" t="s">
        <v>22</v>
      </c>
      <c r="D44" s="4" t="s">
        <v>9</v>
      </c>
      <c r="E44" s="5">
        <v>0</v>
      </c>
      <c r="F44" s="1">
        <v>0</v>
      </c>
      <c r="G44" s="10">
        <f>IF(Table25[[#This Row],[Count]]&gt;500, Table25[[#This Row],[Count]], Table25[[#This Row],[Count]])</f>
        <v>0</v>
      </c>
    </row>
    <row r="45" spans="1:7" outlineLevel="1" x14ac:dyDescent="0.25">
      <c r="A45" t="s">
        <v>6</v>
      </c>
      <c r="B45" t="s">
        <v>18</v>
      </c>
      <c r="C45" t="s">
        <v>22</v>
      </c>
      <c r="D45" s="4" t="s">
        <v>10</v>
      </c>
      <c r="E45" s="5">
        <v>1</v>
      </c>
      <c r="F45" s="1">
        <v>1</v>
      </c>
      <c r="G45" s="10">
        <f>IF(Table25[[#This Row],[Count]]&gt;500, Table25[[#This Row],[Count]], Table25[[#This Row],[Count]])</f>
        <v>1</v>
      </c>
    </row>
    <row r="46" spans="1:7" outlineLevel="1" x14ac:dyDescent="0.25">
      <c r="A46" t="s">
        <v>6</v>
      </c>
      <c r="B46" t="s">
        <v>18</v>
      </c>
      <c r="C46" t="s">
        <v>22</v>
      </c>
      <c r="D46" s="4" t="s">
        <v>11</v>
      </c>
      <c r="E46" s="5">
        <v>0</v>
      </c>
      <c r="F46" s="1">
        <v>0</v>
      </c>
      <c r="G46" s="10">
        <f>IF(Table25[[#This Row],[Count]]&gt;500, Table25[[#This Row],[Count]], Table25[[#This Row],[Count]])</f>
        <v>0</v>
      </c>
    </row>
    <row r="47" spans="1:7" outlineLevel="1" x14ac:dyDescent="0.25">
      <c r="A47" t="s">
        <v>6</v>
      </c>
      <c r="B47" t="s">
        <v>18</v>
      </c>
      <c r="C47" t="s">
        <v>22</v>
      </c>
      <c r="D47" s="4" t="s">
        <v>12</v>
      </c>
      <c r="E47" s="5">
        <v>0</v>
      </c>
      <c r="F47" s="1">
        <v>0</v>
      </c>
      <c r="G47" s="10">
        <f>IF(Table25[[#This Row],[Count]]&gt;500, Table25[[#This Row],[Count]], Table25[[#This Row],[Count]])</f>
        <v>0</v>
      </c>
    </row>
    <row r="48" spans="1:7" outlineLevel="1" x14ac:dyDescent="0.25">
      <c r="A48" t="s">
        <v>6</v>
      </c>
      <c r="B48" t="s">
        <v>18</v>
      </c>
      <c r="C48" t="s">
        <v>22</v>
      </c>
      <c r="D48" s="4" t="s">
        <v>13</v>
      </c>
      <c r="E48" s="5">
        <v>0</v>
      </c>
      <c r="F48" s="1">
        <v>0</v>
      </c>
      <c r="G48" s="10">
        <f>IF(Table25[[#This Row],[Count]]&gt;500, Table25[[#This Row],[Count]], Table25[[#This Row],[Count]])</f>
        <v>0</v>
      </c>
    </row>
    <row r="49" spans="1:7" x14ac:dyDescent="0.25">
      <c r="C49" s="3" t="s">
        <v>323</v>
      </c>
      <c r="E49" s="6">
        <f>SUM(E44:E48)</f>
        <v>1</v>
      </c>
      <c r="G49" s="10">
        <f>IF(Table25[[#This Row],[Count]]&gt;500, Table25[[#This Row],[Count]], Table25[[#This Row],[Count]])</f>
        <v>1</v>
      </c>
    </row>
    <row r="50" spans="1:7" outlineLevel="1" x14ac:dyDescent="0.25">
      <c r="A50" t="s">
        <v>6</v>
      </c>
      <c r="B50" t="s">
        <v>18</v>
      </c>
      <c r="C50" t="s">
        <v>23</v>
      </c>
      <c r="D50" s="4" t="s">
        <v>9</v>
      </c>
      <c r="E50" s="5">
        <v>1</v>
      </c>
      <c r="F50" s="1">
        <v>0.5</v>
      </c>
      <c r="G50" s="10">
        <f>IF(Table25[[#This Row],[Count]]&gt;500, Table25[[#This Row],[Count]], Table25[[#This Row],[Count]])</f>
        <v>1</v>
      </c>
    </row>
    <row r="51" spans="1:7" outlineLevel="1" x14ac:dyDescent="0.25">
      <c r="A51" t="s">
        <v>6</v>
      </c>
      <c r="B51" t="s">
        <v>18</v>
      </c>
      <c r="C51" t="s">
        <v>23</v>
      </c>
      <c r="D51" s="4" t="s">
        <v>10</v>
      </c>
      <c r="E51" s="5">
        <v>0</v>
      </c>
      <c r="F51" s="1">
        <v>0</v>
      </c>
      <c r="G51" s="10">
        <f>IF(Table25[[#This Row],[Count]]&gt;500, Table25[[#This Row],[Count]], Table25[[#This Row],[Count]])</f>
        <v>0</v>
      </c>
    </row>
    <row r="52" spans="1:7" outlineLevel="1" x14ac:dyDescent="0.25">
      <c r="A52" t="s">
        <v>6</v>
      </c>
      <c r="B52" t="s">
        <v>18</v>
      </c>
      <c r="C52" t="s">
        <v>23</v>
      </c>
      <c r="D52" s="4" t="s">
        <v>11</v>
      </c>
      <c r="E52" s="5">
        <v>0</v>
      </c>
      <c r="F52" s="1">
        <v>0</v>
      </c>
      <c r="G52" s="10">
        <f>IF(Table25[[#This Row],[Count]]&gt;500, Table25[[#This Row],[Count]], Table25[[#This Row],[Count]])</f>
        <v>0</v>
      </c>
    </row>
    <row r="53" spans="1:7" outlineLevel="1" x14ac:dyDescent="0.25">
      <c r="A53" t="s">
        <v>6</v>
      </c>
      <c r="B53" t="s">
        <v>18</v>
      </c>
      <c r="C53" t="s">
        <v>23</v>
      </c>
      <c r="D53" s="4" t="s">
        <v>12</v>
      </c>
      <c r="E53" s="5">
        <v>0</v>
      </c>
      <c r="F53" s="1">
        <v>0</v>
      </c>
      <c r="G53" s="10">
        <f>IF(Table25[[#This Row],[Count]]&gt;500, Table25[[#This Row],[Count]], Table25[[#This Row],[Count]])</f>
        <v>0</v>
      </c>
    </row>
    <row r="54" spans="1:7" outlineLevel="1" x14ac:dyDescent="0.25">
      <c r="A54" t="s">
        <v>6</v>
      </c>
      <c r="B54" t="s">
        <v>18</v>
      </c>
      <c r="C54" t="s">
        <v>23</v>
      </c>
      <c r="D54" s="4" t="s">
        <v>13</v>
      </c>
      <c r="E54" s="5">
        <v>1</v>
      </c>
      <c r="F54" s="1">
        <v>0.5</v>
      </c>
      <c r="G54" s="10">
        <f>IF(Table25[[#This Row],[Count]]&gt;500, Table25[[#This Row],[Count]], Table25[[#This Row],[Count]])</f>
        <v>1</v>
      </c>
    </row>
    <row r="55" spans="1:7" x14ac:dyDescent="0.25">
      <c r="C55" s="3" t="s">
        <v>324</v>
      </c>
      <c r="E55" s="6">
        <f>SUM(E50:E54)</f>
        <v>2</v>
      </c>
      <c r="G55" s="10">
        <f>IF(Table25[[#This Row],[Count]]&gt;500, Table25[[#This Row],[Count]], Table25[[#This Row],[Count]])</f>
        <v>2</v>
      </c>
    </row>
    <row r="56" spans="1:7" x14ac:dyDescent="0.25">
      <c r="A56" t="s">
        <v>6</v>
      </c>
      <c r="B56" t="s">
        <v>18</v>
      </c>
      <c r="C56" t="s">
        <v>24</v>
      </c>
      <c r="D56" s="4" t="s">
        <v>9</v>
      </c>
      <c r="E56" s="5">
        <v>0</v>
      </c>
      <c r="F56" s="1">
        <v>0</v>
      </c>
      <c r="G56" s="10">
        <f>IF(Table25[[#This Row],[Count]]&gt;500, Table25[[#This Row],[Count]], Table25[[#This Row],[Count]])</f>
        <v>0</v>
      </c>
    </row>
    <row r="57" spans="1:7" x14ac:dyDescent="0.25">
      <c r="A57" t="s">
        <v>6</v>
      </c>
      <c r="B57" t="s">
        <v>18</v>
      </c>
      <c r="C57" t="s">
        <v>24</v>
      </c>
      <c r="D57" s="4" t="s">
        <v>10</v>
      </c>
      <c r="E57" s="5">
        <v>0</v>
      </c>
      <c r="F57" s="1">
        <v>0</v>
      </c>
      <c r="G57" s="10">
        <f>IF(Table25[[#This Row],[Count]]&gt;500, Table25[[#This Row],[Count]], Table25[[#This Row],[Count]])</f>
        <v>0</v>
      </c>
    </row>
    <row r="58" spans="1:7" x14ac:dyDescent="0.25">
      <c r="A58" t="s">
        <v>6</v>
      </c>
      <c r="B58" t="s">
        <v>18</v>
      </c>
      <c r="C58" t="s">
        <v>24</v>
      </c>
      <c r="D58" s="4" t="s">
        <v>11</v>
      </c>
      <c r="E58" s="5">
        <v>0</v>
      </c>
      <c r="F58" s="1">
        <v>0</v>
      </c>
      <c r="G58" s="10">
        <f>IF(Table25[[#This Row],[Count]]&gt;500, Table25[[#This Row],[Count]], Table25[[#This Row],[Count]])</f>
        <v>0</v>
      </c>
    </row>
    <row r="59" spans="1:7" x14ac:dyDescent="0.25">
      <c r="A59" t="s">
        <v>6</v>
      </c>
      <c r="B59" t="s">
        <v>18</v>
      </c>
      <c r="C59" t="s">
        <v>24</v>
      </c>
      <c r="D59" s="4" t="s">
        <v>12</v>
      </c>
      <c r="E59" s="5">
        <v>0</v>
      </c>
      <c r="F59" s="1">
        <v>0</v>
      </c>
      <c r="G59" s="10">
        <f>IF(Table25[[#This Row],[Count]]&gt;500, Table25[[#This Row],[Count]], Table25[[#This Row],[Count]])</f>
        <v>0</v>
      </c>
    </row>
    <row r="60" spans="1:7" x14ac:dyDescent="0.25">
      <c r="A60" t="s">
        <v>6</v>
      </c>
      <c r="B60" t="s">
        <v>18</v>
      </c>
      <c r="C60" t="s">
        <v>24</v>
      </c>
      <c r="D60" s="4" t="s">
        <v>13</v>
      </c>
      <c r="E60" s="5">
        <v>2</v>
      </c>
      <c r="F60" s="1">
        <v>1</v>
      </c>
      <c r="G60" s="10">
        <f>IF(Table25[[#This Row],[Count]]&gt;500, Table25[[#This Row],[Count]], Table25[[#This Row],[Count]])</f>
        <v>2</v>
      </c>
    </row>
    <row r="61" spans="1:7" x14ac:dyDescent="0.25">
      <c r="C61" s="3" t="s">
        <v>325</v>
      </c>
      <c r="E61" s="6">
        <f>SUM(E56:E60)</f>
        <v>2</v>
      </c>
      <c r="G61" s="10">
        <f>IF(Table25[[#This Row],[Count]]&gt;500, Table25[[#This Row],[Count]], Table25[[#This Row],[Count]])</f>
        <v>2</v>
      </c>
    </row>
    <row r="62" spans="1:7" x14ac:dyDescent="0.25">
      <c r="A62" t="s">
        <v>6</v>
      </c>
      <c r="B62" t="s">
        <v>18</v>
      </c>
      <c r="C62" t="s">
        <v>25</v>
      </c>
      <c r="D62" s="4" t="s">
        <v>9</v>
      </c>
      <c r="E62" s="5">
        <v>1</v>
      </c>
      <c r="F62" s="1">
        <v>1</v>
      </c>
      <c r="G62" s="10">
        <f>IF(Table25[[#This Row],[Count]]&gt;500, Table25[[#This Row],[Count]], Table25[[#This Row],[Count]])</f>
        <v>1</v>
      </c>
    </row>
    <row r="63" spans="1:7" x14ac:dyDescent="0.25">
      <c r="A63" t="s">
        <v>6</v>
      </c>
      <c r="B63" t="s">
        <v>18</v>
      </c>
      <c r="C63" t="s">
        <v>25</v>
      </c>
      <c r="D63" s="4" t="s">
        <v>10</v>
      </c>
      <c r="E63" s="5">
        <v>0</v>
      </c>
      <c r="F63" s="1">
        <v>0</v>
      </c>
      <c r="G63" s="10">
        <f>IF(Table25[[#This Row],[Count]]&gt;500, Table25[[#This Row],[Count]], Table25[[#This Row],[Count]])</f>
        <v>0</v>
      </c>
    </row>
    <row r="64" spans="1:7" x14ac:dyDescent="0.25">
      <c r="A64" t="s">
        <v>6</v>
      </c>
      <c r="B64" t="s">
        <v>18</v>
      </c>
      <c r="C64" t="s">
        <v>25</v>
      </c>
      <c r="D64" s="4" t="s">
        <v>11</v>
      </c>
      <c r="E64" s="5">
        <v>0</v>
      </c>
      <c r="F64" s="1">
        <v>0</v>
      </c>
      <c r="G64" s="10">
        <f>IF(Table25[[#This Row],[Count]]&gt;500, Table25[[#This Row],[Count]], Table25[[#This Row],[Count]])</f>
        <v>0</v>
      </c>
    </row>
    <row r="65" spans="1:7" x14ac:dyDescent="0.25">
      <c r="A65" t="s">
        <v>6</v>
      </c>
      <c r="B65" t="s">
        <v>18</v>
      </c>
      <c r="C65" t="s">
        <v>25</v>
      </c>
      <c r="D65" s="4" t="s">
        <v>12</v>
      </c>
      <c r="E65" s="5">
        <v>0</v>
      </c>
      <c r="F65" s="1">
        <v>0</v>
      </c>
      <c r="G65" s="10">
        <f>IF(Table25[[#This Row],[Count]]&gt;500, Table25[[#This Row],[Count]], Table25[[#This Row],[Count]])</f>
        <v>0</v>
      </c>
    </row>
    <row r="66" spans="1:7" x14ac:dyDescent="0.25">
      <c r="A66" t="s">
        <v>6</v>
      </c>
      <c r="B66" t="s">
        <v>18</v>
      </c>
      <c r="C66" t="s">
        <v>25</v>
      </c>
      <c r="D66" s="4" t="s">
        <v>13</v>
      </c>
      <c r="E66" s="5">
        <v>0</v>
      </c>
      <c r="F66" s="1">
        <v>0</v>
      </c>
      <c r="G66" s="10">
        <f>IF(Table25[[#This Row],[Count]]&gt;500, Table25[[#This Row],[Count]], Table25[[#This Row],[Count]])</f>
        <v>0</v>
      </c>
    </row>
    <row r="67" spans="1:7" x14ac:dyDescent="0.25">
      <c r="C67" s="3" t="s">
        <v>326</v>
      </c>
      <c r="E67" s="6">
        <f>SUM(E62:E66)</f>
        <v>1</v>
      </c>
      <c r="G67" s="10">
        <f>IF(Table25[[#This Row],[Count]]&gt;500, Table25[[#This Row],[Count]], Table25[[#This Row],[Count]])</f>
        <v>1</v>
      </c>
    </row>
    <row r="68" spans="1:7" x14ac:dyDescent="0.25">
      <c r="A68" t="s">
        <v>6</v>
      </c>
      <c r="B68" t="s">
        <v>18</v>
      </c>
      <c r="C68" t="s">
        <v>26</v>
      </c>
      <c r="D68" s="4" t="s">
        <v>9</v>
      </c>
      <c r="E68" s="5">
        <v>1</v>
      </c>
      <c r="F68" s="1">
        <v>1</v>
      </c>
      <c r="G68" s="10">
        <f>IF(Table25[[#This Row],[Count]]&gt;500, Table25[[#This Row],[Count]], Table25[[#This Row],[Count]])</f>
        <v>1</v>
      </c>
    </row>
    <row r="69" spans="1:7" x14ac:dyDescent="0.25">
      <c r="A69" t="s">
        <v>6</v>
      </c>
      <c r="B69" t="s">
        <v>18</v>
      </c>
      <c r="C69" t="s">
        <v>26</v>
      </c>
      <c r="D69" s="4" t="s">
        <v>10</v>
      </c>
      <c r="E69" s="5">
        <v>0</v>
      </c>
      <c r="F69" s="1">
        <v>0</v>
      </c>
      <c r="G69" s="10">
        <f>IF(Table25[[#This Row],[Count]]&gt;500, Table25[[#This Row],[Count]], Table25[[#This Row],[Count]])</f>
        <v>0</v>
      </c>
    </row>
    <row r="70" spans="1:7" x14ac:dyDescent="0.25">
      <c r="A70" t="s">
        <v>6</v>
      </c>
      <c r="B70" t="s">
        <v>18</v>
      </c>
      <c r="C70" t="s">
        <v>26</v>
      </c>
      <c r="D70" s="4" t="s">
        <v>11</v>
      </c>
      <c r="E70" s="5">
        <v>0</v>
      </c>
      <c r="F70" s="1">
        <v>0</v>
      </c>
      <c r="G70" s="10">
        <f>IF(Table25[[#This Row],[Count]]&gt;500, Table25[[#This Row],[Count]], Table25[[#This Row],[Count]])</f>
        <v>0</v>
      </c>
    </row>
    <row r="71" spans="1:7" x14ac:dyDescent="0.25">
      <c r="A71" t="s">
        <v>6</v>
      </c>
      <c r="B71" t="s">
        <v>18</v>
      </c>
      <c r="C71" t="s">
        <v>26</v>
      </c>
      <c r="D71" s="4" t="s">
        <v>12</v>
      </c>
      <c r="E71" s="5">
        <v>0</v>
      </c>
      <c r="F71" s="1">
        <v>0</v>
      </c>
      <c r="G71" s="10">
        <f>IF(Table25[[#This Row],[Count]]&gt;500, Table25[[#This Row],[Count]], Table25[[#This Row],[Count]])</f>
        <v>0</v>
      </c>
    </row>
    <row r="72" spans="1:7" x14ac:dyDescent="0.25">
      <c r="A72" t="s">
        <v>6</v>
      </c>
      <c r="B72" t="s">
        <v>18</v>
      </c>
      <c r="C72" t="s">
        <v>26</v>
      </c>
      <c r="D72" s="4" t="s">
        <v>13</v>
      </c>
      <c r="E72" s="5">
        <v>0</v>
      </c>
      <c r="F72" s="1">
        <v>0</v>
      </c>
      <c r="G72" s="10">
        <f>IF(Table25[[#This Row],[Count]]&gt;500, Table25[[#This Row],[Count]], Table25[[#This Row],[Count]])</f>
        <v>0</v>
      </c>
    </row>
    <row r="73" spans="1:7" x14ac:dyDescent="0.25">
      <c r="C73" s="3" t="s">
        <v>327</v>
      </c>
      <c r="E73" s="6">
        <f>SUM(E68:E72)</f>
        <v>1</v>
      </c>
      <c r="G73" s="10">
        <f>IF(Table25[[#This Row],[Count]]&gt;500, Table25[[#This Row],[Count]], Table25[[#This Row],[Count]])</f>
        <v>1</v>
      </c>
    </row>
    <row r="74" spans="1:7" x14ac:dyDescent="0.25">
      <c r="A74" t="s">
        <v>6</v>
      </c>
      <c r="B74" t="s">
        <v>18</v>
      </c>
      <c r="C74" t="s">
        <v>27</v>
      </c>
      <c r="D74" s="4" t="s">
        <v>9</v>
      </c>
      <c r="E74" s="5">
        <v>0</v>
      </c>
      <c r="F74" s="1">
        <v>0</v>
      </c>
      <c r="G74" s="10">
        <f>IF(Table25[[#This Row],[Count]]&gt;500, Table25[[#This Row],[Count]], Table25[[#This Row],[Count]])</f>
        <v>0</v>
      </c>
    </row>
    <row r="75" spans="1:7" x14ac:dyDescent="0.25">
      <c r="A75" t="s">
        <v>6</v>
      </c>
      <c r="B75" t="s">
        <v>18</v>
      </c>
      <c r="C75" t="s">
        <v>27</v>
      </c>
      <c r="D75" s="4" t="s">
        <v>10</v>
      </c>
      <c r="E75" s="5">
        <v>0</v>
      </c>
      <c r="F75" s="1">
        <v>0</v>
      </c>
      <c r="G75" s="10">
        <f>IF(Table25[[#This Row],[Count]]&gt;500, Table25[[#This Row],[Count]], Table25[[#This Row],[Count]])</f>
        <v>0</v>
      </c>
    </row>
    <row r="76" spans="1:7" x14ac:dyDescent="0.25">
      <c r="A76" t="s">
        <v>6</v>
      </c>
      <c r="B76" t="s">
        <v>18</v>
      </c>
      <c r="C76" t="s">
        <v>27</v>
      </c>
      <c r="D76" s="4" t="s">
        <v>11</v>
      </c>
      <c r="E76" s="5">
        <v>0</v>
      </c>
      <c r="F76" s="1">
        <v>0</v>
      </c>
      <c r="G76" s="10">
        <f>IF(Table25[[#This Row],[Count]]&gt;500, Table25[[#This Row],[Count]], Table25[[#This Row],[Count]])</f>
        <v>0</v>
      </c>
    </row>
    <row r="77" spans="1:7" x14ac:dyDescent="0.25">
      <c r="A77" t="s">
        <v>6</v>
      </c>
      <c r="B77" t="s">
        <v>18</v>
      </c>
      <c r="C77" t="s">
        <v>27</v>
      </c>
      <c r="D77" s="4" t="s">
        <v>12</v>
      </c>
      <c r="E77" s="5">
        <v>0</v>
      </c>
      <c r="F77" s="1">
        <v>0</v>
      </c>
      <c r="G77" s="10">
        <f>IF(Table25[[#This Row],[Count]]&gt;500, Table25[[#This Row],[Count]], Table25[[#This Row],[Count]])</f>
        <v>0</v>
      </c>
    </row>
    <row r="78" spans="1:7" x14ac:dyDescent="0.25">
      <c r="A78" t="s">
        <v>6</v>
      </c>
      <c r="B78" t="s">
        <v>18</v>
      </c>
      <c r="C78" t="s">
        <v>27</v>
      </c>
      <c r="D78" s="4" t="s">
        <v>13</v>
      </c>
      <c r="E78" s="5">
        <v>1</v>
      </c>
      <c r="F78" s="1">
        <v>1</v>
      </c>
      <c r="G78" s="10">
        <f>IF(Table25[[#This Row],[Count]]&gt;500, Table25[[#This Row],[Count]], Table25[[#This Row],[Count]])</f>
        <v>1</v>
      </c>
    </row>
    <row r="79" spans="1:7" x14ac:dyDescent="0.25">
      <c r="C79" s="3" t="s">
        <v>328</v>
      </c>
      <c r="E79" s="6">
        <f>SUM(E74:E78)</f>
        <v>1</v>
      </c>
      <c r="G79" s="10">
        <f>IF(Table25[[#This Row],[Count]]&gt;500, Table25[[#This Row],[Count]], Table25[[#This Row],[Count]])</f>
        <v>1</v>
      </c>
    </row>
    <row r="80" spans="1:7" x14ac:dyDescent="0.25">
      <c r="A80" t="s">
        <v>6</v>
      </c>
      <c r="B80" t="s">
        <v>18</v>
      </c>
      <c r="C80" t="s">
        <v>28</v>
      </c>
      <c r="D80" s="4" t="s">
        <v>9</v>
      </c>
      <c r="E80" s="5">
        <v>0</v>
      </c>
      <c r="F80" s="1">
        <v>0</v>
      </c>
      <c r="G80" s="10">
        <f>IF(Table25[[#This Row],[Count]]&gt;500, Table25[[#This Row],[Count]], Table25[[#This Row],[Count]])</f>
        <v>0</v>
      </c>
    </row>
    <row r="81" spans="1:7" x14ac:dyDescent="0.25">
      <c r="A81" t="s">
        <v>6</v>
      </c>
      <c r="B81" t="s">
        <v>18</v>
      </c>
      <c r="C81" t="s">
        <v>28</v>
      </c>
      <c r="D81" s="4" t="s">
        <v>10</v>
      </c>
      <c r="E81" s="5">
        <v>0</v>
      </c>
      <c r="F81" s="1">
        <v>0</v>
      </c>
      <c r="G81" s="10">
        <f>IF(Table25[[#This Row],[Count]]&gt;500, Table25[[#This Row],[Count]], Table25[[#This Row],[Count]])</f>
        <v>0</v>
      </c>
    </row>
    <row r="82" spans="1:7" x14ac:dyDescent="0.25">
      <c r="A82" t="s">
        <v>6</v>
      </c>
      <c r="B82" t="s">
        <v>18</v>
      </c>
      <c r="C82" t="s">
        <v>28</v>
      </c>
      <c r="D82" s="4" t="s">
        <v>11</v>
      </c>
      <c r="E82" s="5">
        <v>0</v>
      </c>
      <c r="F82" s="1">
        <v>0</v>
      </c>
      <c r="G82" s="10">
        <f>IF(Table25[[#This Row],[Count]]&gt;500, Table25[[#This Row],[Count]], Table25[[#This Row],[Count]])</f>
        <v>0</v>
      </c>
    </row>
    <row r="83" spans="1:7" x14ac:dyDescent="0.25">
      <c r="A83" t="s">
        <v>6</v>
      </c>
      <c r="B83" t="s">
        <v>18</v>
      </c>
      <c r="C83" t="s">
        <v>28</v>
      </c>
      <c r="D83" s="4" t="s">
        <v>12</v>
      </c>
      <c r="E83" s="5">
        <v>0</v>
      </c>
      <c r="F83" s="1">
        <v>0</v>
      </c>
      <c r="G83" s="10">
        <f>IF(Table25[[#This Row],[Count]]&gt;500, Table25[[#This Row],[Count]], Table25[[#This Row],[Count]])</f>
        <v>0</v>
      </c>
    </row>
    <row r="84" spans="1:7" x14ac:dyDescent="0.25">
      <c r="A84" t="s">
        <v>6</v>
      </c>
      <c r="B84" t="s">
        <v>18</v>
      </c>
      <c r="C84" t="s">
        <v>28</v>
      </c>
      <c r="D84" s="4" t="s">
        <v>13</v>
      </c>
      <c r="E84" s="5">
        <v>4</v>
      </c>
      <c r="F84" s="1">
        <v>1</v>
      </c>
      <c r="G84" s="10">
        <f>IF(Table25[[#This Row],[Count]]&gt;500, Table25[[#This Row],[Count]], Table25[[#This Row],[Count]])</f>
        <v>4</v>
      </c>
    </row>
    <row r="85" spans="1:7" x14ac:dyDescent="0.25">
      <c r="C85" s="3" t="s">
        <v>328</v>
      </c>
      <c r="E85" s="6">
        <f>SUM(E80:E84)</f>
        <v>4</v>
      </c>
      <c r="G85" s="10">
        <f>IF(Table25[[#This Row],[Count]]&gt;500, Table25[[#This Row],[Count]], Table25[[#This Row],[Count]])</f>
        <v>4</v>
      </c>
    </row>
    <row r="86" spans="1:7" outlineLevel="1" x14ac:dyDescent="0.25">
      <c r="A86" t="s">
        <v>6</v>
      </c>
      <c r="B86" t="s">
        <v>18</v>
      </c>
      <c r="C86" t="s">
        <v>29</v>
      </c>
      <c r="D86" s="4" t="s">
        <v>9</v>
      </c>
      <c r="E86" s="5">
        <v>1</v>
      </c>
      <c r="F86" s="1">
        <v>0.14299999999999999</v>
      </c>
      <c r="G86" s="10">
        <f>IF(Table25[[#This Row],[Count]]&gt;500, Table25[[#This Row],[Count]], Table25[[#This Row],[Count]])</f>
        <v>1</v>
      </c>
    </row>
    <row r="87" spans="1:7" outlineLevel="1" x14ac:dyDescent="0.25">
      <c r="A87" t="s">
        <v>6</v>
      </c>
      <c r="B87" t="s">
        <v>18</v>
      </c>
      <c r="C87" t="s">
        <v>29</v>
      </c>
      <c r="D87" s="4" t="s">
        <v>10</v>
      </c>
      <c r="E87" s="5">
        <v>2</v>
      </c>
      <c r="F87" s="1">
        <v>0.28599999999999998</v>
      </c>
      <c r="G87" s="10">
        <f>IF(Table25[[#This Row],[Count]]&gt;500, Table25[[#This Row],[Count]], Table25[[#This Row],[Count]])</f>
        <v>2</v>
      </c>
    </row>
    <row r="88" spans="1:7" outlineLevel="1" x14ac:dyDescent="0.25">
      <c r="A88" t="s">
        <v>6</v>
      </c>
      <c r="B88" t="s">
        <v>18</v>
      </c>
      <c r="C88" t="s">
        <v>29</v>
      </c>
      <c r="D88" s="4" t="s">
        <v>11</v>
      </c>
      <c r="E88" s="5">
        <v>0</v>
      </c>
      <c r="F88" s="1">
        <v>0</v>
      </c>
      <c r="G88" s="10">
        <f>IF(Table25[[#This Row],[Count]]&gt;500, Table25[[#This Row],[Count]], Table25[[#This Row],[Count]])</f>
        <v>0</v>
      </c>
    </row>
    <row r="89" spans="1:7" outlineLevel="1" x14ac:dyDescent="0.25">
      <c r="A89" t="s">
        <v>6</v>
      </c>
      <c r="B89" t="s">
        <v>18</v>
      </c>
      <c r="C89" t="s">
        <v>29</v>
      </c>
      <c r="D89" s="4" t="s">
        <v>12</v>
      </c>
      <c r="E89" s="5">
        <v>1</v>
      </c>
      <c r="F89" s="1">
        <v>0.14299999999999999</v>
      </c>
      <c r="G89" s="10">
        <f>IF(Table25[[#This Row],[Count]]&gt;500, Table25[[#This Row],[Count]], Table25[[#This Row],[Count]])</f>
        <v>1</v>
      </c>
    </row>
    <row r="90" spans="1:7" outlineLevel="1" x14ac:dyDescent="0.25">
      <c r="A90" t="s">
        <v>6</v>
      </c>
      <c r="B90" t="s">
        <v>18</v>
      </c>
      <c r="C90" t="s">
        <v>29</v>
      </c>
      <c r="D90" s="4" t="s">
        <v>13</v>
      </c>
      <c r="E90" s="5">
        <v>3</v>
      </c>
      <c r="F90" s="1">
        <v>0.42899999999999999</v>
      </c>
      <c r="G90" s="10">
        <f>IF(Table25[[#This Row],[Count]]&gt;500, Table25[[#This Row],[Count]], Table25[[#This Row],[Count]])</f>
        <v>3</v>
      </c>
    </row>
    <row r="91" spans="1:7" x14ac:dyDescent="0.25">
      <c r="G91" s="10">
        <f>IF(Table25[[#This Row],[Count]]&gt;500, Table25[[#This Row],[Count]], Table25[[#This Row],[Count]])</f>
        <v>0</v>
      </c>
    </row>
    <row r="92" spans="1:7" outlineLevel="1" x14ac:dyDescent="0.25">
      <c r="A92" t="s">
        <v>6</v>
      </c>
      <c r="B92" t="s">
        <v>18</v>
      </c>
      <c r="C92" t="s">
        <v>30</v>
      </c>
      <c r="D92" s="4" t="s">
        <v>9</v>
      </c>
      <c r="E92" s="5">
        <v>0</v>
      </c>
      <c r="F92" s="1">
        <v>0</v>
      </c>
      <c r="G92" s="10">
        <f>IF(Table25[[#This Row],[Count]]&gt;500, Table25[[#This Row],[Count]], Table25[[#This Row],[Count]])</f>
        <v>0</v>
      </c>
    </row>
    <row r="93" spans="1:7" outlineLevel="1" x14ac:dyDescent="0.25">
      <c r="A93" t="s">
        <v>6</v>
      </c>
      <c r="B93" t="s">
        <v>18</v>
      </c>
      <c r="C93" t="s">
        <v>30</v>
      </c>
      <c r="D93" s="4" t="s">
        <v>10</v>
      </c>
      <c r="E93" s="5">
        <v>0</v>
      </c>
      <c r="F93" s="1">
        <v>0</v>
      </c>
      <c r="G93" s="10">
        <f>IF(Table25[[#This Row],[Count]]&gt;500, Table25[[#This Row],[Count]], Table25[[#This Row],[Count]])</f>
        <v>0</v>
      </c>
    </row>
    <row r="94" spans="1:7" outlineLevel="1" x14ac:dyDescent="0.25">
      <c r="A94" t="s">
        <v>6</v>
      </c>
      <c r="B94" t="s">
        <v>18</v>
      </c>
      <c r="C94" t="s">
        <v>30</v>
      </c>
      <c r="D94" s="4" t="s">
        <v>11</v>
      </c>
      <c r="E94" s="5">
        <v>1</v>
      </c>
      <c r="F94" s="1">
        <v>1</v>
      </c>
      <c r="G94" s="10">
        <f>IF(Table25[[#This Row],[Count]]&gt;500, Table25[[#This Row],[Count]], Table25[[#This Row],[Count]])</f>
        <v>1</v>
      </c>
    </row>
    <row r="95" spans="1:7" outlineLevel="1" x14ac:dyDescent="0.25">
      <c r="A95" t="s">
        <v>6</v>
      </c>
      <c r="B95" t="s">
        <v>18</v>
      </c>
      <c r="C95" t="s">
        <v>30</v>
      </c>
      <c r="D95" s="4" t="s">
        <v>12</v>
      </c>
      <c r="E95" s="5">
        <v>0</v>
      </c>
      <c r="F95" s="1">
        <v>0</v>
      </c>
      <c r="G95" s="10">
        <f>IF(Table25[[#This Row],[Count]]&gt;500, Table25[[#This Row],[Count]], Table25[[#This Row],[Count]])</f>
        <v>0</v>
      </c>
    </row>
    <row r="96" spans="1:7" outlineLevel="1" x14ac:dyDescent="0.25">
      <c r="A96" t="s">
        <v>6</v>
      </c>
      <c r="B96" t="s">
        <v>18</v>
      </c>
      <c r="C96" t="s">
        <v>30</v>
      </c>
      <c r="D96" s="4" t="s">
        <v>13</v>
      </c>
      <c r="E96" s="5">
        <v>0</v>
      </c>
      <c r="F96" s="1">
        <v>0</v>
      </c>
      <c r="G96" s="10">
        <f>IF(Table25[[#This Row],[Count]]&gt;500, Table25[[#This Row],[Count]], Table25[[#This Row],[Count]])</f>
        <v>0</v>
      </c>
    </row>
    <row r="97" spans="1:7" x14ac:dyDescent="0.25">
      <c r="G97" s="10">
        <f>IF(Table25[[#This Row],[Count]]&gt;500, Table25[[#This Row],[Count]], Table25[[#This Row],[Count]])</f>
        <v>0</v>
      </c>
    </row>
    <row r="98" spans="1:7" outlineLevel="1" x14ac:dyDescent="0.25">
      <c r="A98" t="s">
        <v>6</v>
      </c>
      <c r="B98" t="s">
        <v>18</v>
      </c>
      <c r="C98" t="s">
        <v>31</v>
      </c>
      <c r="D98" s="4" t="s">
        <v>9</v>
      </c>
      <c r="E98" s="5">
        <v>0</v>
      </c>
      <c r="F98" s="1">
        <v>0</v>
      </c>
      <c r="G98" s="10">
        <f>IF(Table25[[#This Row],[Count]]&gt;500, Table25[[#This Row],[Count]], Table25[[#This Row],[Count]])</f>
        <v>0</v>
      </c>
    </row>
    <row r="99" spans="1:7" outlineLevel="1" x14ac:dyDescent="0.25">
      <c r="A99" t="s">
        <v>6</v>
      </c>
      <c r="B99" t="s">
        <v>18</v>
      </c>
      <c r="C99" t="s">
        <v>31</v>
      </c>
      <c r="D99" s="4" t="s">
        <v>10</v>
      </c>
      <c r="E99" s="5">
        <v>1</v>
      </c>
      <c r="F99" s="1">
        <v>0.33300000000000002</v>
      </c>
      <c r="G99" s="10">
        <f>IF(Table25[[#This Row],[Count]]&gt;500, Table25[[#This Row],[Count]], Table25[[#This Row],[Count]])</f>
        <v>1</v>
      </c>
    </row>
    <row r="100" spans="1:7" outlineLevel="1" x14ac:dyDescent="0.25">
      <c r="A100" t="s">
        <v>6</v>
      </c>
      <c r="B100" t="s">
        <v>18</v>
      </c>
      <c r="C100" t="s">
        <v>31</v>
      </c>
      <c r="D100" s="4" t="s">
        <v>11</v>
      </c>
      <c r="E100" s="5">
        <v>1</v>
      </c>
      <c r="F100" s="1">
        <v>0.33300000000000002</v>
      </c>
      <c r="G100" s="10">
        <f>IF(Table25[[#This Row],[Count]]&gt;500, Table25[[#This Row],[Count]], Table25[[#This Row],[Count]])</f>
        <v>1</v>
      </c>
    </row>
    <row r="101" spans="1:7" outlineLevel="1" x14ac:dyDescent="0.25">
      <c r="A101" t="s">
        <v>6</v>
      </c>
      <c r="B101" t="s">
        <v>18</v>
      </c>
      <c r="C101" t="s">
        <v>31</v>
      </c>
      <c r="D101" s="4" t="s">
        <v>12</v>
      </c>
      <c r="E101" s="5">
        <v>0</v>
      </c>
      <c r="F101" s="1">
        <v>0</v>
      </c>
      <c r="G101" s="10">
        <f>IF(Table25[[#This Row],[Count]]&gt;500, Table25[[#This Row],[Count]], Table25[[#This Row],[Count]])</f>
        <v>0</v>
      </c>
    </row>
    <row r="102" spans="1:7" outlineLevel="1" x14ac:dyDescent="0.25">
      <c r="A102" t="s">
        <v>6</v>
      </c>
      <c r="B102" t="s">
        <v>18</v>
      </c>
      <c r="C102" t="s">
        <v>31</v>
      </c>
      <c r="D102" s="4" t="s">
        <v>13</v>
      </c>
      <c r="E102" s="5">
        <v>1</v>
      </c>
      <c r="F102" s="1">
        <v>0.33300000000000002</v>
      </c>
      <c r="G102" s="10">
        <f>IF(Table25[[#This Row],[Count]]&gt;500, Table25[[#This Row],[Count]], Table25[[#This Row],[Count]])</f>
        <v>1</v>
      </c>
    </row>
    <row r="103" spans="1:7" x14ac:dyDescent="0.25">
      <c r="G103" s="10">
        <f>IF(Table25[[#This Row],[Count]]&gt;500, Table25[[#This Row],[Count]], Table25[[#This Row],[Count]])</f>
        <v>0</v>
      </c>
    </row>
    <row r="104" spans="1:7" outlineLevel="1" x14ac:dyDescent="0.25">
      <c r="A104" t="s">
        <v>6</v>
      </c>
      <c r="B104" t="s">
        <v>18</v>
      </c>
      <c r="C104" t="s">
        <v>32</v>
      </c>
      <c r="D104" s="4" t="s">
        <v>9</v>
      </c>
      <c r="E104" s="5">
        <v>1</v>
      </c>
      <c r="F104" s="1">
        <v>0.25</v>
      </c>
      <c r="G104" s="10">
        <f>IF(Table25[[#This Row],[Count]]&gt;500, Table25[[#This Row],[Count]], Table25[[#This Row],[Count]])</f>
        <v>1</v>
      </c>
    </row>
    <row r="105" spans="1:7" outlineLevel="1" x14ac:dyDescent="0.25">
      <c r="A105" t="s">
        <v>6</v>
      </c>
      <c r="B105" t="s">
        <v>18</v>
      </c>
      <c r="C105" t="s">
        <v>32</v>
      </c>
      <c r="D105" s="4" t="s">
        <v>10</v>
      </c>
      <c r="E105" s="5">
        <v>0</v>
      </c>
      <c r="F105" s="1">
        <v>0</v>
      </c>
      <c r="G105" s="10">
        <f>IF(Table25[[#This Row],[Count]]&gt;500, Table25[[#This Row],[Count]], Table25[[#This Row],[Count]])</f>
        <v>0</v>
      </c>
    </row>
    <row r="106" spans="1:7" outlineLevel="1" x14ac:dyDescent="0.25">
      <c r="A106" t="s">
        <v>6</v>
      </c>
      <c r="B106" t="s">
        <v>18</v>
      </c>
      <c r="C106" t="s">
        <v>32</v>
      </c>
      <c r="D106" s="4" t="s">
        <v>11</v>
      </c>
      <c r="E106" s="5">
        <v>0</v>
      </c>
      <c r="F106" s="1">
        <v>0</v>
      </c>
      <c r="G106" s="10">
        <f>IF(Table25[[#This Row],[Count]]&gt;500, Table25[[#This Row],[Count]], Table25[[#This Row],[Count]])</f>
        <v>0</v>
      </c>
    </row>
    <row r="107" spans="1:7" outlineLevel="1" x14ac:dyDescent="0.25">
      <c r="A107" t="s">
        <v>6</v>
      </c>
      <c r="B107" t="s">
        <v>18</v>
      </c>
      <c r="C107" t="s">
        <v>32</v>
      </c>
      <c r="D107" s="4" t="s">
        <v>12</v>
      </c>
      <c r="E107" s="5">
        <v>0</v>
      </c>
      <c r="F107" s="1">
        <v>0</v>
      </c>
      <c r="G107" s="10">
        <f>IF(Table25[[#This Row],[Count]]&gt;500, Table25[[#This Row],[Count]], Table25[[#This Row],[Count]])</f>
        <v>0</v>
      </c>
    </row>
    <row r="108" spans="1:7" outlineLevel="1" x14ac:dyDescent="0.25">
      <c r="A108" t="s">
        <v>6</v>
      </c>
      <c r="B108" t="s">
        <v>18</v>
      </c>
      <c r="C108" t="s">
        <v>32</v>
      </c>
      <c r="D108" s="4" t="s">
        <v>13</v>
      </c>
      <c r="E108" s="5">
        <v>3</v>
      </c>
      <c r="F108" s="1">
        <v>0.75</v>
      </c>
      <c r="G108" s="10">
        <f>IF(Table25[[#This Row],[Count]]&gt;500, Table25[[#This Row],[Count]], Table25[[#This Row],[Count]])</f>
        <v>3</v>
      </c>
    </row>
    <row r="109" spans="1:7" x14ac:dyDescent="0.25">
      <c r="G109" s="10">
        <f>IF(Table25[[#This Row],[Count]]&gt;500, Table25[[#This Row],[Count]], Table25[[#This Row],[Count]])</f>
        <v>0</v>
      </c>
    </row>
    <row r="110" spans="1:7" outlineLevel="1" x14ac:dyDescent="0.25">
      <c r="A110" t="s">
        <v>6</v>
      </c>
      <c r="B110" t="s">
        <v>18</v>
      </c>
      <c r="C110" t="s">
        <v>33</v>
      </c>
      <c r="D110" s="4" t="s">
        <v>9</v>
      </c>
      <c r="E110" s="5">
        <v>0</v>
      </c>
      <c r="F110" s="1">
        <v>0</v>
      </c>
      <c r="G110" s="10">
        <f>IF(Table25[[#This Row],[Count]]&gt;500, Table25[[#This Row],[Count]], Table25[[#This Row],[Count]])</f>
        <v>0</v>
      </c>
    </row>
    <row r="111" spans="1:7" outlineLevel="1" x14ac:dyDescent="0.25">
      <c r="A111" t="s">
        <v>6</v>
      </c>
      <c r="B111" t="s">
        <v>18</v>
      </c>
      <c r="C111" t="s">
        <v>33</v>
      </c>
      <c r="D111" s="4" t="s">
        <v>10</v>
      </c>
      <c r="E111" s="5">
        <v>0</v>
      </c>
      <c r="F111" s="1">
        <v>0</v>
      </c>
      <c r="G111" s="10">
        <f>IF(Table25[[#This Row],[Count]]&gt;500, Table25[[#This Row],[Count]], Table25[[#This Row],[Count]])</f>
        <v>0</v>
      </c>
    </row>
    <row r="112" spans="1:7" outlineLevel="1" x14ac:dyDescent="0.25">
      <c r="A112" t="s">
        <v>6</v>
      </c>
      <c r="B112" t="s">
        <v>18</v>
      </c>
      <c r="C112" t="s">
        <v>33</v>
      </c>
      <c r="D112" s="4" t="s">
        <v>11</v>
      </c>
      <c r="E112" s="5">
        <v>0</v>
      </c>
      <c r="F112" s="1">
        <v>0</v>
      </c>
      <c r="G112" s="10">
        <f>IF(Table25[[#This Row],[Count]]&gt;500, Table25[[#This Row],[Count]], Table25[[#This Row],[Count]])</f>
        <v>0</v>
      </c>
    </row>
    <row r="113" spans="1:7" outlineLevel="1" x14ac:dyDescent="0.25">
      <c r="A113" t="s">
        <v>6</v>
      </c>
      <c r="B113" t="s">
        <v>18</v>
      </c>
      <c r="C113" t="s">
        <v>33</v>
      </c>
      <c r="D113" s="4" t="s">
        <v>12</v>
      </c>
      <c r="E113" s="5">
        <v>0</v>
      </c>
      <c r="F113" s="1">
        <v>0</v>
      </c>
      <c r="G113" s="10">
        <f>IF(Table25[[#This Row],[Count]]&gt;500, Table25[[#This Row],[Count]], Table25[[#This Row],[Count]])</f>
        <v>0</v>
      </c>
    </row>
    <row r="114" spans="1:7" outlineLevel="1" x14ac:dyDescent="0.25">
      <c r="A114" t="s">
        <v>6</v>
      </c>
      <c r="B114" t="s">
        <v>18</v>
      </c>
      <c r="C114" t="s">
        <v>33</v>
      </c>
      <c r="D114" s="4" t="s">
        <v>13</v>
      </c>
      <c r="E114" s="5">
        <v>1</v>
      </c>
      <c r="F114" s="1">
        <v>1</v>
      </c>
      <c r="G114" s="10">
        <f>IF(Table25[[#This Row],[Count]]&gt;500, Table25[[#This Row],[Count]], Table25[[#This Row],[Count]])</f>
        <v>1</v>
      </c>
    </row>
    <row r="115" spans="1:7" x14ac:dyDescent="0.25">
      <c r="G115" s="10">
        <f>IF(Table25[[#This Row],[Count]]&gt;500, Table25[[#This Row],[Count]], Table25[[#This Row],[Count]])</f>
        <v>0</v>
      </c>
    </row>
    <row r="116" spans="1:7" outlineLevel="1" x14ac:dyDescent="0.25">
      <c r="A116" t="s">
        <v>6</v>
      </c>
      <c r="B116" t="s">
        <v>18</v>
      </c>
      <c r="C116" t="s">
        <v>34</v>
      </c>
      <c r="D116" s="4" t="s">
        <v>9</v>
      </c>
      <c r="E116" s="5">
        <v>1</v>
      </c>
      <c r="F116" s="1">
        <v>0.25</v>
      </c>
      <c r="G116" s="10">
        <f>IF(Table25[[#This Row],[Count]]&gt;500, Table25[[#This Row],[Count]], Table25[[#This Row],[Count]])</f>
        <v>1</v>
      </c>
    </row>
    <row r="117" spans="1:7" outlineLevel="1" x14ac:dyDescent="0.25">
      <c r="A117" t="s">
        <v>6</v>
      </c>
      <c r="B117" t="s">
        <v>18</v>
      </c>
      <c r="C117" t="s">
        <v>34</v>
      </c>
      <c r="D117" s="4" t="s">
        <v>10</v>
      </c>
      <c r="E117" s="5">
        <v>0</v>
      </c>
      <c r="F117" s="1">
        <v>0</v>
      </c>
      <c r="G117" s="10">
        <f>IF(Table25[[#This Row],[Count]]&gt;500, Table25[[#This Row],[Count]], Table25[[#This Row],[Count]])</f>
        <v>0</v>
      </c>
    </row>
    <row r="118" spans="1:7" outlineLevel="1" x14ac:dyDescent="0.25">
      <c r="A118" t="s">
        <v>6</v>
      </c>
      <c r="B118" t="s">
        <v>18</v>
      </c>
      <c r="C118" t="s">
        <v>34</v>
      </c>
      <c r="D118" s="4" t="s">
        <v>11</v>
      </c>
      <c r="E118" s="5">
        <v>2</v>
      </c>
      <c r="F118" s="1">
        <v>0.5</v>
      </c>
      <c r="G118" s="10">
        <f>IF(Table25[[#This Row],[Count]]&gt;500, Table25[[#This Row],[Count]], Table25[[#This Row],[Count]])</f>
        <v>2</v>
      </c>
    </row>
    <row r="119" spans="1:7" outlineLevel="1" x14ac:dyDescent="0.25">
      <c r="A119" t="s">
        <v>6</v>
      </c>
      <c r="B119" t="s">
        <v>18</v>
      </c>
      <c r="C119" t="s">
        <v>34</v>
      </c>
      <c r="D119" s="4" t="s">
        <v>12</v>
      </c>
      <c r="E119" s="5">
        <v>0</v>
      </c>
      <c r="F119" s="1">
        <v>0</v>
      </c>
      <c r="G119" s="10">
        <f>IF(Table25[[#This Row],[Count]]&gt;500, Table25[[#This Row],[Count]], Table25[[#This Row],[Count]])</f>
        <v>0</v>
      </c>
    </row>
    <row r="120" spans="1:7" outlineLevel="1" x14ac:dyDescent="0.25">
      <c r="A120" t="s">
        <v>6</v>
      </c>
      <c r="B120" t="s">
        <v>18</v>
      </c>
      <c r="C120" t="s">
        <v>34</v>
      </c>
      <c r="D120" s="4" t="s">
        <v>13</v>
      </c>
      <c r="E120" s="5">
        <v>1</v>
      </c>
      <c r="F120" s="1">
        <v>0.25</v>
      </c>
      <c r="G120" s="10">
        <f>IF(Table25[[#This Row],[Count]]&gt;500, Table25[[#This Row],[Count]], Table25[[#This Row],[Count]])</f>
        <v>1</v>
      </c>
    </row>
    <row r="121" spans="1:7" x14ac:dyDescent="0.25">
      <c r="G121" s="10">
        <f>IF(Table25[[#This Row],[Count]]&gt;500, Table25[[#This Row],[Count]], Table25[[#This Row],[Count]])</f>
        <v>0</v>
      </c>
    </row>
    <row r="122" spans="1:7" outlineLevel="1" x14ac:dyDescent="0.25">
      <c r="A122" t="s">
        <v>6</v>
      </c>
      <c r="B122" t="s">
        <v>18</v>
      </c>
      <c r="C122" t="s">
        <v>35</v>
      </c>
      <c r="D122" s="4" t="s">
        <v>9</v>
      </c>
      <c r="E122" s="5">
        <v>1</v>
      </c>
      <c r="F122" s="1">
        <v>0.33300000000000002</v>
      </c>
      <c r="G122" s="10">
        <f>IF(Table25[[#This Row],[Count]]&gt;500, Table25[[#This Row],[Count]], Table25[[#This Row],[Count]])</f>
        <v>1</v>
      </c>
    </row>
    <row r="123" spans="1:7" outlineLevel="1" x14ac:dyDescent="0.25">
      <c r="A123" t="s">
        <v>6</v>
      </c>
      <c r="B123" t="s">
        <v>18</v>
      </c>
      <c r="C123" t="s">
        <v>35</v>
      </c>
      <c r="D123" s="4" t="s">
        <v>10</v>
      </c>
      <c r="E123" s="5">
        <v>1</v>
      </c>
      <c r="F123" s="1">
        <v>0.33300000000000002</v>
      </c>
      <c r="G123" s="10">
        <f>IF(Table25[[#This Row],[Count]]&gt;500, Table25[[#This Row],[Count]], Table25[[#This Row],[Count]])</f>
        <v>1</v>
      </c>
    </row>
    <row r="124" spans="1:7" outlineLevel="1" x14ac:dyDescent="0.25">
      <c r="A124" t="s">
        <v>6</v>
      </c>
      <c r="B124" t="s">
        <v>18</v>
      </c>
      <c r="C124" t="s">
        <v>35</v>
      </c>
      <c r="D124" s="4" t="s">
        <v>11</v>
      </c>
      <c r="E124" s="5">
        <v>0</v>
      </c>
      <c r="F124" s="1">
        <v>0</v>
      </c>
      <c r="G124" s="10">
        <f>IF(Table25[[#This Row],[Count]]&gt;500, Table25[[#This Row],[Count]], Table25[[#This Row],[Count]])</f>
        <v>0</v>
      </c>
    </row>
    <row r="125" spans="1:7" outlineLevel="1" x14ac:dyDescent="0.25">
      <c r="A125" t="s">
        <v>6</v>
      </c>
      <c r="B125" t="s">
        <v>18</v>
      </c>
      <c r="C125" t="s">
        <v>35</v>
      </c>
      <c r="D125" s="4" t="s">
        <v>12</v>
      </c>
      <c r="E125" s="5">
        <v>0</v>
      </c>
      <c r="F125" s="1">
        <v>0</v>
      </c>
      <c r="G125" s="10">
        <f>IF(Table25[[#This Row],[Count]]&gt;500, Table25[[#This Row],[Count]], Table25[[#This Row],[Count]])</f>
        <v>0</v>
      </c>
    </row>
    <row r="126" spans="1:7" outlineLevel="1" x14ac:dyDescent="0.25">
      <c r="A126" t="s">
        <v>6</v>
      </c>
      <c r="B126" t="s">
        <v>18</v>
      </c>
      <c r="C126" t="s">
        <v>35</v>
      </c>
      <c r="D126" s="4" t="s">
        <v>13</v>
      </c>
      <c r="E126" s="5">
        <v>1</v>
      </c>
      <c r="F126" s="1">
        <v>0.33300000000000002</v>
      </c>
      <c r="G126" s="10">
        <f>IF(Table25[[#This Row],[Count]]&gt;500, Table25[[#This Row],[Count]], Table25[[#This Row],[Count]])</f>
        <v>1</v>
      </c>
    </row>
    <row r="127" spans="1:7" x14ac:dyDescent="0.25">
      <c r="G127" s="10">
        <f>IF(Table25[[#This Row],[Count]]&gt;500, Table25[[#This Row],[Count]], Table25[[#This Row],[Count]])</f>
        <v>0</v>
      </c>
    </row>
    <row r="128" spans="1:7" outlineLevel="1" x14ac:dyDescent="0.25">
      <c r="A128" t="s">
        <v>6</v>
      </c>
      <c r="B128" t="s">
        <v>18</v>
      </c>
      <c r="C128" t="s">
        <v>36</v>
      </c>
      <c r="D128" s="4" t="s">
        <v>9</v>
      </c>
      <c r="E128" s="5">
        <v>0</v>
      </c>
      <c r="F128" s="1">
        <v>0</v>
      </c>
      <c r="G128" s="10">
        <f>IF(Table25[[#This Row],[Count]]&gt;500, Table25[[#This Row],[Count]], Table25[[#This Row],[Count]])</f>
        <v>0</v>
      </c>
    </row>
    <row r="129" spans="1:7" outlineLevel="1" x14ac:dyDescent="0.25">
      <c r="A129" t="s">
        <v>6</v>
      </c>
      <c r="B129" t="s">
        <v>18</v>
      </c>
      <c r="C129" t="s">
        <v>36</v>
      </c>
      <c r="D129" s="4" t="s">
        <v>10</v>
      </c>
      <c r="E129" s="5">
        <v>0</v>
      </c>
      <c r="F129" s="1">
        <v>0</v>
      </c>
      <c r="G129" s="10">
        <f>IF(Table25[[#This Row],[Count]]&gt;500, Table25[[#This Row],[Count]], Table25[[#This Row],[Count]])</f>
        <v>0</v>
      </c>
    </row>
    <row r="130" spans="1:7" outlineLevel="1" x14ac:dyDescent="0.25">
      <c r="A130" t="s">
        <v>6</v>
      </c>
      <c r="B130" t="s">
        <v>18</v>
      </c>
      <c r="C130" t="s">
        <v>36</v>
      </c>
      <c r="D130" s="4" t="s">
        <v>11</v>
      </c>
      <c r="E130" s="5">
        <v>0</v>
      </c>
      <c r="F130" s="1">
        <v>0</v>
      </c>
      <c r="G130" s="10">
        <f>IF(Table25[[#This Row],[Count]]&gt;500, Table25[[#This Row],[Count]], Table25[[#This Row],[Count]])</f>
        <v>0</v>
      </c>
    </row>
    <row r="131" spans="1:7" outlineLevel="1" x14ac:dyDescent="0.25">
      <c r="A131" t="s">
        <v>6</v>
      </c>
      <c r="B131" t="s">
        <v>18</v>
      </c>
      <c r="C131" t="s">
        <v>36</v>
      </c>
      <c r="D131" s="4" t="s">
        <v>12</v>
      </c>
      <c r="E131" s="5">
        <v>0</v>
      </c>
      <c r="F131" s="1">
        <v>0</v>
      </c>
      <c r="G131" s="10">
        <f>IF(Table25[[#This Row],[Count]]&gt;500, Table25[[#This Row],[Count]], Table25[[#This Row],[Count]])</f>
        <v>0</v>
      </c>
    </row>
    <row r="132" spans="1:7" outlineLevel="1" x14ac:dyDescent="0.25">
      <c r="A132" t="s">
        <v>6</v>
      </c>
      <c r="B132" t="s">
        <v>18</v>
      </c>
      <c r="C132" t="s">
        <v>36</v>
      </c>
      <c r="D132" s="4" t="s">
        <v>13</v>
      </c>
      <c r="E132" s="5">
        <v>1</v>
      </c>
      <c r="F132" s="1">
        <v>1</v>
      </c>
      <c r="G132" s="10">
        <f>IF(Table25[[#This Row],[Count]]&gt;500, Table25[[#This Row],[Count]], Table25[[#This Row],[Count]])</f>
        <v>1</v>
      </c>
    </row>
    <row r="133" spans="1:7" x14ac:dyDescent="0.25">
      <c r="G133" s="10">
        <f>IF(Table25[[#This Row],[Count]]&gt;500, Table25[[#This Row],[Count]], Table25[[#This Row],[Count]])</f>
        <v>0</v>
      </c>
    </row>
    <row r="134" spans="1:7" outlineLevel="1" x14ac:dyDescent="0.25">
      <c r="A134" t="s">
        <v>6</v>
      </c>
      <c r="B134" t="s">
        <v>18</v>
      </c>
      <c r="C134" t="s">
        <v>37</v>
      </c>
      <c r="D134" s="4" t="s">
        <v>9</v>
      </c>
      <c r="E134" s="5">
        <v>0</v>
      </c>
      <c r="F134" s="1">
        <v>0</v>
      </c>
      <c r="G134" s="10">
        <f>IF(Table25[[#This Row],[Count]]&gt;500, Table25[[#This Row],[Count]], Table25[[#This Row],[Count]])</f>
        <v>0</v>
      </c>
    </row>
    <row r="135" spans="1:7" outlineLevel="1" x14ac:dyDescent="0.25">
      <c r="A135" t="s">
        <v>6</v>
      </c>
      <c r="B135" t="s">
        <v>18</v>
      </c>
      <c r="C135" t="s">
        <v>37</v>
      </c>
      <c r="D135" s="4" t="s">
        <v>10</v>
      </c>
      <c r="E135" s="5">
        <v>0</v>
      </c>
      <c r="F135" s="1">
        <v>0</v>
      </c>
      <c r="G135" s="10">
        <f>IF(Table25[[#This Row],[Count]]&gt;500, Table25[[#This Row],[Count]], Table25[[#This Row],[Count]])</f>
        <v>0</v>
      </c>
    </row>
    <row r="136" spans="1:7" outlineLevel="1" x14ac:dyDescent="0.25">
      <c r="A136" t="s">
        <v>6</v>
      </c>
      <c r="B136" t="s">
        <v>18</v>
      </c>
      <c r="C136" t="s">
        <v>37</v>
      </c>
      <c r="D136" s="4" t="s">
        <v>11</v>
      </c>
      <c r="E136" s="5">
        <v>0</v>
      </c>
      <c r="F136" s="1">
        <v>0</v>
      </c>
      <c r="G136" s="10">
        <f>IF(Table25[[#This Row],[Count]]&gt;500, Table25[[#This Row],[Count]], Table25[[#This Row],[Count]])</f>
        <v>0</v>
      </c>
    </row>
    <row r="137" spans="1:7" outlineLevel="1" x14ac:dyDescent="0.25">
      <c r="A137" t="s">
        <v>6</v>
      </c>
      <c r="B137" t="s">
        <v>18</v>
      </c>
      <c r="C137" t="s">
        <v>37</v>
      </c>
      <c r="D137" s="4" t="s">
        <v>12</v>
      </c>
      <c r="E137" s="5">
        <v>0</v>
      </c>
      <c r="F137" s="1">
        <v>0</v>
      </c>
      <c r="G137" s="10">
        <f>IF(Table25[[#This Row],[Count]]&gt;500, Table25[[#This Row],[Count]], Table25[[#This Row],[Count]])</f>
        <v>0</v>
      </c>
    </row>
    <row r="138" spans="1:7" outlineLevel="1" x14ac:dyDescent="0.25">
      <c r="A138" t="s">
        <v>6</v>
      </c>
      <c r="B138" t="s">
        <v>18</v>
      </c>
      <c r="C138" t="s">
        <v>37</v>
      </c>
      <c r="D138" s="4" t="s">
        <v>13</v>
      </c>
      <c r="E138" s="5">
        <v>1</v>
      </c>
      <c r="F138" s="1">
        <v>1</v>
      </c>
      <c r="G138" s="10">
        <f>IF(Table25[[#This Row],[Count]]&gt;500, Table25[[#This Row],[Count]], Table25[[#This Row],[Count]])</f>
        <v>1</v>
      </c>
    </row>
    <row r="139" spans="1:7" x14ac:dyDescent="0.25">
      <c r="G139" s="10">
        <f>IF(Table25[[#This Row],[Count]]&gt;500, Table25[[#This Row],[Count]], Table25[[#This Row],[Count]])</f>
        <v>0</v>
      </c>
    </row>
    <row r="140" spans="1:7" outlineLevel="1" x14ac:dyDescent="0.25">
      <c r="A140" t="s">
        <v>6</v>
      </c>
      <c r="B140" t="s">
        <v>18</v>
      </c>
      <c r="C140" t="s">
        <v>38</v>
      </c>
      <c r="D140" s="4" t="s">
        <v>9</v>
      </c>
      <c r="E140" s="5">
        <v>0</v>
      </c>
      <c r="F140" s="1">
        <v>0</v>
      </c>
      <c r="G140" s="10">
        <f>IF(Table25[[#This Row],[Count]]&gt;500, Table25[[#This Row],[Count]], Table25[[#This Row],[Count]])</f>
        <v>0</v>
      </c>
    </row>
    <row r="141" spans="1:7" outlineLevel="1" x14ac:dyDescent="0.25">
      <c r="A141" t="s">
        <v>6</v>
      </c>
      <c r="B141" t="s">
        <v>18</v>
      </c>
      <c r="C141" t="s">
        <v>38</v>
      </c>
      <c r="D141" s="4" t="s">
        <v>10</v>
      </c>
      <c r="E141" s="5">
        <v>0</v>
      </c>
      <c r="F141" s="1">
        <v>0</v>
      </c>
      <c r="G141" s="10">
        <f>IF(Table25[[#This Row],[Count]]&gt;500, Table25[[#This Row],[Count]], Table25[[#This Row],[Count]])</f>
        <v>0</v>
      </c>
    </row>
    <row r="142" spans="1:7" outlineLevel="1" x14ac:dyDescent="0.25">
      <c r="A142" t="s">
        <v>6</v>
      </c>
      <c r="B142" t="s">
        <v>18</v>
      </c>
      <c r="C142" t="s">
        <v>38</v>
      </c>
      <c r="D142" s="4" t="s">
        <v>11</v>
      </c>
      <c r="E142" s="5">
        <v>0</v>
      </c>
      <c r="F142" s="1">
        <v>0</v>
      </c>
      <c r="G142" s="10">
        <f>IF(Table25[[#This Row],[Count]]&gt;500, Table25[[#This Row],[Count]], Table25[[#This Row],[Count]])</f>
        <v>0</v>
      </c>
    </row>
    <row r="143" spans="1:7" outlineLevel="1" x14ac:dyDescent="0.25">
      <c r="A143" t="s">
        <v>6</v>
      </c>
      <c r="B143" t="s">
        <v>18</v>
      </c>
      <c r="C143" t="s">
        <v>38</v>
      </c>
      <c r="D143" s="4" t="s">
        <v>12</v>
      </c>
      <c r="E143" s="5">
        <v>0</v>
      </c>
      <c r="F143" s="1">
        <v>0</v>
      </c>
      <c r="G143" s="10">
        <f>IF(Table25[[#This Row],[Count]]&gt;500, Table25[[#This Row],[Count]], Table25[[#This Row],[Count]])</f>
        <v>0</v>
      </c>
    </row>
    <row r="144" spans="1:7" outlineLevel="1" x14ac:dyDescent="0.25">
      <c r="A144" t="s">
        <v>6</v>
      </c>
      <c r="B144" t="s">
        <v>18</v>
      </c>
      <c r="C144" t="s">
        <v>38</v>
      </c>
      <c r="D144" s="4" t="s">
        <v>13</v>
      </c>
      <c r="E144" s="5">
        <v>4</v>
      </c>
      <c r="F144" s="1">
        <v>1</v>
      </c>
      <c r="G144" s="10">
        <f>IF(Table25[[#This Row],[Count]]&gt;500, Table25[[#This Row],[Count]], Table25[[#This Row],[Count]])</f>
        <v>4</v>
      </c>
    </row>
    <row r="145" spans="1:7" x14ac:dyDescent="0.25">
      <c r="G145" s="10">
        <f>IF(Table25[[#This Row],[Count]]&gt;500, Table25[[#This Row],[Count]], Table25[[#This Row],[Count]])</f>
        <v>0</v>
      </c>
    </row>
    <row r="146" spans="1:7" outlineLevel="1" x14ac:dyDescent="0.25">
      <c r="A146" t="s">
        <v>6</v>
      </c>
      <c r="B146" t="s">
        <v>18</v>
      </c>
      <c r="C146" t="s">
        <v>39</v>
      </c>
      <c r="D146" s="4" t="s">
        <v>9</v>
      </c>
      <c r="E146" s="5">
        <v>1</v>
      </c>
      <c r="F146" s="1">
        <v>1</v>
      </c>
      <c r="G146" s="10">
        <f>IF(Table25[[#This Row],[Count]]&gt;500, Table25[[#This Row],[Count]], Table25[[#This Row],[Count]])</f>
        <v>1</v>
      </c>
    </row>
    <row r="147" spans="1:7" outlineLevel="1" x14ac:dyDescent="0.25">
      <c r="A147" t="s">
        <v>6</v>
      </c>
      <c r="B147" t="s">
        <v>18</v>
      </c>
      <c r="C147" t="s">
        <v>39</v>
      </c>
      <c r="D147" s="4" t="s">
        <v>10</v>
      </c>
      <c r="E147" s="5">
        <v>0</v>
      </c>
      <c r="F147" s="1">
        <v>0</v>
      </c>
      <c r="G147" s="10">
        <f>IF(Table25[[#This Row],[Count]]&gt;500, Table25[[#This Row],[Count]], Table25[[#This Row],[Count]])</f>
        <v>0</v>
      </c>
    </row>
    <row r="148" spans="1:7" outlineLevel="1" x14ac:dyDescent="0.25">
      <c r="A148" t="s">
        <v>6</v>
      </c>
      <c r="B148" t="s">
        <v>18</v>
      </c>
      <c r="C148" t="s">
        <v>39</v>
      </c>
      <c r="D148" s="4" t="s">
        <v>11</v>
      </c>
      <c r="E148" s="5">
        <v>0</v>
      </c>
      <c r="F148" s="1">
        <v>0</v>
      </c>
      <c r="G148" s="10">
        <f>IF(Table25[[#This Row],[Count]]&gt;500, Table25[[#This Row],[Count]], Table25[[#This Row],[Count]])</f>
        <v>0</v>
      </c>
    </row>
    <row r="149" spans="1:7" outlineLevel="1" x14ac:dyDescent="0.25">
      <c r="A149" t="s">
        <v>6</v>
      </c>
      <c r="B149" t="s">
        <v>18</v>
      </c>
      <c r="C149" t="s">
        <v>39</v>
      </c>
      <c r="D149" s="4" t="s">
        <v>12</v>
      </c>
      <c r="E149" s="5">
        <v>0</v>
      </c>
      <c r="F149" s="1">
        <v>0</v>
      </c>
      <c r="G149" s="10">
        <f>IF(Table25[[#This Row],[Count]]&gt;500, Table25[[#This Row],[Count]], Table25[[#This Row],[Count]])</f>
        <v>0</v>
      </c>
    </row>
    <row r="150" spans="1:7" outlineLevel="1" x14ac:dyDescent="0.25">
      <c r="A150" t="s">
        <v>6</v>
      </c>
      <c r="B150" t="s">
        <v>18</v>
      </c>
      <c r="C150" t="s">
        <v>39</v>
      </c>
      <c r="D150" s="4" t="s">
        <v>13</v>
      </c>
      <c r="E150" s="5">
        <v>0</v>
      </c>
      <c r="F150" s="1">
        <v>0</v>
      </c>
      <c r="G150" s="10">
        <f>IF(Table25[[#This Row],[Count]]&gt;500, Table25[[#This Row],[Count]], Table25[[#This Row],[Count]])</f>
        <v>0</v>
      </c>
    </row>
    <row r="151" spans="1:7" x14ac:dyDescent="0.25">
      <c r="G151" s="10">
        <f>IF(Table25[[#This Row],[Count]]&gt;500, Table25[[#This Row],[Count]], Table25[[#This Row],[Count]])</f>
        <v>0</v>
      </c>
    </row>
    <row r="152" spans="1:7" outlineLevel="1" x14ac:dyDescent="0.25">
      <c r="A152" t="s">
        <v>6</v>
      </c>
      <c r="B152" t="s">
        <v>18</v>
      </c>
      <c r="C152" t="s">
        <v>40</v>
      </c>
      <c r="D152" s="4" t="s">
        <v>9</v>
      </c>
      <c r="E152" s="5">
        <v>0</v>
      </c>
      <c r="F152" s="1">
        <v>0</v>
      </c>
      <c r="G152" s="10">
        <f>IF(Table25[[#This Row],[Count]]&gt;500, Table25[[#This Row],[Count]], Table25[[#This Row],[Count]])</f>
        <v>0</v>
      </c>
    </row>
    <row r="153" spans="1:7" outlineLevel="1" x14ac:dyDescent="0.25">
      <c r="A153" t="s">
        <v>6</v>
      </c>
      <c r="B153" t="s">
        <v>18</v>
      </c>
      <c r="C153" t="s">
        <v>40</v>
      </c>
      <c r="D153" s="4" t="s">
        <v>10</v>
      </c>
      <c r="E153" s="5">
        <v>0</v>
      </c>
      <c r="F153" s="1">
        <v>0</v>
      </c>
      <c r="G153" s="10">
        <f>IF(Table25[[#This Row],[Count]]&gt;500, Table25[[#This Row],[Count]], Table25[[#This Row],[Count]])</f>
        <v>0</v>
      </c>
    </row>
    <row r="154" spans="1:7" outlineLevel="1" x14ac:dyDescent="0.25">
      <c r="A154" t="s">
        <v>6</v>
      </c>
      <c r="B154" t="s">
        <v>18</v>
      </c>
      <c r="C154" t="s">
        <v>40</v>
      </c>
      <c r="D154" s="4" t="s">
        <v>11</v>
      </c>
      <c r="E154" s="5">
        <v>0</v>
      </c>
      <c r="F154" s="1">
        <v>0</v>
      </c>
      <c r="G154" s="10">
        <f>IF(Table25[[#This Row],[Count]]&gt;500, Table25[[#This Row],[Count]], Table25[[#This Row],[Count]])</f>
        <v>0</v>
      </c>
    </row>
    <row r="155" spans="1:7" outlineLevel="1" x14ac:dyDescent="0.25">
      <c r="A155" t="s">
        <v>6</v>
      </c>
      <c r="B155" t="s">
        <v>18</v>
      </c>
      <c r="C155" t="s">
        <v>40</v>
      </c>
      <c r="D155" s="4" t="s">
        <v>12</v>
      </c>
      <c r="E155" s="5">
        <v>0</v>
      </c>
      <c r="F155" s="1">
        <v>0</v>
      </c>
      <c r="G155" s="10">
        <f>IF(Table25[[#This Row],[Count]]&gt;500, Table25[[#This Row],[Count]], Table25[[#This Row],[Count]])</f>
        <v>0</v>
      </c>
    </row>
    <row r="156" spans="1:7" outlineLevel="1" x14ac:dyDescent="0.25">
      <c r="A156" t="s">
        <v>6</v>
      </c>
      <c r="B156" t="s">
        <v>18</v>
      </c>
      <c r="C156" t="s">
        <v>40</v>
      </c>
      <c r="D156" s="4" t="s">
        <v>13</v>
      </c>
      <c r="E156" s="5">
        <v>1</v>
      </c>
      <c r="F156" s="1">
        <v>1</v>
      </c>
      <c r="G156" s="10">
        <f>IF(Table25[[#This Row],[Count]]&gt;500, Table25[[#This Row],[Count]], Table25[[#This Row],[Count]])</f>
        <v>1</v>
      </c>
    </row>
    <row r="157" spans="1:7" x14ac:dyDescent="0.25">
      <c r="G157" s="10">
        <f>IF(Table25[[#This Row],[Count]]&gt;500, Table25[[#This Row],[Count]], Table25[[#This Row],[Count]])</f>
        <v>0</v>
      </c>
    </row>
    <row r="158" spans="1:7" outlineLevel="1" x14ac:dyDescent="0.25">
      <c r="A158" t="s">
        <v>6</v>
      </c>
      <c r="B158" t="s">
        <v>18</v>
      </c>
      <c r="C158" t="s">
        <v>41</v>
      </c>
      <c r="D158" s="4" t="s">
        <v>9</v>
      </c>
      <c r="E158" s="5">
        <v>0</v>
      </c>
      <c r="F158" s="1">
        <v>0</v>
      </c>
      <c r="G158" s="10">
        <f>IF(Table25[[#This Row],[Count]]&gt;500, Table25[[#This Row],[Count]], Table25[[#This Row],[Count]])</f>
        <v>0</v>
      </c>
    </row>
    <row r="159" spans="1:7" outlineLevel="1" x14ac:dyDescent="0.25">
      <c r="A159" t="s">
        <v>6</v>
      </c>
      <c r="B159" t="s">
        <v>18</v>
      </c>
      <c r="C159" t="s">
        <v>41</v>
      </c>
      <c r="D159" s="4" t="s">
        <v>10</v>
      </c>
      <c r="E159" s="5">
        <v>0</v>
      </c>
      <c r="F159" s="1">
        <v>0</v>
      </c>
      <c r="G159" s="10">
        <f>IF(Table25[[#This Row],[Count]]&gt;500, Table25[[#This Row],[Count]], Table25[[#This Row],[Count]])</f>
        <v>0</v>
      </c>
    </row>
    <row r="160" spans="1:7" outlineLevel="1" x14ac:dyDescent="0.25">
      <c r="A160" t="s">
        <v>6</v>
      </c>
      <c r="B160" t="s">
        <v>18</v>
      </c>
      <c r="C160" t="s">
        <v>41</v>
      </c>
      <c r="D160" s="4" t="s">
        <v>11</v>
      </c>
      <c r="E160" s="5">
        <v>0</v>
      </c>
      <c r="F160" s="1">
        <v>0</v>
      </c>
      <c r="G160" s="10">
        <f>IF(Table25[[#This Row],[Count]]&gt;500, Table25[[#This Row],[Count]], Table25[[#This Row],[Count]])</f>
        <v>0</v>
      </c>
    </row>
    <row r="161" spans="1:7" outlineLevel="1" x14ac:dyDescent="0.25">
      <c r="A161" t="s">
        <v>6</v>
      </c>
      <c r="B161" t="s">
        <v>18</v>
      </c>
      <c r="C161" t="s">
        <v>41</v>
      </c>
      <c r="D161" s="4" t="s">
        <v>12</v>
      </c>
      <c r="E161" s="5">
        <v>1</v>
      </c>
      <c r="F161" s="1">
        <v>1</v>
      </c>
      <c r="G161" s="10">
        <f>IF(Table25[[#This Row],[Count]]&gt;500, Table25[[#This Row],[Count]], Table25[[#This Row],[Count]])</f>
        <v>1</v>
      </c>
    </row>
    <row r="162" spans="1:7" outlineLevel="1" x14ac:dyDescent="0.25">
      <c r="A162" t="s">
        <v>6</v>
      </c>
      <c r="B162" t="s">
        <v>18</v>
      </c>
      <c r="C162" t="s">
        <v>41</v>
      </c>
      <c r="D162" s="4" t="s">
        <v>13</v>
      </c>
      <c r="E162" s="5">
        <v>0</v>
      </c>
      <c r="F162" s="1">
        <v>0</v>
      </c>
      <c r="G162" s="10">
        <f>IF(Table25[[#This Row],[Count]]&gt;500, Table25[[#This Row],[Count]], Table25[[#This Row],[Count]])</f>
        <v>0</v>
      </c>
    </row>
    <row r="163" spans="1:7" x14ac:dyDescent="0.25">
      <c r="G163" s="10">
        <f>IF(Table25[[#This Row],[Count]]&gt;500, Table25[[#This Row],[Count]], Table25[[#This Row],[Count]])</f>
        <v>0</v>
      </c>
    </row>
    <row r="164" spans="1:7" outlineLevel="1" x14ac:dyDescent="0.25">
      <c r="A164" t="s">
        <v>6</v>
      </c>
      <c r="B164" t="s">
        <v>18</v>
      </c>
      <c r="C164" t="s">
        <v>42</v>
      </c>
      <c r="D164" s="4" t="s">
        <v>9</v>
      </c>
      <c r="E164" s="5">
        <v>0</v>
      </c>
      <c r="F164" s="1">
        <v>0</v>
      </c>
      <c r="G164" s="10">
        <f>IF(Table25[[#This Row],[Count]]&gt;500, Table25[[#This Row],[Count]], Table25[[#This Row],[Count]])</f>
        <v>0</v>
      </c>
    </row>
    <row r="165" spans="1:7" outlineLevel="1" x14ac:dyDescent="0.25">
      <c r="A165" t="s">
        <v>6</v>
      </c>
      <c r="B165" t="s">
        <v>18</v>
      </c>
      <c r="C165" t="s">
        <v>42</v>
      </c>
      <c r="D165" s="4" t="s">
        <v>10</v>
      </c>
      <c r="E165" s="5">
        <v>2</v>
      </c>
      <c r="F165" s="1">
        <v>1</v>
      </c>
      <c r="G165" s="10">
        <f>IF(Table25[[#This Row],[Count]]&gt;500, Table25[[#This Row],[Count]], Table25[[#This Row],[Count]])</f>
        <v>2</v>
      </c>
    </row>
    <row r="166" spans="1:7" outlineLevel="1" x14ac:dyDescent="0.25">
      <c r="A166" t="s">
        <v>6</v>
      </c>
      <c r="B166" t="s">
        <v>18</v>
      </c>
      <c r="C166" t="s">
        <v>42</v>
      </c>
      <c r="D166" s="4" t="s">
        <v>11</v>
      </c>
      <c r="E166" s="5">
        <v>0</v>
      </c>
      <c r="F166" s="1">
        <v>0</v>
      </c>
      <c r="G166" s="10">
        <f>IF(Table25[[#This Row],[Count]]&gt;500, Table25[[#This Row],[Count]], Table25[[#This Row],[Count]])</f>
        <v>0</v>
      </c>
    </row>
    <row r="167" spans="1:7" outlineLevel="1" x14ac:dyDescent="0.25">
      <c r="A167" t="s">
        <v>6</v>
      </c>
      <c r="B167" t="s">
        <v>18</v>
      </c>
      <c r="C167" t="s">
        <v>42</v>
      </c>
      <c r="D167" s="4" t="s">
        <v>12</v>
      </c>
      <c r="E167" s="5">
        <v>0</v>
      </c>
      <c r="F167" s="1">
        <v>0</v>
      </c>
      <c r="G167" s="10">
        <f>IF(Table25[[#This Row],[Count]]&gt;500, Table25[[#This Row],[Count]], Table25[[#This Row],[Count]])</f>
        <v>0</v>
      </c>
    </row>
    <row r="168" spans="1:7" outlineLevel="1" x14ac:dyDescent="0.25">
      <c r="A168" t="s">
        <v>6</v>
      </c>
      <c r="B168" t="s">
        <v>18</v>
      </c>
      <c r="C168" t="s">
        <v>42</v>
      </c>
      <c r="D168" s="4" t="s">
        <v>13</v>
      </c>
      <c r="E168" s="5">
        <v>0</v>
      </c>
      <c r="F168" s="1">
        <v>0</v>
      </c>
      <c r="G168" s="10">
        <f>IF(Table25[[#This Row],[Count]]&gt;500, Table25[[#This Row],[Count]], Table25[[#This Row],[Count]])</f>
        <v>0</v>
      </c>
    </row>
    <row r="169" spans="1:7" x14ac:dyDescent="0.25">
      <c r="G169" s="10">
        <f>IF(Table25[[#This Row],[Count]]&gt;500, Table25[[#This Row],[Count]], Table25[[#This Row],[Count]])</f>
        <v>0</v>
      </c>
    </row>
    <row r="170" spans="1:7" outlineLevel="1" x14ac:dyDescent="0.25">
      <c r="A170" t="s">
        <v>6</v>
      </c>
      <c r="B170" t="s">
        <v>18</v>
      </c>
      <c r="C170" t="s">
        <v>43</v>
      </c>
      <c r="D170" s="4" t="s">
        <v>9</v>
      </c>
      <c r="E170" s="5">
        <v>1</v>
      </c>
      <c r="F170" s="1">
        <v>5.2999999999999999E-2</v>
      </c>
      <c r="G170" s="10">
        <f>IF(Table25[[#This Row],[Count]]&gt;500, Table25[[#This Row],[Count]], Table25[[#This Row],[Count]])</f>
        <v>1</v>
      </c>
    </row>
    <row r="171" spans="1:7" outlineLevel="1" x14ac:dyDescent="0.25">
      <c r="A171" t="s">
        <v>6</v>
      </c>
      <c r="B171" t="s">
        <v>18</v>
      </c>
      <c r="C171" t="s">
        <v>43</v>
      </c>
      <c r="D171" s="4" t="s">
        <v>10</v>
      </c>
      <c r="E171" s="5">
        <v>10</v>
      </c>
      <c r="F171" s="1">
        <v>0.52600000000000002</v>
      </c>
      <c r="G171" s="10">
        <f>IF(Table25[[#This Row],[Count]]&gt;500, Table25[[#This Row],[Count]], Table25[[#This Row],[Count]])</f>
        <v>10</v>
      </c>
    </row>
    <row r="172" spans="1:7" outlineLevel="1" x14ac:dyDescent="0.25">
      <c r="A172" t="s">
        <v>6</v>
      </c>
      <c r="B172" t="s">
        <v>18</v>
      </c>
      <c r="C172" t="s">
        <v>43</v>
      </c>
      <c r="D172" s="4" t="s">
        <v>11</v>
      </c>
      <c r="E172" s="5">
        <v>0</v>
      </c>
      <c r="F172" s="1">
        <v>0</v>
      </c>
      <c r="G172" s="10">
        <f>IF(Table25[[#This Row],[Count]]&gt;500, Table25[[#This Row],[Count]], Table25[[#This Row],[Count]])</f>
        <v>0</v>
      </c>
    </row>
    <row r="173" spans="1:7" outlineLevel="1" x14ac:dyDescent="0.25">
      <c r="A173" t="s">
        <v>6</v>
      </c>
      <c r="B173" t="s">
        <v>18</v>
      </c>
      <c r="C173" t="s">
        <v>43</v>
      </c>
      <c r="D173" s="4" t="s">
        <v>12</v>
      </c>
      <c r="E173" s="5">
        <v>3</v>
      </c>
      <c r="F173" s="1">
        <v>0.158</v>
      </c>
      <c r="G173" s="10">
        <f>IF(Table25[[#This Row],[Count]]&gt;500, Table25[[#This Row],[Count]], Table25[[#This Row],[Count]])</f>
        <v>3</v>
      </c>
    </row>
    <row r="174" spans="1:7" outlineLevel="1" x14ac:dyDescent="0.25">
      <c r="A174" t="s">
        <v>6</v>
      </c>
      <c r="B174" t="s">
        <v>18</v>
      </c>
      <c r="C174" t="s">
        <v>43</v>
      </c>
      <c r="D174" s="4" t="s">
        <v>13</v>
      </c>
      <c r="E174" s="5">
        <v>5</v>
      </c>
      <c r="F174" s="1">
        <v>0.26300000000000001</v>
      </c>
      <c r="G174" s="10">
        <f>IF(Table25[[#This Row],[Count]]&gt;500, Table25[[#This Row],[Count]], Table25[[#This Row],[Count]])</f>
        <v>5</v>
      </c>
    </row>
    <row r="175" spans="1:7" x14ac:dyDescent="0.25">
      <c r="G175" s="10">
        <f>IF(Table25[[#This Row],[Count]]&gt;500, Table25[[#This Row],[Count]], Table25[[#This Row],[Count]])</f>
        <v>0</v>
      </c>
    </row>
    <row r="176" spans="1:7" outlineLevel="1" x14ac:dyDescent="0.25">
      <c r="A176" t="s">
        <v>6</v>
      </c>
      <c r="B176" t="s">
        <v>18</v>
      </c>
      <c r="C176" t="s">
        <v>44</v>
      </c>
      <c r="D176" s="4" t="s">
        <v>9</v>
      </c>
      <c r="E176" s="5">
        <v>0</v>
      </c>
      <c r="F176" s="1">
        <v>0</v>
      </c>
      <c r="G176" s="10">
        <f>IF(Table25[[#This Row],[Count]]&gt;500, Table25[[#This Row],[Count]], Table25[[#This Row],[Count]])</f>
        <v>0</v>
      </c>
    </row>
    <row r="177" spans="1:7" outlineLevel="1" x14ac:dyDescent="0.25">
      <c r="A177" t="s">
        <v>6</v>
      </c>
      <c r="B177" t="s">
        <v>18</v>
      </c>
      <c r="C177" t="s">
        <v>44</v>
      </c>
      <c r="D177" s="4" t="s">
        <v>10</v>
      </c>
      <c r="E177" s="5">
        <v>0</v>
      </c>
      <c r="F177" s="1">
        <v>0</v>
      </c>
      <c r="G177" s="10">
        <f>IF(Table25[[#This Row],[Count]]&gt;500, Table25[[#This Row],[Count]], Table25[[#This Row],[Count]])</f>
        <v>0</v>
      </c>
    </row>
    <row r="178" spans="1:7" outlineLevel="1" x14ac:dyDescent="0.25">
      <c r="A178" t="s">
        <v>6</v>
      </c>
      <c r="B178" t="s">
        <v>18</v>
      </c>
      <c r="C178" t="s">
        <v>44</v>
      </c>
      <c r="D178" s="4" t="s">
        <v>11</v>
      </c>
      <c r="E178" s="5">
        <v>0</v>
      </c>
      <c r="F178" s="1">
        <v>0</v>
      </c>
      <c r="G178" s="10">
        <f>IF(Table25[[#This Row],[Count]]&gt;500, Table25[[#This Row],[Count]], Table25[[#This Row],[Count]])</f>
        <v>0</v>
      </c>
    </row>
    <row r="179" spans="1:7" outlineLevel="1" x14ac:dyDescent="0.25">
      <c r="A179" t="s">
        <v>6</v>
      </c>
      <c r="B179" t="s">
        <v>18</v>
      </c>
      <c r="C179" t="s">
        <v>44</v>
      </c>
      <c r="D179" s="4" t="s">
        <v>12</v>
      </c>
      <c r="E179" s="5">
        <v>0</v>
      </c>
      <c r="F179" s="1">
        <v>0</v>
      </c>
      <c r="G179" s="10">
        <f>IF(Table25[[#This Row],[Count]]&gt;500, Table25[[#This Row],[Count]], Table25[[#This Row],[Count]])</f>
        <v>0</v>
      </c>
    </row>
    <row r="180" spans="1:7" outlineLevel="1" x14ac:dyDescent="0.25">
      <c r="A180" t="s">
        <v>6</v>
      </c>
      <c r="B180" t="s">
        <v>18</v>
      </c>
      <c r="C180" t="s">
        <v>44</v>
      </c>
      <c r="D180" s="4" t="s">
        <v>13</v>
      </c>
      <c r="E180" s="5">
        <v>1</v>
      </c>
      <c r="F180" s="1">
        <v>1</v>
      </c>
      <c r="G180" s="10">
        <f>IF(Table25[[#This Row],[Count]]&gt;500, Table25[[#This Row],[Count]], Table25[[#This Row],[Count]])</f>
        <v>1</v>
      </c>
    </row>
    <row r="181" spans="1:7" x14ac:dyDescent="0.25">
      <c r="G181" s="10">
        <f>IF(Table25[[#This Row],[Count]]&gt;500, Table25[[#This Row],[Count]], Table25[[#This Row],[Count]])</f>
        <v>0</v>
      </c>
    </row>
    <row r="182" spans="1:7" outlineLevel="1" x14ac:dyDescent="0.25">
      <c r="A182" t="s">
        <v>6</v>
      </c>
      <c r="B182" t="s">
        <v>18</v>
      </c>
      <c r="C182" t="s">
        <v>45</v>
      </c>
      <c r="D182" s="4" t="s">
        <v>9</v>
      </c>
      <c r="E182" s="5">
        <v>1</v>
      </c>
      <c r="F182" s="1">
        <v>1</v>
      </c>
      <c r="G182" s="10">
        <f>IF(Table25[[#This Row],[Count]]&gt;500, Table25[[#This Row],[Count]], Table25[[#This Row],[Count]])</f>
        <v>1</v>
      </c>
    </row>
    <row r="183" spans="1:7" outlineLevel="1" x14ac:dyDescent="0.25">
      <c r="A183" t="s">
        <v>6</v>
      </c>
      <c r="B183" t="s">
        <v>18</v>
      </c>
      <c r="C183" t="s">
        <v>45</v>
      </c>
      <c r="D183" s="4" t="s">
        <v>10</v>
      </c>
      <c r="E183" s="5">
        <v>0</v>
      </c>
      <c r="F183" s="1">
        <v>0</v>
      </c>
      <c r="G183" s="10">
        <f>IF(Table25[[#This Row],[Count]]&gt;500, Table25[[#This Row],[Count]], Table25[[#This Row],[Count]])</f>
        <v>0</v>
      </c>
    </row>
    <row r="184" spans="1:7" outlineLevel="1" x14ac:dyDescent="0.25">
      <c r="A184" t="s">
        <v>6</v>
      </c>
      <c r="B184" t="s">
        <v>18</v>
      </c>
      <c r="C184" t="s">
        <v>45</v>
      </c>
      <c r="D184" s="4" t="s">
        <v>11</v>
      </c>
      <c r="E184" s="5">
        <v>0</v>
      </c>
      <c r="F184" s="1">
        <v>0</v>
      </c>
      <c r="G184" s="10">
        <f>IF(Table25[[#This Row],[Count]]&gt;500, Table25[[#This Row],[Count]], Table25[[#This Row],[Count]])</f>
        <v>0</v>
      </c>
    </row>
    <row r="185" spans="1:7" outlineLevel="1" x14ac:dyDescent="0.25">
      <c r="A185" t="s">
        <v>6</v>
      </c>
      <c r="B185" t="s">
        <v>18</v>
      </c>
      <c r="C185" t="s">
        <v>45</v>
      </c>
      <c r="D185" s="4" t="s">
        <v>12</v>
      </c>
      <c r="E185" s="5">
        <v>0</v>
      </c>
      <c r="F185" s="1">
        <v>0</v>
      </c>
      <c r="G185" s="10">
        <f>IF(Table25[[#This Row],[Count]]&gt;500, Table25[[#This Row],[Count]], Table25[[#This Row],[Count]])</f>
        <v>0</v>
      </c>
    </row>
    <row r="186" spans="1:7" outlineLevel="1" x14ac:dyDescent="0.25">
      <c r="A186" t="s">
        <v>6</v>
      </c>
      <c r="B186" t="s">
        <v>18</v>
      </c>
      <c r="C186" t="s">
        <v>45</v>
      </c>
      <c r="D186" s="4" t="s">
        <v>13</v>
      </c>
      <c r="E186" s="5">
        <v>0</v>
      </c>
      <c r="F186" s="1">
        <v>0</v>
      </c>
      <c r="G186" s="10">
        <f>IF(Table25[[#This Row],[Count]]&gt;500, Table25[[#This Row],[Count]], Table25[[#This Row],[Count]])</f>
        <v>0</v>
      </c>
    </row>
    <row r="187" spans="1:7" x14ac:dyDescent="0.25">
      <c r="G187" s="10">
        <f>IF(Table25[[#This Row],[Count]]&gt;500, Table25[[#This Row],[Count]], Table25[[#This Row],[Count]])</f>
        <v>0</v>
      </c>
    </row>
    <row r="188" spans="1:7" outlineLevel="1" x14ac:dyDescent="0.25">
      <c r="A188" t="s">
        <v>6</v>
      </c>
      <c r="B188" t="s">
        <v>18</v>
      </c>
      <c r="C188" t="s">
        <v>46</v>
      </c>
      <c r="D188" s="4" t="s">
        <v>9</v>
      </c>
      <c r="E188" s="5">
        <v>0</v>
      </c>
      <c r="F188" s="1">
        <v>0</v>
      </c>
      <c r="G188" s="10">
        <f>IF(Table25[[#This Row],[Count]]&gt;500, Table25[[#This Row],[Count]], Table25[[#This Row],[Count]])</f>
        <v>0</v>
      </c>
    </row>
    <row r="189" spans="1:7" outlineLevel="1" x14ac:dyDescent="0.25">
      <c r="A189" t="s">
        <v>6</v>
      </c>
      <c r="B189" t="s">
        <v>18</v>
      </c>
      <c r="C189" t="s">
        <v>46</v>
      </c>
      <c r="D189" s="4" t="s">
        <v>10</v>
      </c>
      <c r="E189" s="5">
        <v>1</v>
      </c>
      <c r="F189" s="1">
        <v>0.33300000000000002</v>
      </c>
      <c r="G189" s="10">
        <f>IF(Table25[[#This Row],[Count]]&gt;500, Table25[[#This Row],[Count]], Table25[[#This Row],[Count]])</f>
        <v>1</v>
      </c>
    </row>
    <row r="190" spans="1:7" outlineLevel="1" x14ac:dyDescent="0.25">
      <c r="A190" t="s">
        <v>6</v>
      </c>
      <c r="B190" t="s">
        <v>18</v>
      </c>
      <c r="C190" t="s">
        <v>46</v>
      </c>
      <c r="D190" s="4" t="s">
        <v>11</v>
      </c>
      <c r="E190" s="5">
        <v>0</v>
      </c>
      <c r="F190" s="1">
        <v>0</v>
      </c>
      <c r="G190" s="10">
        <f>IF(Table25[[#This Row],[Count]]&gt;500, Table25[[#This Row],[Count]], Table25[[#This Row],[Count]])</f>
        <v>0</v>
      </c>
    </row>
    <row r="191" spans="1:7" outlineLevel="1" x14ac:dyDescent="0.25">
      <c r="A191" t="s">
        <v>6</v>
      </c>
      <c r="B191" t="s">
        <v>18</v>
      </c>
      <c r="C191" t="s">
        <v>46</v>
      </c>
      <c r="D191" s="4" t="s">
        <v>12</v>
      </c>
      <c r="E191" s="5">
        <v>0</v>
      </c>
      <c r="F191" s="1">
        <v>0</v>
      </c>
      <c r="G191" s="10">
        <f>IF(Table25[[#This Row],[Count]]&gt;500, Table25[[#This Row],[Count]], Table25[[#This Row],[Count]])</f>
        <v>0</v>
      </c>
    </row>
    <row r="192" spans="1:7" outlineLevel="1" x14ac:dyDescent="0.25">
      <c r="A192" t="s">
        <v>6</v>
      </c>
      <c r="B192" t="s">
        <v>18</v>
      </c>
      <c r="C192" t="s">
        <v>46</v>
      </c>
      <c r="D192" s="4" t="s">
        <v>13</v>
      </c>
      <c r="E192" s="5">
        <v>2</v>
      </c>
      <c r="F192" s="1">
        <v>0.66700000000000004</v>
      </c>
      <c r="G192" s="10">
        <f>IF(Table25[[#This Row],[Count]]&gt;500, Table25[[#This Row],[Count]], Table25[[#This Row],[Count]])</f>
        <v>2</v>
      </c>
    </row>
    <row r="193" spans="1:7" x14ac:dyDescent="0.25">
      <c r="G193" s="10">
        <f>IF(Table25[[#This Row],[Count]]&gt;500, Table25[[#This Row],[Count]], Table25[[#This Row],[Count]])</f>
        <v>0</v>
      </c>
    </row>
    <row r="194" spans="1:7" outlineLevel="1" x14ac:dyDescent="0.25">
      <c r="A194" t="s">
        <v>6</v>
      </c>
      <c r="B194" t="s">
        <v>18</v>
      </c>
      <c r="C194" t="s">
        <v>47</v>
      </c>
      <c r="D194" s="4" t="s">
        <v>9</v>
      </c>
      <c r="E194" s="5">
        <v>0</v>
      </c>
      <c r="F194" s="1">
        <v>0</v>
      </c>
      <c r="G194" s="10">
        <f>IF(Table25[[#This Row],[Count]]&gt;500, Table25[[#This Row],[Count]], Table25[[#This Row],[Count]])</f>
        <v>0</v>
      </c>
    </row>
    <row r="195" spans="1:7" outlineLevel="1" x14ac:dyDescent="0.25">
      <c r="A195" t="s">
        <v>6</v>
      </c>
      <c r="B195" t="s">
        <v>18</v>
      </c>
      <c r="C195" t="s">
        <v>47</v>
      </c>
      <c r="D195" s="4" t="s">
        <v>10</v>
      </c>
      <c r="E195" s="5">
        <v>1</v>
      </c>
      <c r="F195" s="1">
        <v>1</v>
      </c>
      <c r="G195" s="10">
        <f>IF(Table25[[#This Row],[Count]]&gt;500, Table25[[#This Row],[Count]], Table25[[#This Row],[Count]])</f>
        <v>1</v>
      </c>
    </row>
    <row r="196" spans="1:7" outlineLevel="1" x14ac:dyDescent="0.25">
      <c r="A196" t="s">
        <v>6</v>
      </c>
      <c r="B196" t="s">
        <v>18</v>
      </c>
      <c r="C196" t="s">
        <v>47</v>
      </c>
      <c r="D196" s="4" t="s">
        <v>11</v>
      </c>
      <c r="E196" s="5">
        <v>0</v>
      </c>
      <c r="F196" s="1">
        <v>0</v>
      </c>
      <c r="G196" s="10">
        <f>IF(Table25[[#This Row],[Count]]&gt;500, Table25[[#This Row],[Count]], Table25[[#This Row],[Count]])</f>
        <v>0</v>
      </c>
    </row>
    <row r="197" spans="1:7" outlineLevel="1" x14ac:dyDescent="0.25">
      <c r="A197" t="s">
        <v>6</v>
      </c>
      <c r="B197" t="s">
        <v>18</v>
      </c>
      <c r="C197" t="s">
        <v>47</v>
      </c>
      <c r="D197" s="4" t="s">
        <v>12</v>
      </c>
      <c r="E197" s="5">
        <v>0</v>
      </c>
      <c r="F197" s="1">
        <v>0</v>
      </c>
      <c r="G197" s="10">
        <f>IF(Table25[[#This Row],[Count]]&gt;500, Table25[[#This Row],[Count]], Table25[[#This Row],[Count]])</f>
        <v>0</v>
      </c>
    </row>
    <row r="198" spans="1:7" outlineLevel="1" x14ac:dyDescent="0.25">
      <c r="A198" t="s">
        <v>6</v>
      </c>
      <c r="B198" t="s">
        <v>18</v>
      </c>
      <c r="C198" t="s">
        <v>47</v>
      </c>
      <c r="D198" s="4" t="s">
        <v>13</v>
      </c>
      <c r="E198" s="5">
        <v>0</v>
      </c>
      <c r="F198" s="1">
        <v>0</v>
      </c>
      <c r="G198" s="10">
        <f>IF(Table25[[#This Row],[Count]]&gt;500, Table25[[#This Row],[Count]], Table25[[#This Row],[Count]])</f>
        <v>0</v>
      </c>
    </row>
    <row r="199" spans="1:7" x14ac:dyDescent="0.25">
      <c r="G199" s="10">
        <f>IF(Table25[[#This Row],[Count]]&gt;500, Table25[[#This Row],[Count]], Table25[[#This Row],[Count]])</f>
        <v>0</v>
      </c>
    </row>
    <row r="200" spans="1:7" outlineLevel="1" x14ac:dyDescent="0.25">
      <c r="A200" t="s">
        <v>6</v>
      </c>
      <c r="B200" t="s">
        <v>18</v>
      </c>
      <c r="C200" t="s">
        <v>48</v>
      </c>
      <c r="D200" s="4" t="s">
        <v>9</v>
      </c>
      <c r="E200" s="5">
        <v>1</v>
      </c>
      <c r="F200" s="1">
        <v>0.33300000000000002</v>
      </c>
      <c r="G200" s="10">
        <f>IF(Table25[[#This Row],[Count]]&gt;500, Table25[[#This Row],[Count]], Table25[[#This Row],[Count]])</f>
        <v>1</v>
      </c>
    </row>
    <row r="201" spans="1:7" outlineLevel="1" x14ac:dyDescent="0.25">
      <c r="A201" t="s">
        <v>6</v>
      </c>
      <c r="B201" t="s">
        <v>18</v>
      </c>
      <c r="C201" t="s">
        <v>48</v>
      </c>
      <c r="D201" s="4" t="s">
        <v>10</v>
      </c>
      <c r="E201" s="5">
        <v>0</v>
      </c>
      <c r="F201" s="1">
        <v>0</v>
      </c>
      <c r="G201" s="10">
        <f>IF(Table25[[#This Row],[Count]]&gt;500, Table25[[#This Row],[Count]], Table25[[#This Row],[Count]])</f>
        <v>0</v>
      </c>
    </row>
    <row r="202" spans="1:7" outlineLevel="1" x14ac:dyDescent="0.25">
      <c r="A202" t="s">
        <v>6</v>
      </c>
      <c r="B202" t="s">
        <v>18</v>
      </c>
      <c r="C202" t="s">
        <v>48</v>
      </c>
      <c r="D202" s="4" t="s">
        <v>11</v>
      </c>
      <c r="E202" s="5">
        <v>0</v>
      </c>
      <c r="F202" s="1">
        <v>0</v>
      </c>
      <c r="G202" s="10">
        <f>IF(Table25[[#This Row],[Count]]&gt;500, Table25[[#This Row],[Count]], Table25[[#This Row],[Count]])</f>
        <v>0</v>
      </c>
    </row>
    <row r="203" spans="1:7" outlineLevel="1" x14ac:dyDescent="0.25">
      <c r="A203" t="s">
        <v>6</v>
      </c>
      <c r="B203" t="s">
        <v>18</v>
      </c>
      <c r="C203" t="s">
        <v>48</v>
      </c>
      <c r="D203" s="4" t="s">
        <v>12</v>
      </c>
      <c r="E203" s="5">
        <v>0</v>
      </c>
      <c r="F203" s="1">
        <v>0</v>
      </c>
      <c r="G203" s="10">
        <f>IF(Table25[[#This Row],[Count]]&gt;500, Table25[[#This Row],[Count]], Table25[[#This Row],[Count]])</f>
        <v>0</v>
      </c>
    </row>
    <row r="204" spans="1:7" outlineLevel="1" x14ac:dyDescent="0.25">
      <c r="A204" t="s">
        <v>6</v>
      </c>
      <c r="B204" t="s">
        <v>18</v>
      </c>
      <c r="C204" t="s">
        <v>48</v>
      </c>
      <c r="D204" s="4" t="s">
        <v>13</v>
      </c>
      <c r="E204" s="5">
        <v>2</v>
      </c>
      <c r="F204" s="1">
        <v>0.66700000000000004</v>
      </c>
      <c r="G204" s="10">
        <f>IF(Table25[[#This Row],[Count]]&gt;500, Table25[[#This Row],[Count]], Table25[[#This Row],[Count]])</f>
        <v>2</v>
      </c>
    </row>
    <row r="205" spans="1:7" x14ac:dyDescent="0.25">
      <c r="G205" s="10">
        <f>IF(Table25[[#This Row],[Count]]&gt;500, Table25[[#This Row],[Count]], Table25[[#This Row],[Count]])</f>
        <v>0</v>
      </c>
    </row>
    <row r="206" spans="1:7" outlineLevel="1" x14ac:dyDescent="0.25">
      <c r="A206" t="s">
        <v>6</v>
      </c>
      <c r="B206" t="s">
        <v>18</v>
      </c>
      <c r="C206" t="s">
        <v>49</v>
      </c>
      <c r="D206" s="4" t="s">
        <v>9</v>
      </c>
      <c r="E206" s="5">
        <v>0</v>
      </c>
      <c r="F206" s="1">
        <v>0</v>
      </c>
      <c r="G206" s="10">
        <f>IF(Table25[[#This Row],[Count]]&gt;500, Table25[[#This Row],[Count]], Table25[[#This Row],[Count]])</f>
        <v>0</v>
      </c>
    </row>
    <row r="207" spans="1:7" outlineLevel="1" x14ac:dyDescent="0.25">
      <c r="A207" t="s">
        <v>6</v>
      </c>
      <c r="B207" t="s">
        <v>18</v>
      </c>
      <c r="C207" t="s">
        <v>49</v>
      </c>
      <c r="D207" s="4" t="s">
        <v>10</v>
      </c>
      <c r="E207" s="5">
        <v>1</v>
      </c>
      <c r="F207" s="1">
        <v>1</v>
      </c>
      <c r="G207" s="10">
        <f>IF(Table25[[#This Row],[Count]]&gt;500, Table25[[#This Row],[Count]], Table25[[#This Row],[Count]])</f>
        <v>1</v>
      </c>
    </row>
    <row r="208" spans="1:7" outlineLevel="1" x14ac:dyDescent="0.25">
      <c r="A208" t="s">
        <v>6</v>
      </c>
      <c r="B208" t="s">
        <v>18</v>
      </c>
      <c r="C208" t="s">
        <v>49</v>
      </c>
      <c r="D208" s="4" t="s">
        <v>11</v>
      </c>
      <c r="E208" s="5">
        <v>0</v>
      </c>
      <c r="F208" s="1">
        <v>0</v>
      </c>
      <c r="G208" s="10">
        <f>IF(Table25[[#This Row],[Count]]&gt;500, Table25[[#This Row],[Count]], Table25[[#This Row],[Count]])</f>
        <v>0</v>
      </c>
    </row>
    <row r="209" spans="1:7" outlineLevel="1" x14ac:dyDescent="0.25">
      <c r="A209" t="s">
        <v>6</v>
      </c>
      <c r="B209" t="s">
        <v>18</v>
      </c>
      <c r="C209" t="s">
        <v>49</v>
      </c>
      <c r="D209" s="4" t="s">
        <v>12</v>
      </c>
      <c r="E209" s="5">
        <v>0</v>
      </c>
      <c r="F209" s="1">
        <v>0</v>
      </c>
      <c r="G209" s="10">
        <f>IF(Table25[[#This Row],[Count]]&gt;500, Table25[[#This Row],[Count]], Table25[[#This Row],[Count]])</f>
        <v>0</v>
      </c>
    </row>
    <row r="210" spans="1:7" outlineLevel="1" x14ac:dyDescent="0.25">
      <c r="A210" t="s">
        <v>6</v>
      </c>
      <c r="B210" t="s">
        <v>18</v>
      </c>
      <c r="C210" t="s">
        <v>49</v>
      </c>
      <c r="D210" s="4" t="s">
        <v>13</v>
      </c>
      <c r="E210" s="5">
        <v>0</v>
      </c>
      <c r="F210" s="1">
        <v>0</v>
      </c>
      <c r="G210" s="10">
        <f>IF(Table25[[#This Row],[Count]]&gt;500, Table25[[#This Row],[Count]], Table25[[#This Row],[Count]])</f>
        <v>0</v>
      </c>
    </row>
    <row r="211" spans="1:7" x14ac:dyDescent="0.25">
      <c r="G211" s="10">
        <f>IF(Table25[[#This Row],[Count]]&gt;500, Table25[[#This Row],[Count]], Table25[[#This Row],[Count]])</f>
        <v>0</v>
      </c>
    </row>
    <row r="212" spans="1:7" outlineLevel="1" x14ac:dyDescent="0.25">
      <c r="A212" t="s">
        <v>6</v>
      </c>
      <c r="B212" t="s">
        <v>18</v>
      </c>
      <c r="C212" t="s">
        <v>50</v>
      </c>
      <c r="D212" s="4" t="s">
        <v>9</v>
      </c>
      <c r="E212" s="5">
        <v>0</v>
      </c>
      <c r="F212" s="1">
        <v>0</v>
      </c>
      <c r="G212" s="10">
        <f>IF(Table25[[#This Row],[Count]]&gt;500, Table25[[#This Row],[Count]], Table25[[#This Row],[Count]])</f>
        <v>0</v>
      </c>
    </row>
    <row r="213" spans="1:7" outlineLevel="1" x14ac:dyDescent="0.25">
      <c r="A213" t="s">
        <v>6</v>
      </c>
      <c r="B213" t="s">
        <v>18</v>
      </c>
      <c r="C213" t="s">
        <v>50</v>
      </c>
      <c r="D213" s="4" t="s">
        <v>10</v>
      </c>
      <c r="E213" s="5">
        <v>1</v>
      </c>
      <c r="F213" s="1">
        <v>1</v>
      </c>
      <c r="G213" s="10">
        <f>IF(Table25[[#This Row],[Count]]&gt;500, Table25[[#This Row],[Count]], Table25[[#This Row],[Count]])</f>
        <v>1</v>
      </c>
    </row>
    <row r="214" spans="1:7" outlineLevel="1" x14ac:dyDescent="0.25">
      <c r="A214" t="s">
        <v>6</v>
      </c>
      <c r="B214" t="s">
        <v>18</v>
      </c>
      <c r="C214" t="s">
        <v>50</v>
      </c>
      <c r="D214" s="4" t="s">
        <v>11</v>
      </c>
      <c r="E214" s="5">
        <v>0</v>
      </c>
      <c r="F214" s="1">
        <v>0</v>
      </c>
      <c r="G214" s="10">
        <f>IF(Table25[[#This Row],[Count]]&gt;500, Table25[[#This Row],[Count]], Table25[[#This Row],[Count]])</f>
        <v>0</v>
      </c>
    </row>
    <row r="215" spans="1:7" outlineLevel="1" x14ac:dyDescent="0.25">
      <c r="A215" t="s">
        <v>6</v>
      </c>
      <c r="B215" t="s">
        <v>18</v>
      </c>
      <c r="C215" t="s">
        <v>50</v>
      </c>
      <c r="D215" s="4" t="s">
        <v>12</v>
      </c>
      <c r="E215" s="5">
        <v>0</v>
      </c>
      <c r="F215" s="1">
        <v>0</v>
      </c>
      <c r="G215" s="10">
        <f>IF(Table25[[#This Row],[Count]]&gt;500, Table25[[#This Row],[Count]], Table25[[#This Row],[Count]])</f>
        <v>0</v>
      </c>
    </row>
    <row r="216" spans="1:7" outlineLevel="1" x14ac:dyDescent="0.25">
      <c r="A216" t="s">
        <v>6</v>
      </c>
      <c r="B216" t="s">
        <v>18</v>
      </c>
      <c r="C216" t="s">
        <v>50</v>
      </c>
      <c r="D216" s="4" t="s">
        <v>13</v>
      </c>
      <c r="E216" s="5">
        <v>0</v>
      </c>
      <c r="F216" s="1">
        <v>0</v>
      </c>
      <c r="G216" s="10">
        <f>IF(Table25[[#This Row],[Count]]&gt;500, Table25[[#This Row],[Count]], Table25[[#This Row],[Count]])</f>
        <v>0</v>
      </c>
    </row>
    <row r="217" spans="1:7" x14ac:dyDescent="0.25">
      <c r="G217" s="10">
        <f>IF(Table25[[#This Row],[Count]]&gt;500, Table25[[#This Row],[Count]], Table25[[#This Row],[Count]])</f>
        <v>0</v>
      </c>
    </row>
    <row r="218" spans="1:7" outlineLevel="1" x14ac:dyDescent="0.25">
      <c r="A218" t="s">
        <v>6</v>
      </c>
      <c r="B218" t="s">
        <v>18</v>
      </c>
      <c r="C218" t="s">
        <v>51</v>
      </c>
      <c r="D218" s="4" t="s">
        <v>9</v>
      </c>
      <c r="E218" s="5">
        <v>1</v>
      </c>
      <c r="F218" s="1">
        <v>0.5</v>
      </c>
      <c r="G218" s="10">
        <f>IF(Table25[[#This Row],[Count]]&gt;500, Table25[[#This Row],[Count]], Table25[[#This Row],[Count]])</f>
        <v>1</v>
      </c>
    </row>
    <row r="219" spans="1:7" outlineLevel="1" x14ac:dyDescent="0.25">
      <c r="A219" t="s">
        <v>6</v>
      </c>
      <c r="B219" t="s">
        <v>18</v>
      </c>
      <c r="C219" t="s">
        <v>51</v>
      </c>
      <c r="D219" s="4" t="s">
        <v>10</v>
      </c>
      <c r="E219" s="5">
        <v>0</v>
      </c>
      <c r="F219" s="1">
        <v>0</v>
      </c>
      <c r="G219" s="10">
        <f>IF(Table25[[#This Row],[Count]]&gt;500, Table25[[#This Row],[Count]], Table25[[#This Row],[Count]])</f>
        <v>0</v>
      </c>
    </row>
    <row r="220" spans="1:7" outlineLevel="1" x14ac:dyDescent="0.25">
      <c r="A220" t="s">
        <v>6</v>
      </c>
      <c r="B220" t="s">
        <v>18</v>
      </c>
      <c r="C220" t="s">
        <v>51</v>
      </c>
      <c r="D220" s="4" t="s">
        <v>11</v>
      </c>
      <c r="E220" s="5">
        <v>0</v>
      </c>
      <c r="F220" s="1">
        <v>0</v>
      </c>
      <c r="G220" s="10">
        <f>IF(Table25[[#This Row],[Count]]&gt;500, Table25[[#This Row],[Count]], Table25[[#This Row],[Count]])</f>
        <v>0</v>
      </c>
    </row>
    <row r="221" spans="1:7" outlineLevel="1" x14ac:dyDescent="0.25">
      <c r="A221" t="s">
        <v>6</v>
      </c>
      <c r="B221" t="s">
        <v>18</v>
      </c>
      <c r="C221" t="s">
        <v>51</v>
      </c>
      <c r="D221" s="4" t="s">
        <v>12</v>
      </c>
      <c r="E221" s="5">
        <v>0</v>
      </c>
      <c r="F221" s="1">
        <v>0</v>
      </c>
      <c r="G221" s="10">
        <f>IF(Table25[[#This Row],[Count]]&gt;500, Table25[[#This Row],[Count]], Table25[[#This Row],[Count]])</f>
        <v>0</v>
      </c>
    </row>
    <row r="222" spans="1:7" outlineLevel="1" x14ac:dyDescent="0.25">
      <c r="A222" t="s">
        <v>6</v>
      </c>
      <c r="B222" t="s">
        <v>18</v>
      </c>
      <c r="C222" t="s">
        <v>51</v>
      </c>
      <c r="D222" s="4" t="s">
        <v>13</v>
      </c>
      <c r="E222" s="5">
        <v>1</v>
      </c>
      <c r="F222" s="1">
        <v>0.5</v>
      </c>
      <c r="G222" s="10">
        <f>IF(Table25[[#This Row],[Count]]&gt;500, Table25[[#This Row],[Count]], Table25[[#This Row],[Count]])</f>
        <v>1</v>
      </c>
    </row>
    <row r="223" spans="1:7" x14ac:dyDescent="0.25">
      <c r="G223" s="10">
        <f>IF(Table25[[#This Row],[Count]]&gt;500, Table25[[#This Row],[Count]], Table25[[#This Row],[Count]])</f>
        <v>0</v>
      </c>
    </row>
    <row r="224" spans="1:7" outlineLevel="1" x14ac:dyDescent="0.25">
      <c r="A224" t="s">
        <v>6</v>
      </c>
      <c r="B224" t="s">
        <v>18</v>
      </c>
      <c r="C224" t="s">
        <v>52</v>
      </c>
      <c r="D224" s="4" t="s">
        <v>9</v>
      </c>
      <c r="E224" s="5">
        <v>0</v>
      </c>
      <c r="F224" s="1">
        <v>0</v>
      </c>
      <c r="G224" s="10">
        <f>IF(Table25[[#This Row],[Count]]&gt;500, Table25[[#This Row],[Count]], Table25[[#This Row],[Count]])</f>
        <v>0</v>
      </c>
    </row>
    <row r="225" spans="1:7" outlineLevel="1" x14ac:dyDescent="0.25">
      <c r="A225" t="s">
        <v>6</v>
      </c>
      <c r="B225" t="s">
        <v>18</v>
      </c>
      <c r="C225" t="s">
        <v>52</v>
      </c>
      <c r="D225" s="4" t="s">
        <v>10</v>
      </c>
      <c r="E225" s="5">
        <v>0</v>
      </c>
      <c r="F225" s="1">
        <v>0</v>
      </c>
      <c r="G225" s="10">
        <f>IF(Table25[[#This Row],[Count]]&gt;500, Table25[[#This Row],[Count]], Table25[[#This Row],[Count]])</f>
        <v>0</v>
      </c>
    </row>
    <row r="226" spans="1:7" outlineLevel="1" x14ac:dyDescent="0.25">
      <c r="A226" t="s">
        <v>6</v>
      </c>
      <c r="B226" t="s">
        <v>18</v>
      </c>
      <c r="C226" t="s">
        <v>52</v>
      </c>
      <c r="D226" s="4" t="s">
        <v>11</v>
      </c>
      <c r="E226" s="5">
        <v>0</v>
      </c>
      <c r="F226" s="1">
        <v>0</v>
      </c>
      <c r="G226" s="10">
        <f>IF(Table25[[#This Row],[Count]]&gt;500, Table25[[#This Row],[Count]], Table25[[#This Row],[Count]])</f>
        <v>0</v>
      </c>
    </row>
    <row r="227" spans="1:7" outlineLevel="1" x14ac:dyDescent="0.25">
      <c r="A227" t="s">
        <v>6</v>
      </c>
      <c r="B227" t="s">
        <v>18</v>
      </c>
      <c r="C227" t="s">
        <v>52</v>
      </c>
      <c r="D227" s="4" t="s">
        <v>12</v>
      </c>
      <c r="E227" s="5">
        <v>0</v>
      </c>
      <c r="F227" s="1">
        <v>0</v>
      </c>
      <c r="G227" s="10">
        <f>IF(Table25[[#This Row],[Count]]&gt;500, Table25[[#This Row],[Count]], Table25[[#This Row],[Count]])</f>
        <v>0</v>
      </c>
    </row>
    <row r="228" spans="1:7" outlineLevel="1" x14ac:dyDescent="0.25">
      <c r="A228" t="s">
        <v>6</v>
      </c>
      <c r="B228" t="s">
        <v>18</v>
      </c>
      <c r="C228" t="s">
        <v>52</v>
      </c>
      <c r="D228" s="4" t="s">
        <v>13</v>
      </c>
      <c r="E228" s="5">
        <v>1</v>
      </c>
      <c r="F228" s="1">
        <v>1</v>
      </c>
      <c r="G228" s="10">
        <f>IF(Table25[[#This Row],[Count]]&gt;500, Table25[[#This Row],[Count]], Table25[[#This Row],[Count]])</f>
        <v>1</v>
      </c>
    </row>
    <row r="229" spans="1:7" x14ac:dyDescent="0.25">
      <c r="G229" s="10">
        <f>IF(Table25[[#This Row],[Count]]&gt;500, Table25[[#This Row],[Count]], Table25[[#This Row],[Count]])</f>
        <v>0</v>
      </c>
    </row>
    <row r="230" spans="1:7" outlineLevel="1" x14ac:dyDescent="0.25">
      <c r="A230" t="s">
        <v>6</v>
      </c>
      <c r="B230" t="s">
        <v>18</v>
      </c>
      <c r="C230" t="s">
        <v>53</v>
      </c>
      <c r="D230" s="4" t="s">
        <v>9</v>
      </c>
      <c r="E230" s="5">
        <v>0</v>
      </c>
      <c r="F230" s="1">
        <v>0</v>
      </c>
      <c r="G230" s="10">
        <f>IF(Table25[[#This Row],[Count]]&gt;500, Table25[[#This Row],[Count]], Table25[[#This Row],[Count]])</f>
        <v>0</v>
      </c>
    </row>
    <row r="231" spans="1:7" outlineLevel="1" x14ac:dyDescent="0.25">
      <c r="A231" t="s">
        <v>6</v>
      </c>
      <c r="B231" t="s">
        <v>18</v>
      </c>
      <c r="C231" t="s">
        <v>53</v>
      </c>
      <c r="D231" s="4" t="s">
        <v>10</v>
      </c>
      <c r="E231" s="5">
        <v>0</v>
      </c>
      <c r="F231" s="1">
        <v>0</v>
      </c>
      <c r="G231" s="10">
        <f>IF(Table25[[#This Row],[Count]]&gt;500, Table25[[#This Row],[Count]], Table25[[#This Row],[Count]])</f>
        <v>0</v>
      </c>
    </row>
    <row r="232" spans="1:7" outlineLevel="1" x14ac:dyDescent="0.25">
      <c r="A232" t="s">
        <v>6</v>
      </c>
      <c r="B232" t="s">
        <v>18</v>
      </c>
      <c r="C232" t="s">
        <v>53</v>
      </c>
      <c r="D232" s="4" t="s">
        <v>11</v>
      </c>
      <c r="E232" s="5">
        <v>0</v>
      </c>
      <c r="F232" s="1">
        <v>0</v>
      </c>
      <c r="G232" s="10">
        <f>IF(Table25[[#This Row],[Count]]&gt;500, Table25[[#This Row],[Count]], Table25[[#This Row],[Count]])</f>
        <v>0</v>
      </c>
    </row>
    <row r="233" spans="1:7" outlineLevel="1" x14ac:dyDescent="0.25">
      <c r="A233" t="s">
        <v>6</v>
      </c>
      <c r="B233" t="s">
        <v>18</v>
      </c>
      <c r="C233" t="s">
        <v>53</v>
      </c>
      <c r="D233" s="4" t="s">
        <v>12</v>
      </c>
      <c r="E233" s="5">
        <v>1</v>
      </c>
      <c r="F233" s="1">
        <v>1</v>
      </c>
      <c r="G233" s="10">
        <f>IF(Table25[[#This Row],[Count]]&gt;500, Table25[[#This Row],[Count]], Table25[[#This Row],[Count]])</f>
        <v>1</v>
      </c>
    </row>
    <row r="234" spans="1:7" outlineLevel="1" x14ac:dyDescent="0.25">
      <c r="A234" t="s">
        <v>6</v>
      </c>
      <c r="B234" t="s">
        <v>18</v>
      </c>
      <c r="C234" t="s">
        <v>53</v>
      </c>
      <c r="D234" s="4" t="s">
        <v>13</v>
      </c>
      <c r="E234" s="5">
        <v>0</v>
      </c>
      <c r="F234" s="1">
        <v>0</v>
      </c>
      <c r="G234" s="10">
        <f>IF(Table25[[#This Row],[Count]]&gt;500, Table25[[#This Row],[Count]], Table25[[#This Row],[Count]])</f>
        <v>0</v>
      </c>
    </row>
    <row r="235" spans="1:7" x14ac:dyDescent="0.25">
      <c r="G235" s="10">
        <f>IF(Table25[[#This Row],[Count]]&gt;500, Table25[[#This Row],[Count]], Table25[[#This Row],[Count]])</f>
        <v>0</v>
      </c>
    </row>
    <row r="236" spans="1:7" outlineLevel="1" x14ac:dyDescent="0.25">
      <c r="A236" t="s">
        <v>6</v>
      </c>
      <c r="B236" t="s">
        <v>18</v>
      </c>
      <c r="C236" t="s">
        <v>54</v>
      </c>
      <c r="D236" s="4" t="s">
        <v>9</v>
      </c>
      <c r="E236" s="5">
        <v>1</v>
      </c>
      <c r="F236" s="1">
        <v>1</v>
      </c>
      <c r="G236" s="10">
        <f>IF(Table25[[#This Row],[Count]]&gt;500, Table25[[#This Row],[Count]], Table25[[#This Row],[Count]])</f>
        <v>1</v>
      </c>
    </row>
    <row r="237" spans="1:7" outlineLevel="1" x14ac:dyDescent="0.25">
      <c r="A237" t="s">
        <v>6</v>
      </c>
      <c r="B237" t="s">
        <v>18</v>
      </c>
      <c r="C237" t="s">
        <v>54</v>
      </c>
      <c r="D237" s="4" t="s">
        <v>10</v>
      </c>
      <c r="E237" s="5">
        <v>0</v>
      </c>
      <c r="F237" s="1">
        <v>0</v>
      </c>
      <c r="G237" s="10">
        <f>IF(Table25[[#This Row],[Count]]&gt;500, Table25[[#This Row],[Count]], Table25[[#This Row],[Count]])</f>
        <v>0</v>
      </c>
    </row>
    <row r="238" spans="1:7" outlineLevel="1" x14ac:dyDescent="0.25">
      <c r="A238" t="s">
        <v>6</v>
      </c>
      <c r="B238" t="s">
        <v>18</v>
      </c>
      <c r="C238" t="s">
        <v>54</v>
      </c>
      <c r="D238" s="4" t="s">
        <v>11</v>
      </c>
      <c r="E238" s="5">
        <v>0</v>
      </c>
      <c r="F238" s="1">
        <v>0</v>
      </c>
      <c r="G238" s="10">
        <f>IF(Table25[[#This Row],[Count]]&gt;500, Table25[[#This Row],[Count]], Table25[[#This Row],[Count]])</f>
        <v>0</v>
      </c>
    </row>
    <row r="239" spans="1:7" outlineLevel="1" x14ac:dyDescent="0.25">
      <c r="A239" t="s">
        <v>6</v>
      </c>
      <c r="B239" t="s">
        <v>18</v>
      </c>
      <c r="C239" t="s">
        <v>54</v>
      </c>
      <c r="D239" s="4" t="s">
        <v>12</v>
      </c>
      <c r="E239" s="5">
        <v>0</v>
      </c>
      <c r="F239" s="1">
        <v>0</v>
      </c>
      <c r="G239" s="10">
        <f>IF(Table25[[#This Row],[Count]]&gt;500, Table25[[#This Row],[Count]], Table25[[#This Row],[Count]])</f>
        <v>0</v>
      </c>
    </row>
    <row r="240" spans="1:7" outlineLevel="1" x14ac:dyDescent="0.25">
      <c r="A240" t="s">
        <v>6</v>
      </c>
      <c r="B240" t="s">
        <v>18</v>
      </c>
      <c r="C240" t="s">
        <v>54</v>
      </c>
      <c r="D240" s="4" t="s">
        <v>13</v>
      </c>
      <c r="E240" s="5">
        <v>0</v>
      </c>
      <c r="F240" s="1">
        <v>0</v>
      </c>
      <c r="G240" s="10">
        <f>IF(Table25[[#This Row],[Count]]&gt;500, Table25[[#This Row],[Count]], Table25[[#This Row],[Count]])</f>
        <v>0</v>
      </c>
    </row>
    <row r="241" spans="1:7" x14ac:dyDescent="0.25">
      <c r="G241" s="10">
        <f>IF(Table25[[#This Row],[Count]]&gt;500, Table25[[#This Row],[Count]], Table25[[#This Row],[Count]])</f>
        <v>0</v>
      </c>
    </row>
    <row r="242" spans="1:7" outlineLevel="1" x14ac:dyDescent="0.25">
      <c r="A242" t="s">
        <v>6</v>
      </c>
      <c r="B242" t="s">
        <v>18</v>
      </c>
      <c r="C242" t="s">
        <v>55</v>
      </c>
      <c r="D242" s="4" t="s">
        <v>9</v>
      </c>
      <c r="E242" s="5">
        <v>0</v>
      </c>
      <c r="F242" s="1">
        <v>0</v>
      </c>
      <c r="G242" s="10">
        <f>IF(Table25[[#This Row],[Count]]&gt;500, Table25[[#This Row],[Count]], Table25[[#This Row],[Count]])</f>
        <v>0</v>
      </c>
    </row>
    <row r="243" spans="1:7" outlineLevel="1" x14ac:dyDescent="0.25">
      <c r="A243" t="s">
        <v>6</v>
      </c>
      <c r="B243" t="s">
        <v>18</v>
      </c>
      <c r="C243" t="s">
        <v>55</v>
      </c>
      <c r="D243" s="4" t="s">
        <v>10</v>
      </c>
      <c r="E243" s="5">
        <v>1</v>
      </c>
      <c r="F243" s="1">
        <v>1</v>
      </c>
      <c r="G243" s="10">
        <f>IF(Table25[[#This Row],[Count]]&gt;500, Table25[[#This Row],[Count]], Table25[[#This Row],[Count]])</f>
        <v>1</v>
      </c>
    </row>
    <row r="244" spans="1:7" outlineLevel="1" x14ac:dyDescent="0.25">
      <c r="A244" t="s">
        <v>6</v>
      </c>
      <c r="B244" t="s">
        <v>18</v>
      </c>
      <c r="C244" t="s">
        <v>55</v>
      </c>
      <c r="D244" s="4" t="s">
        <v>11</v>
      </c>
      <c r="E244" s="5">
        <v>0</v>
      </c>
      <c r="F244" s="1">
        <v>0</v>
      </c>
      <c r="G244" s="10">
        <f>IF(Table25[[#This Row],[Count]]&gt;500, Table25[[#This Row],[Count]], Table25[[#This Row],[Count]])</f>
        <v>0</v>
      </c>
    </row>
    <row r="245" spans="1:7" outlineLevel="1" x14ac:dyDescent="0.25">
      <c r="A245" t="s">
        <v>6</v>
      </c>
      <c r="B245" t="s">
        <v>18</v>
      </c>
      <c r="C245" t="s">
        <v>55</v>
      </c>
      <c r="D245" s="4" t="s">
        <v>12</v>
      </c>
      <c r="E245" s="5">
        <v>0</v>
      </c>
      <c r="F245" s="1">
        <v>0</v>
      </c>
      <c r="G245" s="10">
        <f>IF(Table25[[#This Row],[Count]]&gt;500, Table25[[#This Row],[Count]], Table25[[#This Row],[Count]])</f>
        <v>0</v>
      </c>
    </row>
    <row r="246" spans="1:7" outlineLevel="1" x14ac:dyDescent="0.25">
      <c r="A246" t="s">
        <v>6</v>
      </c>
      <c r="B246" t="s">
        <v>18</v>
      </c>
      <c r="C246" t="s">
        <v>55</v>
      </c>
      <c r="D246" s="4" t="s">
        <v>13</v>
      </c>
      <c r="E246" s="5">
        <v>0</v>
      </c>
      <c r="F246" s="1">
        <v>0</v>
      </c>
      <c r="G246" s="10">
        <f>IF(Table25[[#This Row],[Count]]&gt;500, Table25[[#This Row],[Count]], Table25[[#This Row],[Count]])</f>
        <v>0</v>
      </c>
    </row>
    <row r="247" spans="1:7" x14ac:dyDescent="0.25">
      <c r="G247" s="10">
        <f>IF(Table25[[#This Row],[Count]]&gt;500, Table25[[#This Row],[Count]], Table25[[#This Row],[Count]])</f>
        <v>0</v>
      </c>
    </row>
    <row r="248" spans="1:7" outlineLevel="1" x14ac:dyDescent="0.25">
      <c r="A248" t="s">
        <v>6</v>
      </c>
      <c r="B248" t="s">
        <v>18</v>
      </c>
      <c r="C248" t="s">
        <v>56</v>
      </c>
      <c r="D248" s="4" t="s">
        <v>9</v>
      </c>
      <c r="E248" s="5">
        <v>2</v>
      </c>
      <c r="F248" s="1">
        <v>0.222</v>
      </c>
      <c r="G248" s="10">
        <f>IF(Table25[[#This Row],[Count]]&gt;500, Table25[[#This Row],[Count]], Table25[[#This Row],[Count]])</f>
        <v>2</v>
      </c>
    </row>
    <row r="249" spans="1:7" outlineLevel="1" x14ac:dyDescent="0.25">
      <c r="A249" t="s">
        <v>6</v>
      </c>
      <c r="B249" t="s">
        <v>18</v>
      </c>
      <c r="C249" t="s">
        <v>56</v>
      </c>
      <c r="D249" s="4" t="s">
        <v>10</v>
      </c>
      <c r="E249" s="5">
        <v>2</v>
      </c>
      <c r="F249" s="1">
        <v>0.222</v>
      </c>
      <c r="G249" s="10">
        <f>IF(Table25[[#This Row],[Count]]&gt;500, Table25[[#This Row],[Count]], Table25[[#This Row],[Count]])</f>
        <v>2</v>
      </c>
    </row>
    <row r="250" spans="1:7" outlineLevel="1" x14ac:dyDescent="0.25">
      <c r="A250" t="s">
        <v>6</v>
      </c>
      <c r="B250" t="s">
        <v>18</v>
      </c>
      <c r="C250" t="s">
        <v>56</v>
      </c>
      <c r="D250" s="4" t="s">
        <v>11</v>
      </c>
      <c r="E250" s="5">
        <v>0</v>
      </c>
      <c r="F250" s="1">
        <v>0</v>
      </c>
      <c r="G250" s="10">
        <f>IF(Table25[[#This Row],[Count]]&gt;500, Table25[[#This Row],[Count]], Table25[[#This Row],[Count]])</f>
        <v>0</v>
      </c>
    </row>
    <row r="251" spans="1:7" outlineLevel="1" x14ac:dyDescent="0.25">
      <c r="A251" t="s">
        <v>6</v>
      </c>
      <c r="B251" t="s">
        <v>18</v>
      </c>
      <c r="C251" t="s">
        <v>56</v>
      </c>
      <c r="D251" s="4" t="s">
        <v>12</v>
      </c>
      <c r="E251" s="5">
        <v>0</v>
      </c>
      <c r="F251" s="1">
        <v>0</v>
      </c>
      <c r="G251" s="10">
        <f>IF(Table25[[#This Row],[Count]]&gt;500, Table25[[#This Row],[Count]], Table25[[#This Row],[Count]])</f>
        <v>0</v>
      </c>
    </row>
    <row r="252" spans="1:7" outlineLevel="1" x14ac:dyDescent="0.25">
      <c r="A252" t="s">
        <v>6</v>
      </c>
      <c r="B252" t="s">
        <v>18</v>
      </c>
      <c r="C252" t="s">
        <v>56</v>
      </c>
      <c r="D252" s="4" t="s">
        <v>13</v>
      </c>
      <c r="E252" s="5">
        <v>5</v>
      </c>
      <c r="F252" s="1">
        <v>0.55600000000000005</v>
      </c>
      <c r="G252" s="10">
        <f>IF(Table25[[#This Row],[Count]]&gt;500, Table25[[#This Row],[Count]], Table25[[#This Row],[Count]])</f>
        <v>5</v>
      </c>
    </row>
    <row r="253" spans="1:7" x14ac:dyDescent="0.25">
      <c r="G253" s="10">
        <f>IF(Table25[[#This Row],[Count]]&gt;500, Table25[[#This Row],[Count]], Table25[[#This Row],[Count]])</f>
        <v>0</v>
      </c>
    </row>
    <row r="254" spans="1:7" outlineLevel="1" x14ac:dyDescent="0.25">
      <c r="A254" t="s">
        <v>6</v>
      </c>
      <c r="B254" t="s">
        <v>18</v>
      </c>
      <c r="C254" t="s">
        <v>57</v>
      </c>
      <c r="D254" s="4" t="s">
        <v>9</v>
      </c>
      <c r="E254" s="5">
        <v>15</v>
      </c>
      <c r="F254" s="1">
        <v>0.375</v>
      </c>
      <c r="G254" s="10">
        <f>IF(Table25[[#This Row],[Count]]&gt;500, Table25[[#This Row],[Count]], Table25[[#This Row],[Count]])</f>
        <v>15</v>
      </c>
    </row>
    <row r="255" spans="1:7" outlineLevel="1" x14ac:dyDescent="0.25">
      <c r="A255" t="s">
        <v>6</v>
      </c>
      <c r="B255" t="s">
        <v>18</v>
      </c>
      <c r="C255" t="s">
        <v>57</v>
      </c>
      <c r="D255" s="4" t="s">
        <v>10</v>
      </c>
      <c r="E255" s="5">
        <v>11</v>
      </c>
      <c r="F255" s="1">
        <v>0.27500000000000002</v>
      </c>
      <c r="G255" s="10">
        <f>IF(Table25[[#This Row],[Count]]&gt;500, Table25[[#This Row],[Count]], Table25[[#This Row],[Count]])</f>
        <v>11</v>
      </c>
    </row>
    <row r="256" spans="1:7" outlineLevel="1" x14ac:dyDescent="0.25">
      <c r="A256" t="s">
        <v>6</v>
      </c>
      <c r="B256" t="s">
        <v>18</v>
      </c>
      <c r="C256" t="s">
        <v>57</v>
      </c>
      <c r="D256" s="4" t="s">
        <v>11</v>
      </c>
      <c r="E256" s="5">
        <v>1</v>
      </c>
      <c r="F256" s="1">
        <v>2.5000000000000001E-2</v>
      </c>
      <c r="G256" s="10">
        <f>IF(Table25[[#This Row],[Count]]&gt;500, Table25[[#This Row],[Count]], Table25[[#This Row],[Count]])</f>
        <v>1</v>
      </c>
    </row>
    <row r="257" spans="1:7" outlineLevel="1" x14ac:dyDescent="0.25">
      <c r="A257" t="s">
        <v>6</v>
      </c>
      <c r="B257" t="s">
        <v>18</v>
      </c>
      <c r="C257" t="s">
        <v>57</v>
      </c>
      <c r="D257" s="4" t="s">
        <v>12</v>
      </c>
      <c r="E257" s="5">
        <v>0</v>
      </c>
      <c r="F257" s="1">
        <v>0</v>
      </c>
      <c r="G257" s="10">
        <f>IF(Table25[[#This Row],[Count]]&gt;500, Table25[[#This Row],[Count]], Table25[[#This Row],[Count]])</f>
        <v>0</v>
      </c>
    </row>
    <row r="258" spans="1:7" outlineLevel="1" x14ac:dyDescent="0.25">
      <c r="A258" t="s">
        <v>6</v>
      </c>
      <c r="B258" t="s">
        <v>18</v>
      </c>
      <c r="C258" t="s">
        <v>57</v>
      </c>
      <c r="D258" s="4" t="s">
        <v>13</v>
      </c>
      <c r="E258" s="5">
        <v>13</v>
      </c>
      <c r="F258" s="1">
        <v>0.32500000000000001</v>
      </c>
      <c r="G258" s="10">
        <f>IF(Table25[[#This Row],[Count]]&gt;500, Table25[[#This Row],[Count]], Table25[[#This Row],[Count]])</f>
        <v>13</v>
      </c>
    </row>
    <row r="259" spans="1:7" x14ac:dyDescent="0.25">
      <c r="G259" s="10">
        <f>IF(Table25[[#This Row],[Count]]&gt;500, Table25[[#This Row],[Count]], Table25[[#This Row],[Count]])</f>
        <v>0</v>
      </c>
    </row>
    <row r="260" spans="1:7" outlineLevel="1" x14ac:dyDescent="0.25">
      <c r="A260" t="s">
        <v>6</v>
      </c>
      <c r="B260" t="s">
        <v>18</v>
      </c>
      <c r="C260" t="s">
        <v>58</v>
      </c>
      <c r="D260" s="4" t="s">
        <v>9</v>
      </c>
      <c r="E260" s="5">
        <v>2</v>
      </c>
      <c r="F260" s="1">
        <v>0.2</v>
      </c>
      <c r="G260" s="10">
        <f>IF(Table25[[#This Row],[Count]]&gt;500, Table25[[#This Row],[Count]], Table25[[#This Row],[Count]])</f>
        <v>2</v>
      </c>
    </row>
    <row r="261" spans="1:7" outlineLevel="1" x14ac:dyDescent="0.25">
      <c r="A261" t="s">
        <v>6</v>
      </c>
      <c r="B261" t="s">
        <v>18</v>
      </c>
      <c r="C261" t="s">
        <v>58</v>
      </c>
      <c r="D261" s="4" t="s">
        <v>10</v>
      </c>
      <c r="E261" s="5">
        <v>6</v>
      </c>
      <c r="F261" s="1">
        <v>0.6</v>
      </c>
      <c r="G261" s="10">
        <f>IF(Table25[[#This Row],[Count]]&gt;500, Table25[[#This Row],[Count]], Table25[[#This Row],[Count]])</f>
        <v>6</v>
      </c>
    </row>
    <row r="262" spans="1:7" outlineLevel="1" x14ac:dyDescent="0.25">
      <c r="A262" t="s">
        <v>6</v>
      </c>
      <c r="B262" t="s">
        <v>18</v>
      </c>
      <c r="C262" t="s">
        <v>58</v>
      </c>
      <c r="D262" s="4" t="s">
        <v>11</v>
      </c>
      <c r="E262" s="5">
        <v>0</v>
      </c>
      <c r="F262" s="1">
        <v>0</v>
      </c>
      <c r="G262" s="10">
        <f>IF(Table25[[#This Row],[Count]]&gt;500, Table25[[#This Row],[Count]], Table25[[#This Row],[Count]])</f>
        <v>0</v>
      </c>
    </row>
    <row r="263" spans="1:7" outlineLevel="1" x14ac:dyDescent="0.25">
      <c r="A263" t="s">
        <v>6</v>
      </c>
      <c r="B263" t="s">
        <v>18</v>
      </c>
      <c r="C263" t="s">
        <v>58</v>
      </c>
      <c r="D263" s="4" t="s">
        <v>12</v>
      </c>
      <c r="E263" s="5">
        <v>0</v>
      </c>
      <c r="F263" s="1">
        <v>0</v>
      </c>
      <c r="G263" s="10">
        <f>IF(Table25[[#This Row],[Count]]&gt;500, Table25[[#This Row],[Count]], Table25[[#This Row],[Count]])</f>
        <v>0</v>
      </c>
    </row>
    <row r="264" spans="1:7" outlineLevel="1" x14ac:dyDescent="0.25">
      <c r="A264" t="s">
        <v>6</v>
      </c>
      <c r="B264" t="s">
        <v>18</v>
      </c>
      <c r="C264" t="s">
        <v>58</v>
      </c>
      <c r="D264" s="4" t="s">
        <v>13</v>
      </c>
      <c r="E264" s="5">
        <v>2</v>
      </c>
      <c r="F264" s="1">
        <v>0.2</v>
      </c>
      <c r="G264" s="10">
        <f>IF(Table25[[#This Row],[Count]]&gt;500, Table25[[#This Row],[Count]], Table25[[#This Row],[Count]])</f>
        <v>2</v>
      </c>
    </row>
    <row r="265" spans="1:7" x14ac:dyDescent="0.25">
      <c r="G265" s="10">
        <f>IF(Table25[[#This Row],[Count]]&gt;500, Table25[[#This Row],[Count]], Table25[[#This Row],[Count]])</f>
        <v>0</v>
      </c>
    </row>
    <row r="266" spans="1:7" outlineLevel="1" x14ac:dyDescent="0.25">
      <c r="A266" t="s">
        <v>6</v>
      </c>
      <c r="B266" t="s">
        <v>18</v>
      </c>
      <c r="C266" t="s">
        <v>59</v>
      </c>
      <c r="D266" s="4" t="s">
        <v>9</v>
      </c>
      <c r="E266" s="5">
        <v>3</v>
      </c>
      <c r="F266" s="1">
        <v>0.12</v>
      </c>
      <c r="G266" s="10">
        <f>IF(Table25[[#This Row],[Count]]&gt;500, Table25[[#This Row],[Count]], Table25[[#This Row],[Count]])</f>
        <v>3</v>
      </c>
    </row>
    <row r="267" spans="1:7" outlineLevel="1" x14ac:dyDescent="0.25">
      <c r="A267" t="s">
        <v>6</v>
      </c>
      <c r="B267" t="s">
        <v>18</v>
      </c>
      <c r="C267" t="s">
        <v>59</v>
      </c>
      <c r="D267" s="4" t="s">
        <v>10</v>
      </c>
      <c r="E267" s="5">
        <v>10</v>
      </c>
      <c r="F267" s="1">
        <v>0.4</v>
      </c>
      <c r="G267" s="10">
        <f>IF(Table25[[#This Row],[Count]]&gt;500, Table25[[#This Row],[Count]], Table25[[#This Row],[Count]])</f>
        <v>10</v>
      </c>
    </row>
    <row r="268" spans="1:7" outlineLevel="1" x14ac:dyDescent="0.25">
      <c r="A268" t="s">
        <v>6</v>
      </c>
      <c r="B268" t="s">
        <v>18</v>
      </c>
      <c r="C268" t="s">
        <v>59</v>
      </c>
      <c r="D268" s="4" t="s">
        <v>11</v>
      </c>
      <c r="E268" s="5">
        <v>0</v>
      </c>
      <c r="F268" s="1">
        <v>0</v>
      </c>
      <c r="G268" s="10">
        <f>IF(Table25[[#This Row],[Count]]&gt;500, Table25[[#This Row],[Count]], Table25[[#This Row],[Count]])</f>
        <v>0</v>
      </c>
    </row>
    <row r="269" spans="1:7" outlineLevel="1" x14ac:dyDescent="0.25">
      <c r="A269" t="s">
        <v>6</v>
      </c>
      <c r="B269" t="s">
        <v>18</v>
      </c>
      <c r="C269" t="s">
        <v>59</v>
      </c>
      <c r="D269" s="4" t="s">
        <v>12</v>
      </c>
      <c r="E269" s="5">
        <v>2</v>
      </c>
      <c r="F269" s="1">
        <v>0.08</v>
      </c>
      <c r="G269" s="10">
        <f>IF(Table25[[#This Row],[Count]]&gt;500, Table25[[#This Row],[Count]], Table25[[#This Row],[Count]])</f>
        <v>2</v>
      </c>
    </row>
    <row r="270" spans="1:7" outlineLevel="1" x14ac:dyDescent="0.25">
      <c r="A270" t="s">
        <v>6</v>
      </c>
      <c r="B270" t="s">
        <v>18</v>
      </c>
      <c r="C270" t="s">
        <v>59</v>
      </c>
      <c r="D270" s="4" t="s">
        <v>13</v>
      </c>
      <c r="E270" s="5">
        <v>10</v>
      </c>
      <c r="F270" s="1">
        <v>0.4</v>
      </c>
      <c r="G270" s="10">
        <f>IF(Table25[[#This Row],[Count]]&gt;500, Table25[[#This Row],[Count]], Table25[[#This Row],[Count]])</f>
        <v>10</v>
      </c>
    </row>
    <row r="271" spans="1:7" x14ac:dyDescent="0.25">
      <c r="G271" s="10">
        <f>IF(Table25[[#This Row],[Count]]&gt;500, Table25[[#This Row],[Count]], Table25[[#This Row],[Count]])</f>
        <v>0</v>
      </c>
    </row>
    <row r="272" spans="1:7" outlineLevel="1" x14ac:dyDescent="0.25">
      <c r="A272" t="s">
        <v>6</v>
      </c>
      <c r="B272" t="s">
        <v>18</v>
      </c>
      <c r="C272" t="s">
        <v>60</v>
      </c>
      <c r="D272" s="4" t="s">
        <v>9</v>
      </c>
      <c r="E272" s="5">
        <v>15</v>
      </c>
      <c r="F272" s="1">
        <v>0.31900000000000001</v>
      </c>
      <c r="G272" s="10">
        <f>IF(Table25[[#This Row],[Count]]&gt;500, Table25[[#This Row],[Count]], Table25[[#This Row],[Count]])</f>
        <v>15</v>
      </c>
    </row>
    <row r="273" spans="1:7" outlineLevel="1" x14ac:dyDescent="0.25">
      <c r="A273" t="s">
        <v>6</v>
      </c>
      <c r="B273" t="s">
        <v>18</v>
      </c>
      <c r="C273" t="s">
        <v>60</v>
      </c>
      <c r="D273" s="4" t="s">
        <v>10</v>
      </c>
      <c r="E273" s="5">
        <v>14</v>
      </c>
      <c r="F273" s="1">
        <v>0.29799999999999999</v>
      </c>
      <c r="G273" s="10">
        <f>IF(Table25[[#This Row],[Count]]&gt;500, Table25[[#This Row],[Count]], Table25[[#This Row],[Count]])</f>
        <v>14</v>
      </c>
    </row>
    <row r="274" spans="1:7" outlineLevel="1" x14ac:dyDescent="0.25">
      <c r="A274" t="s">
        <v>6</v>
      </c>
      <c r="B274" t="s">
        <v>18</v>
      </c>
      <c r="C274" t="s">
        <v>60</v>
      </c>
      <c r="D274" s="4" t="s">
        <v>11</v>
      </c>
      <c r="E274" s="5">
        <v>2</v>
      </c>
      <c r="F274" s="1">
        <v>4.2999999999999997E-2</v>
      </c>
      <c r="G274" s="10">
        <f>IF(Table25[[#This Row],[Count]]&gt;500, Table25[[#This Row],[Count]], Table25[[#This Row],[Count]])</f>
        <v>2</v>
      </c>
    </row>
    <row r="275" spans="1:7" outlineLevel="1" x14ac:dyDescent="0.25">
      <c r="A275" t="s">
        <v>6</v>
      </c>
      <c r="B275" t="s">
        <v>18</v>
      </c>
      <c r="C275" t="s">
        <v>60</v>
      </c>
      <c r="D275" s="4" t="s">
        <v>12</v>
      </c>
      <c r="E275" s="5">
        <v>1</v>
      </c>
      <c r="F275" s="1">
        <v>2.1000000000000001E-2</v>
      </c>
      <c r="G275" s="10">
        <f>IF(Table25[[#This Row],[Count]]&gt;500, Table25[[#This Row],[Count]], Table25[[#This Row],[Count]])</f>
        <v>1</v>
      </c>
    </row>
    <row r="276" spans="1:7" outlineLevel="1" x14ac:dyDescent="0.25">
      <c r="A276" t="s">
        <v>6</v>
      </c>
      <c r="B276" t="s">
        <v>18</v>
      </c>
      <c r="C276" t="s">
        <v>60</v>
      </c>
      <c r="D276" s="4" t="s">
        <v>13</v>
      </c>
      <c r="E276" s="5">
        <v>15</v>
      </c>
      <c r="F276" s="1">
        <v>0.31900000000000001</v>
      </c>
      <c r="G276" s="10">
        <f>IF(Table25[[#This Row],[Count]]&gt;500, Table25[[#This Row],[Count]], Table25[[#This Row],[Count]])</f>
        <v>15</v>
      </c>
    </row>
    <row r="277" spans="1:7" x14ac:dyDescent="0.25">
      <c r="G277" s="10">
        <f>IF(Table25[[#This Row],[Count]]&gt;500, Table25[[#This Row],[Count]], Table25[[#This Row],[Count]])</f>
        <v>0</v>
      </c>
    </row>
    <row r="278" spans="1:7" outlineLevel="1" x14ac:dyDescent="0.25">
      <c r="A278" t="s">
        <v>6</v>
      </c>
      <c r="B278" t="s">
        <v>18</v>
      </c>
      <c r="C278" t="s">
        <v>61</v>
      </c>
      <c r="D278" s="4" t="s">
        <v>9</v>
      </c>
      <c r="E278" s="5">
        <v>3</v>
      </c>
      <c r="F278" s="1">
        <v>0.6</v>
      </c>
      <c r="G278" s="10">
        <f>IF(Table25[[#This Row],[Count]]&gt;500, Table25[[#This Row],[Count]], Table25[[#This Row],[Count]])</f>
        <v>3</v>
      </c>
    </row>
    <row r="279" spans="1:7" outlineLevel="1" x14ac:dyDescent="0.25">
      <c r="A279" t="s">
        <v>6</v>
      </c>
      <c r="B279" t="s">
        <v>18</v>
      </c>
      <c r="C279" t="s">
        <v>61</v>
      </c>
      <c r="D279" s="4" t="s">
        <v>10</v>
      </c>
      <c r="E279" s="5">
        <v>0</v>
      </c>
      <c r="F279" s="1">
        <v>0</v>
      </c>
      <c r="G279" s="10">
        <f>IF(Table25[[#This Row],[Count]]&gt;500, Table25[[#This Row],[Count]], Table25[[#This Row],[Count]])</f>
        <v>0</v>
      </c>
    </row>
    <row r="280" spans="1:7" outlineLevel="1" x14ac:dyDescent="0.25">
      <c r="A280" t="s">
        <v>6</v>
      </c>
      <c r="B280" t="s">
        <v>18</v>
      </c>
      <c r="C280" t="s">
        <v>61</v>
      </c>
      <c r="D280" s="4" t="s">
        <v>11</v>
      </c>
      <c r="E280" s="5">
        <v>0</v>
      </c>
      <c r="F280" s="1">
        <v>0</v>
      </c>
      <c r="G280" s="10">
        <f>IF(Table25[[#This Row],[Count]]&gt;500, Table25[[#This Row],[Count]], Table25[[#This Row],[Count]])</f>
        <v>0</v>
      </c>
    </row>
    <row r="281" spans="1:7" outlineLevel="1" x14ac:dyDescent="0.25">
      <c r="A281" t="s">
        <v>6</v>
      </c>
      <c r="B281" t="s">
        <v>18</v>
      </c>
      <c r="C281" t="s">
        <v>61</v>
      </c>
      <c r="D281" s="4" t="s">
        <v>12</v>
      </c>
      <c r="E281" s="5">
        <v>0</v>
      </c>
      <c r="F281" s="1">
        <v>0</v>
      </c>
      <c r="G281" s="10">
        <f>IF(Table25[[#This Row],[Count]]&gt;500, Table25[[#This Row],[Count]], Table25[[#This Row],[Count]])</f>
        <v>0</v>
      </c>
    </row>
    <row r="282" spans="1:7" outlineLevel="1" x14ac:dyDescent="0.25">
      <c r="A282" t="s">
        <v>6</v>
      </c>
      <c r="B282" t="s">
        <v>18</v>
      </c>
      <c r="C282" t="s">
        <v>61</v>
      </c>
      <c r="D282" s="4" t="s">
        <v>13</v>
      </c>
      <c r="E282" s="5">
        <v>2</v>
      </c>
      <c r="F282" s="1">
        <v>0.4</v>
      </c>
      <c r="G282" s="10">
        <f>IF(Table25[[#This Row],[Count]]&gt;500, Table25[[#This Row],[Count]], Table25[[#This Row],[Count]])</f>
        <v>2</v>
      </c>
    </row>
    <row r="283" spans="1:7" x14ac:dyDescent="0.25">
      <c r="G283" s="10">
        <f>IF(Table25[[#This Row],[Count]]&gt;500, Table25[[#This Row],[Count]], Table25[[#This Row],[Count]])</f>
        <v>0</v>
      </c>
    </row>
    <row r="284" spans="1:7" outlineLevel="1" x14ac:dyDescent="0.25">
      <c r="A284" t="s">
        <v>6</v>
      </c>
      <c r="B284" t="s">
        <v>18</v>
      </c>
      <c r="C284" t="s">
        <v>62</v>
      </c>
      <c r="D284" s="4" t="s">
        <v>9</v>
      </c>
      <c r="E284" s="5">
        <v>0</v>
      </c>
      <c r="F284" s="1">
        <v>0</v>
      </c>
      <c r="G284" s="10">
        <f>IF(Table25[[#This Row],[Count]]&gt;500, Table25[[#This Row],[Count]], Table25[[#This Row],[Count]])</f>
        <v>0</v>
      </c>
    </row>
    <row r="285" spans="1:7" outlineLevel="1" x14ac:dyDescent="0.25">
      <c r="A285" t="s">
        <v>6</v>
      </c>
      <c r="B285" t="s">
        <v>18</v>
      </c>
      <c r="C285" t="s">
        <v>62</v>
      </c>
      <c r="D285" s="4" t="s">
        <v>10</v>
      </c>
      <c r="E285" s="5">
        <v>0</v>
      </c>
      <c r="F285" s="1">
        <v>0</v>
      </c>
      <c r="G285" s="10">
        <f>IF(Table25[[#This Row],[Count]]&gt;500, Table25[[#This Row],[Count]], Table25[[#This Row],[Count]])</f>
        <v>0</v>
      </c>
    </row>
    <row r="286" spans="1:7" outlineLevel="1" x14ac:dyDescent="0.25">
      <c r="A286" t="s">
        <v>6</v>
      </c>
      <c r="B286" t="s">
        <v>18</v>
      </c>
      <c r="C286" t="s">
        <v>62</v>
      </c>
      <c r="D286" s="4" t="s">
        <v>11</v>
      </c>
      <c r="E286" s="5">
        <v>0</v>
      </c>
      <c r="F286" s="1">
        <v>0</v>
      </c>
      <c r="G286" s="10">
        <f>IF(Table25[[#This Row],[Count]]&gt;500, Table25[[#This Row],[Count]], Table25[[#This Row],[Count]])</f>
        <v>0</v>
      </c>
    </row>
    <row r="287" spans="1:7" outlineLevel="1" x14ac:dyDescent="0.25">
      <c r="A287" t="s">
        <v>6</v>
      </c>
      <c r="B287" t="s">
        <v>18</v>
      </c>
      <c r="C287" t="s">
        <v>62</v>
      </c>
      <c r="D287" s="4" t="s">
        <v>12</v>
      </c>
      <c r="E287" s="5">
        <v>0</v>
      </c>
      <c r="F287" s="1">
        <v>0</v>
      </c>
      <c r="G287" s="10">
        <f>IF(Table25[[#This Row],[Count]]&gt;500, Table25[[#This Row],[Count]], Table25[[#This Row],[Count]])</f>
        <v>0</v>
      </c>
    </row>
    <row r="288" spans="1:7" outlineLevel="1" x14ac:dyDescent="0.25">
      <c r="A288" t="s">
        <v>6</v>
      </c>
      <c r="B288" t="s">
        <v>18</v>
      </c>
      <c r="C288" t="s">
        <v>62</v>
      </c>
      <c r="D288" s="4" t="s">
        <v>13</v>
      </c>
      <c r="E288" s="5">
        <v>1</v>
      </c>
      <c r="F288" s="1">
        <v>1</v>
      </c>
      <c r="G288" s="10">
        <f>IF(Table25[[#This Row],[Count]]&gt;500, Table25[[#This Row],[Count]], Table25[[#This Row],[Count]])</f>
        <v>1</v>
      </c>
    </row>
    <row r="289" spans="1:7" x14ac:dyDescent="0.25">
      <c r="G289" s="10">
        <f>IF(Table25[[#This Row],[Count]]&gt;500, Table25[[#This Row],[Count]], Table25[[#This Row],[Count]])</f>
        <v>0</v>
      </c>
    </row>
    <row r="290" spans="1:7" outlineLevel="1" x14ac:dyDescent="0.25">
      <c r="A290" t="s">
        <v>6</v>
      </c>
      <c r="B290" t="s">
        <v>18</v>
      </c>
      <c r="C290" t="s">
        <v>63</v>
      </c>
      <c r="D290" s="4" t="s">
        <v>9</v>
      </c>
      <c r="E290" s="5">
        <v>1</v>
      </c>
      <c r="F290" s="1">
        <v>0.33300000000000002</v>
      </c>
      <c r="G290" s="10">
        <f>IF(Table25[[#This Row],[Count]]&gt;500, Table25[[#This Row],[Count]], Table25[[#This Row],[Count]])</f>
        <v>1</v>
      </c>
    </row>
    <row r="291" spans="1:7" outlineLevel="1" x14ac:dyDescent="0.25">
      <c r="A291" t="s">
        <v>6</v>
      </c>
      <c r="B291" t="s">
        <v>18</v>
      </c>
      <c r="C291" t="s">
        <v>63</v>
      </c>
      <c r="D291" s="4" t="s">
        <v>10</v>
      </c>
      <c r="E291" s="5">
        <v>0</v>
      </c>
      <c r="F291" s="1">
        <v>0</v>
      </c>
      <c r="G291" s="10">
        <f>IF(Table25[[#This Row],[Count]]&gt;500, Table25[[#This Row],[Count]], Table25[[#This Row],[Count]])</f>
        <v>0</v>
      </c>
    </row>
    <row r="292" spans="1:7" outlineLevel="1" x14ac:dyDescent="0.25">
      <c r="A292" t="s">
        <v>6</v>
      </c>
      <c r="B292" t="s">
        <v>18</v>
      </c>
      <c r="C292" t="s">
        <v>63</v>
      </c>
      <c r="D292" s="4" t="s">
        <v>11</v>
      </c>
      <c r="E292" s="5">
        <v>0</v>
      </c>
      <c r="F292" s="1">
        <v>0</v>
      </c>
      <c r="G292" s="10">
        <f>IF(Table25[[#This Row],[Count]]&gt;500, Table25[[#This Row],[Count]], Table25[[#This Row],[Count]])</f>
        <v>0</v>
      </c>
    </row>
    <row r="293" spans="1:7" outlineLevel="1" x14ac:dyDescent="0.25">
      <c r="A293" t="s">
        <v>6</v>
      </c>
      <c r="B293" t="s">
        <v>18</v>
      </c>
      <c r="C293" t="s">
        <v>63</v>
      </c>
      <c r="D293" s="4" t="s">
        <v>12</v>
      </c>
      <c r="E293" s="5">
        <v>0</v>
      </c>
      <c r="F293" s="1">
        <v>0</v>
      </c>
      <c r="G293" s="10">
        <f>IF(Table25[[#This Row],[Count]]&gt;500, Table25[[#This Row],[Count]], Table25[[#This Row],[Count]])</f>
        <v>0</v>
      </c>
    </row>
    <row r="294" spans="1:7" outlineLevel="1" x14ac:dyDescent="0.25">
      <c r="A294" t="s">
        <v>6</v>
      </c>
      <c r="B294" t="s">
        <v>18</v>
      </c>
      <c r="C294" t="s">
        <v>63</v>
      </c>
      <c r="D294" s="4" t="s">
        <v>13</v>
      </c>
      <c r="E294" s="5">
        <v>2</v>
      </c>
      <c r="F294" s="1">
        <v>0.66700000000000004</v>
      </c>
      <c r="G294" s="10">
        <f>IF(Table25[[#This Row],[Count]]&gt;500, Table25[[#This Row],[Count]], Table25[[#This Row],[Count]])</f>
        <v>2</v>
      </c>
    </row>
    <row r="295" spans="1:7" x14ac:dyDescent="0.25">
      <c r="G295" s="10">
        <f>IF(Table25[[#This Row],[Count]]&gt;500, Table25[[#This Row],[Count]], Table25[[#This Row],[Count]])</f>
        <v>0</v>
      </c>
    </row>
    <row r="296" spans="1:7" outlineLevel="1" x14ac:dyDescent="0.25">
      <c r="A296" t="s">
        <v>6</v>
      </c>
      <c r="B296" t="s">
        <v>18</v>
      </c>
      <c r="C296" t="s">
        <v>64</v>
      </c>
      <c r="D296" s="4" t="s">
        <v>9</v>
      </c>
      <c r="E296" s="5">
        <v>0</v>
      </c>
      <c r="F296" s="1">
        <v>0</v>
      </c>
      <c r="G296" s="10">
        <f>IF(Table25[[#This Row],[Count]]&gt;500, Table25[[#This Row],[Count]], Table25[[#This Row],[Count]])</f>
        <v>0</v>
      </c>
    </row>
    <row r="297" spans="1:7" outlineLevel="1" x14ac:dyDescent="0.25">
      <c r="A297" t="s">
        <v>6</v>
      </c>
      <c r="B297" t="s">
        <v>18</v>
      </c>
      <c r="C297" t="s">
        <v>64</v>
      </c>
      <c r="D297" s="4" t="s">
        <v>10</v>
      </c>
      <c r="E297" s="5">
        <v>2</v>
      </c>
      <c r="F297" s="1">
        <v>1</v>
      </c>
      <c r="G297" s="10">
        <f>IF(Table25[[#This Row],[Count]]&gt;500, Table25[[#This Row],[Count]], Table25[[#This Row],[Count]])</f>
        <v>2</v>
      </c>
    </row>
    <row r="298" spans="1:7" outlineLevel="1" x14ac:dyDescent="0.25">
      <c r="A298" t="s">
        <v>6</v>
      </c>
      <c r="B298" t="s">
        <v>18</v>
      </c>
      <c r="C298" t="s">
        <v>64</v>
      </c>
      <c r="D298" s="4" t="s">
        <v>11</v>
      </c>
      <c r="E298" s="5">
        <v>0</v>
      </c>
      <c r="F298" s="1">
        <v>0</v>
      </c>
      <c r="G298" s="10">
        <f>IF(Table25[[#This Row],[Count]]&gt;500, Table25[[#This Row],[Count]], Table25[[#This Row],[Count]])</f>
        <v>0</v>
      </c>
    </row>
    <row r="299" spans="1:7" outlineLevel="1" x14ac:dyDescent="0.25">
      <c r="A299" t="s">
        <v>6</v>
      </c>
      <c r="B299" t="s">
        <v>18</v>
      </c>
      <c r="C299" t="s">
        <v>64</v>
      </c>
      <c r="D299" s="4" t="s">
        <v>12</v>
      </c>
      <c r="E299" s="5">
        <v>0</v>
      </c>
      <c r="F299" s="1">
        <v>0</v>
      </c>
      <c r="G299" s="10">
        <f>IF(Table25[[#This Row],[Count]]&gt;500, Table25[[#This Row],[Count]], Table25[[#This Row],[Count]])</f>
        <v>0</v>
      </c>
    </row>
    <row r="300" spans="1:7" outlineLevel="1" x14ac:dyDescent="0.25">
      <c r="A300" t="s">
        <v>6</v>
      </c>
      <c r="B300" t="s">
        <v>18</v>
      </c>
      <c r="C300" t="s">
        <v>64</v>
      </c>
      <c r="D300" s="4" t="s">
        <v>13</v>
      </c>
      <c r="E300" s="5">
        <v>0</v>
      </c>
      <c r="F300" s="1">
        <v>0</v>
      </c>
      <c r="G300" s="10">
        <f>IF(Table25[[#This Row],[Count]]&gt;500, Table25[[#This Row],[Count]], Table25[[#This Row],[Count]])</f>
        <v>0</v>
      </c>
    </row>
    <row r="301" spans="1:7" x14ac:dyDescent="0.25">
      <c r="G301" s="10">
        <f>IF(Table25[[#This Row],[Count]]&gt;500, Table25[[#This Row],[Count]], Table25[[#This Row],[Count]])</f>
        <v>0</v>
      </c>
    </row>
    <row r="302" spans="1:7" outlineLevel="1" x14ac:dyDescent="0.25">
      <c r="A302" t="s">
        <v>6</v>
      </c>
      <c r="B302" t="s">
        <v>18</v>
      </c>
      <c r="C302" t="s">
        <v>65</v>
      </c>
      <c r="D302" s="4" t="s">
        <v>9</v>
      </c>
      <c r="E302" s="5">
        <v>8</v>
      </c>
      <c r="F302" s="1">
        <v>0.17</v>
      </c>
      <c r="G302" s="10">
        <f>IF(Table25[[#This Row],[Count]]&gt;500, Table25[[#This Row],[Count]], Table25[[#This Row],[Count]])</f>
        <v>8</v>
      </c>
    </row>
    <row r="303" spans="1:7" outlineLevel="1" x14ac:dyDescent="0.25">
      <c r="A303" t="s">
        <v>6</v>
      </c>
      <c r="B303" t="s">
        <v>18</v>
      </c>
      <c r="C303" t="s">
        <v>65</v>
      </c>
      <c r="D303" s="4" t="s">
        <v>10</v>
      </c>
      <c r="E303" s="5">
        <v>18</v>
      </c>
      <c r="F303" s="1">
        <v>0.38300000000000001</v>
      </c>
      <c r="G303" s="10">
        <f>IF(Table25[[#This Row],[Count]]&gt;500, Table25[[#This Row],[Count]], Table25[[#This Row],[Count]])</f>
        <v>18</v>
      </c>
    </row>
    <row r="304" spans="1:7" outlineLevel="1" x14ac:dyDescent="0.25">
      <c r="A304" t="s">
        <v>6</v>
      </c>
      <c r="B304" t="s">
        <v>18</v>
      </c>
      <c r="C304" t="s">
        <v>65</v>
      </c>
      <c r="D304" s="4" t="s">
        <v>11</v>
      </c>
      <c r="E304" s="5">
        <v>0</v>
      </c>
      <c r="F304" s="1">
        <v>0</v>
      </c>
      <c r="G304" s="10">
        <f>IF(Table25[[#This Row],[Count]]&gt;500, Table25[[#This Row],[Count]], Table25[[#This Row],[Count]])</f>
        <v>0</v>
      </c>
    </row>
    <row r="305" spans="1:7" outlineLevel="1" x14ac:dyDescent="0.25">
      <c r="A305" t="s">
        <v>6</v>
      </c>
      <c r="B305" t="s">
        <v>18</v>
      </c>
      <c r="C305" t="s">
        <v>65</v>
      </c>
      <c r="D305" s="4" t="s">
        <v>12</v>
      </c>
      <c r="E305" s="5">
        <v>4</v>
      </c>
      <c r="F305" s="1">
        <v>8.5000000000000006E-2</v>
      </c>
      <c r="G305" s="10">
        <f>IF(Table25[[#This Row],[Count]]&gt;500, Table25[[#This Row],[Count]], Table25[[#This Row],[Count]])</f>
        <v>4</v>
      </c>
    </row>
    <row r="306" spans="1:7" outlineLevel="1" x14ac:dyDescent="0.25">
      <c r="A306" t="s">
        <v>6</v>
      </c>
      <c r="B306" t="s">
        <v>18</v>
      </c>
      <c r="C306" t="s">
        <v>65</v>
      </c>
      <c r="D306" s="4" t="s">
        <v>13</v>
      </c>
      <c r="E306" s="5">
        <v>17</v>
      </c>
      <c r="F306" s="1">
        <v>0.36199999999999999</v>
      </c>
      <c r="G306" s="10">
        <f>IF(Table25[[#This Row],[Count]]&gt;500, Table25[[#This Row],[Count]], Table25[[#This Row],[Count]])</f>
        <v>17</v>
      </c>
    </row>
    <row r="307" spans="1:7" x14ac:dyDescent="0.25">
      <c r="G307" s="10">
        <f>IF(Table25[[#This Row],[Count]]&gt;500, Table25[[#This Row],[Count]], Table25[[#This Row],[Count]])</f>
        <v>0</v>
      </c>
    </row>
    <row r="308" spans="1:7" outlineLevel="1" x14ac:dyDescent="0.25">
      <c r="A308" t="s">
        <v>6</v>
      </c>
      <c r="B308" t="s">
        <v>18</v>
      </c>
      <c r="C308" t="s">
        <v>66</v>
      </c>
      <c r="D308" s="4" t="s">
        <v>9</v>
      </c>
      <c r="E308" s="5">
        <v>1</v>
      </c>
      <c r="F308" s="1">
        <v>1</v>
      </c>
      <c r="G308" s="10">
        <f>IF(Table25[[#This Row],[Count]]&gt;500, Table25[[#This Row],[Count]], Table25[[#This Row],[Count]])</f>
        <v>1</v>
      </c>
    </row>
    <row r="309" spans="1:7" outlineLevel="1" x14ac:dyDescent="0.25">
      <c r="A309" t="s">
        <v>6</v>
      </c>
      <c r="B309" t="s">
        <v>18</v>
      </c>
      <c r="C309" t="s">
        <v>66</v>
      </c>
      <c r="D309" s="4" t="s">
        <v>10</v>
      </c>
      <c r="E309" s="5">
        <v>0</v>
      </c>
      <c r="F309" s="1">
        <v>0</v>
      </c>
      <c r="G309" s="10">
        <f>IF(Table25[[#This Row],[Count]]&gt;500, Table25[[#This Row],[Count]], Table25[[#This Row],[Count]])</f>
        <v>0</v>
      </c>
    </row>
    <row r="310" spans="1:7" outlineLevel="1" x14ac:dyDescent="0.25">
      <c r="A310" t="s">
        <v>6</v>
      </c>
      <c r="B310" t="s">
        <v>18</v>
      </c>
      <c r="C310" t="s">
        <v>66</v>
      </c>
      <c r="D310" s="4" t="s">
        <v>11</v>
      </c>
      <c r="E310" s="5">
        <v>0</v>
      </c>
      <c r="F310" s="1">
        <v>0</v>
      </c>
      <c r="G310" s="10">
        <f>IF(Table25[[#This Row],[Count]]&gt;500, Table25[[#This Row],[Count]], Table25[[#This Row],[Count]])</f>
        <v>0</v>
      </c>
    </row>
    <row r="311" spans="1:7" outlineLevel="1" x14ac:dyDescent="0.25">
      <c r="A311" t="s">
        <v>6</v>
      </c>
      <c r="B311" t="s">
        <v>18</v>
      </c>
      <c r="C311" t="s">
        <v>66</v>
      </c>
      <c r="D311" s="4" t="s">
        <v>12</v>
      </c>
      <c r="E311" s="5">
        <v>0</v>
      </c>
      <c r="F311" s="1">
        <v>0</v>
      </c>
      <c r="G311" s="10">
        <f>IF(Table25[[#This Row],[Count]]&gt;500, Table25[[#This Row],[Count]], Table25[[#This Row],[Count]])</f>
        <v>0</v>
      </c>
    </row>
    <row r="312" spans="1:7" outlineLevel="1" x14ac:dyDescent="0.25">
      <c r="A312" t="s">
        <v>6</v>
      </c>
      <c r="B312" t="s">
        <v>18</v>
      </c>
      <c r="C312" t="s">
        <v>66</v>
      </c>
      <c r="D312" s="4" t="s">
        <v>13</v>
      </c>
      <c r="E312" s="5">
        <v>0</v>
      </c>
      <c r="F312" s="1">
        <v>0</v>
      </c>
      <c r="G312" s="10">
        <f>IF(Table25[[#This Row],[Count]]&gt;500, Table25[[#This Row],[Count]], Table25[[#This Row],[Count]])</f>
        <v>0</v>
      </c>
    </row>
    <row r="313" spans="1:7" x14ac:dyDescent="0.25">
      <c r="G313" s="10">
        <f>IF(Table25[[#This Row],[Count]]&gt;500, Table25[[#This Row],[Count]], Table25[[#This Row],[Count]])</f>
        <v>0</v>
      </c>
    </row>
    <row r="314" spans="1:7" outlineLevel="1" x14ac:dyDescent="0.25">
      <c r="A314" t="s">
        <v>6</v>
      </c>
      <c r="B314" t="s">
        <v>18</v>
      </c>
      <c r="C314" t="s">
        <v>67</v>
      </c>
      <c r="D314" s="4" t="s">
        <v>9</v>
      </c>
      <c r="E314" s="5">
        <v>5</v>
      </c>
      <c r="F314" s="1">
        <v>0.22700000000000001</v>
      </c>
      <c r="G314" s="10">
        <f>IF(Table25[[#This Row],[Count]]&gt;500, Table25[[#This Row],[Count]], Table25[[#This Row],[Count]])</f>
        <v>5</v>
      </c>
    </row>
    <row r="315" spans="1:7" outlineLevel="1" x14ac:dyDescent="0.25">
      <c r="A315" t="s">
        <v>6</v>
      </c>
      <c r="B315" t="s">
        <v>18</v>
      </c>
      <c r="C315" t="s">
        <v>67</v>
      </c>
      <c r="D315" s="4" t="s">
        <v>10</v>
      </c>
      <c r="E315" s="5">
        <v>5</v>
      </c>
      <c r="F315" s="1">
        <v>0.22700000000000001</v>
      </c>
      <c r="G315" s="10">
        <f>IF(Table25[[#This Row],[Count]]&gt;500, Table25[[#This Row],[Count]], Table25[[#This Row],[Count]])</f>
        <v>5</v>
      </c>
    </row>
    <row r="316" spans="1:7" outlineLevel="1" x14ac:dyDescent="0.25">
      <c r="A316" t="s">
        <v>6</v>
      </c>
      <c r="B316" t="s">
        <v>18</v>
      </c>
      <c r="C316" t="s">
        <v>67</v>
      </c>
      <c r="D316" s="4" t="s">
        <v>11</v>
      </c>
      <c r="E316" s="5">
        <v>3</v>
      </c>
      <c r="F316" s="1">
        <v>0.13600000000000001</v>
      </c>
      <c r="G316" s="10">
        <f>IF(Table25[[#This Row],[Count]]&gt;500, Table25[[#This Row],[Count]], Table25[[#This Row],[Count]])</f>
        <v>3</v>
      </c>
    </row>
    <row r="317" spans="1:7" outlineLevel="1" x14ac:dyDescent="0.25">
      <c r="A317" t="s">
        <v>6</v>
      </c>
      <c r="B317" t="s">
        <v>18</v>
      </c>
      <c r="C317" t="s">
        <v>67</v>
      </c>
      <c r="D317" s="4" t="s">
        <v>12</v>
      </c>
      <c r="E317" s="5">
        <v>0</v>
      </c>
      <c r="F317" s="1">
        <v>0</v>
      </c>
      <c r="G317" s="10">
        <f>IF(Table25[[#This Row],[Count]]&gt;500, Table25[[#This Row],[Count]], Table25[[#This Row],[Count]])</f>
        <v>0</v>
      </c>
    </row>
    <row r="318" spans="1:7" outlineLevel="1" x14ac:dyDescent="0.25">
      <c r="A318" t="s">
        <v>6</v>
      </c>
      <c r="B318" t="s">
        <v>18</v>
      </c>
      <c r="C318" t="s">
        <v>67</v>
      </c>
      <c r="D318" s="4" t="s">
        <v>13</v>
      </c>
      <c r="E318" s="5">
        <v>9</v>
      </c>
      <c r="F318" s="1">
        <v>0.40899999999999997</v>
      </c>
      <c r="G318" s="10">
        <f>IF(Table25[[#This Row],[Count]]&gt;500, Table25[[#This Row],[Count]], Table25[[#This Row],[Count]])</f>
        <v>9</v>
      </c>
    </row>
    <row r="319" spans="1:7" x14ac:dyDescent="0.25">
      <c r="G319" s="10">
        <f>IF(Table25[[#This Row],[Count]]&gt;500, Table25[[#This Row],[Count]], Table25[[#This Row],[Count]])</f>
        <v>0</v>
      </c>
    </row>
    <row r="320" spans="1:7" outlineLevel="1" x14ac:dyDescent="0.25">
      <c r="A320" t="s">
        <v>6</v>
      </c>
      <c r="B320" t="s">
        <v>18</v>
      </c>
      <c r="C320" t="s">
        <v>68</v>
      </c>
      <c r="D320" s="4" t="s">
        <v>9</v>
      </c>
      <c r="E320" s="5">
        <v>0</v>
      </c>
      <c r="F320" s="1">
        <v>0</v>
      </c>
      <c r="G320" s="10">
        <f>IF(Table25[[#This Row],[Count]]&gt;500, Table25[[#This Row],[Count]], Table25[[#This Row],[Count]])</f>
        <v>0</v>
      </c>
    </row>
    <row r="321" spans="1:7" outlineLevel="1" x14ac:dyDescent="0.25">
      <c r="A321" t="s">
        <v>6</v>
      </c>
      <c r="B321" t="s">
        <v>18</v>
      </c>
      <c r="C321" t="s">
        <v>68</v>
      </c>
      <c r="D321" s="4" t="s">
        <v>10</v>
      </c>
      <c r="E321" s="5">
        <v>1</v>
      </c>
      <c r="F321" s="1">
        <v>0.5</v>
      </c>
      <c r="G321" s="10">
        <f>IF(Table25[[#This Row],[Count]]&gt;500, Table25[[#This Row],[Count]], Table25[[#This Row],[Count]])</f>
        <v>1</v>
      </c>
    </row>
    <row r="322" spans="1:7" outlineLevel="1" x14ac:dyDescent="0.25">
      <c r="A322" t="s">
        <v>6</v>
      </c>
      <c r="B322" t="s">
        <v>18</v>
      </c>
      <c r="C322" t="s">
        <v>68</v>
      </c>
      <c r="D322" s="4" t="s">
        <v>11</v>
      </c>
      <c r="E322" s="5">
        <v>0</v>
      </c>
      <c r="F322" s="1">
        <v>0</v>
      </c>
      <c r="G322" s="10">
        <f>IF(Table25[[#This Row],[Count]]&gt;500, Table25[[#This Row],[Count]], Table25[[#This Row],[Count]])</f>
        <v>0</v>
      </c>
    </row>
    <row r="323" spans="1:7" outlineLevel="1" x14ac:dyDescent="0.25">
      <c r="A323" t="s">
        <v>6</v>
      </c>
      <c r="B323" t="s">
        <v>18</v>
      </c>
      <c r="C323" t="s">
        <v>68</v>
      </c>
      <c r="D323" s="4" t="s">
        <v>12</v>
      </c>
      <c r="E323" s="5">
        <v>0</v>
      </c>
      <c r="F323" s="1">
        <v>0</v>
      </c>
      <c r="G323" s="10">
        <f>IF(Table25[[#This Row],[Count]]&gt;500, Table25[[#This Row],[Count]], Table25[[#This Row],[Count]])</f>
        <v>0</v>
      </c>
    </row>
    <row r="324" spans="1:7" outlineLevel="1" x14ac:dyDescent="0.25">
      <c r="A324" t="s">
        <v>6</v>
      </c>
      <c r="B324" t="s">
        <v>18</v>
      </c>
      <c r="C324" t="s">
        <v>68</v>
      </c>
      <c r="D324" s="4" t="s">
        <v>13</v>
      </c>
      <c r="E324" s="5">
        <v>1</v>
      </c>
      <c r="F324" s="1">
        <v>0.5</v>
      </c>
      <c r="G324" s="10">
        <f>IF(Table25[[#This Row],[Count]]&gt;500, Table25[[#This Row],[Count]], Table25[[#This Row],[Count]])</f>
        <v>1</v>
      </c>
    </row>
    <row r="325" spans="1:7" x14ac:dyDescent="0.25">
      <c r="G325" s="10">
        <f>IF(Table25[[#This Row],[Count]]&gt;500, Table25[[#This Row],[Count]], Table25[[#This Row],[Count]])</f>
        <v>0</v>
      </c>
    </row>
    <row r="326" spans="1:7" outlineLevel="1" x14ac:dyDescent="0.25">
      <c r="A326" t="s">
        <v>6</v>
      </c>
      <c r="B326" t="s">
        <v>18</v>
      </c>
      <c r="C326" t="s">
        <v>69</v>
      </c>
      <c r="D326" s="4" t="s">
        <v>9</v>
      </c>
      <c r="E326" s="5">
        <v>0</v>
      </c>
      <c r="F326" s="1">
        <v>0</v>
      </c>
      <c r="G326" s="10">
        <f>IF(Table25[[#This Row],[Count]]&gt;500, Table25[[#This Row],[Count]], Table25[[#This Row],[Count]])</f>
        <v>0</v>
      </c>
    </row>
    <row r="327" spans="1:7" outlineLevel="1" x14ac:dyDescent="0.25">
      <c r="A327" t="s">
        <v>6</v>
      </c>
      <c r="B327" t="s">
        <v>18</v>
      </c>
      <c r="C327" t="s">
        <v>69</v>
      </c>
      <c r="D327" s="4" t="s">
        <v>10</v>
      </c>
      <c r="E327" s="5">
        <v>0</v>
      </c>
      <c r="F327" s="1">
        <v>0</v>
      </c>
      <c r="G327" s="10">
        <f>IF(Table25[[#This Row],[Count]]&gt;500, Table25[[#This Row],[Count]], Table25[[#This Row],[Count]])</f>
        <v>0</v>
      </c>
    </row>
    <row r="328" spans="1:7" outlineLevel="1" x14ac:dyDescent="0.25">
      <c r="A328" t="s">
        <v>6</v>
      </c>
      <c r="B328" t="s">
        <v>18</v>
      </c>
      <c r="C328" t="s">
        <v>69</v>
      </c>
      <c r="D328" s="4" t="s">
        <v>11</v>
      </c>
      <c r="E328" s="5">
        <v>0</v>
      </c>
      <c r="F328" s="1">
        <v>0</v>
      </c>
      <c r="G328" s="10">
        <f>IF(Table25[[#This Row],[Count]]&gt;500, Table25[[#This Row],[Count]], Table25[[#This Row],[Count]])</f>
        <v>0</v>
      </c>
    </row>
    <row r="329" spans="1:7" outlineLevel="1" x14ac:dyDescent="0.25">
      <c r="A329" t="s">
        <v>6</v>
      </c>
      <c r="B329" t="s">
        <v>18</v>
      </c>
      <c r="C329" t="s">
        <v>69</v>
      </c>
      <c r="D329" s="4" t="s">
        <v>12</v>
      </c>
      <c r="E329" s="5">
        <v>0</v>
      </c>
      <c r="F329" s="1">
        <v>0</v>
      </c>
      <c r="G329" s="10">
        <f>IF(Table25[[#This Row],[Count]]&gt;500, Table25[[#This Row],[Count]], Table25[[#This Row],[Count]])</f>
        <v>0</v>
      </c>
    </row>
    <row r="330" spans="1:7" outlineLevel="1" x14ac:dyDescent="0.25">
      <c r="A330" t="s">
        <v>6</v>
      </c>
      <c r="B330" t="s">
        <v>18</v>
      </c>
      <c r="C330" t="s">
        <v>69</v>
      </c>
      <c r="D330" s="4" t="s">
        <v>13</v>
      </c>
      <c r="E330" s="5">
        <v>2</v>
      </c>
      <c r="F330" s="1">
        <v>1</v>
      </c>
      <c r="G330" s="10">
        <f>IF(Table25[[#This Row],[Count]]&gt;500, Table25[[#This Row],[Count]], Table25[[#This Row],[Count]])</f>
        <v>2</v>
      </c>
    </row>
    <row r="331" spans="1:7" x14ac:dyDescent="0.25">
      <c r="G331" s="10">
        <f>IF(Table25[[#This Row],[Count]]&gt;500, Table25[[#This Row],[Count]], Table25[[#This Row],[Count]])</f>
        <v>0</v>
      </c>
    </row>
    <row r="332" spans="1:7" outlineLevel="1" x14ac:dyDescent="0.25">
      <c r="A332" t="s">
        <v>6</v>
      </c>
      <c r="B332" t="s">
        <v>18</v>
      </c>
      <c r="C332" t="s">
        <v>70</v>
      </c>
      <c r="D332" s="4" t="s">
        <v>9</v>
      </c>
      <c r="E332" s="5">
        <v>0</v>
      </c>
      <c r="F332" s="1">
        <v>0</v>
      </c>
      <c r="G332" s="10">
        <f>IF(Table25[[#This Row],[Count]]&gt;500, Table25[[#This Row],[Count]], Table25[[#This Row],[Count]])</f>
        <v>0</v>
      </c>
    </row>
    <row r="333" spans="1:7" outlineLevel="1" x14ac:dyDescent="0.25">
      <c r="A333" t="s">
        <v>6</v>
      </c>
      <c r="B333" t="s">
        <v>18</v>
      </c>
      <c r="C333" t="s">
        <v>70</v>
      </c>
      <c r="D333" s="4" t="s">
        <v>10</v>
      </c>
      <c r="E333" s="5">
        <v>2</v>
      </c>
      <c r="F333" s="1">
        <v>1</v>
      </c>
      <c r="G333" s="10">
        <f>IF(Table25[[#This Row],[Count]]&gt;500, Table25[[#This Row],[Count]], Table25[[#This Row],[Count]])</f>
        <v>2</v>
      </c>
    </row>
    <row r="334" spans="1:7" outlineLevel="1" x14ac:dyDescent="0.25">
      <c r="A334" t="s">
        <v>6</v>
      </c>
      <c r="B334" t="s">
        <v>18</v>
      </c>
      <c r="C334" t="s">
        <v>70</v>
      </c>
      <c r="D334" s="4" t="s">
        <v>11</v>
      </c>
      <c r="E334" s="5">
        <v>0</v>
      </c>
      <c r="F334" s="1">
        <v>0</v>
      </c>
      <c r="G334" s="10">
        <f>IF(Table25[[#This Row],[Count]]&gt;500, Table25[[#This Row],[Count]], Table25[[#This Row],[Count]])</f>
        <v>0</v>
      </c>
    </row>
    <row r="335" spans="1:7" outlineLevel="1" x14ac:dyDescent="0.25">
      <c r="A335" t="s">
        <v>6</v>
      </c>
      <c r="B335" t="s">
        <v>18</v>
      </c>
      <c r="C335" t="s">
        <v>70</v>
      </c>
      <c r="D335" s="4" t="s">
        <v>12</v>
      </c>
      <c r="E335" s="5">
        <v>0</v>
      </c>
      <c r="F335" s="1">
        <v>0</v>
      </c>
      <c r="G335" s="10">
        <f>IF(Table25[[#This Row],[Count]]&gt;500, Table25[[#This Row],[Count]], Table25[[#This Row],[Count]])</f>
        <v>0</v>
      </c>
    </row>
    <row r="336" spans="1:7" outlineLevel="1" x14ac:dyDescent="0.25">
      <c r="A336" t="s">
        <v>6</v>
      </c>
      <c r="B336" t="s">
        <v>18</v>
      </c>
      <c r="C336" t="s">
        <v>70</v>
      </c>
      <c r="D336" s="4" t="s">
        <v>13</v>
      </c>
      <c r="E336" s="5">
        <v>0</v>
      </c>
      <c r="F336" s="1">
        <v>0</v>
      </c>
      <c r="G336" s="10">
        <f>IF(Table25[[#This Row],[Count]]&gt;500, Table25[[#This Row],[Count]], Table25[[#This Row],[Count]])</f>
        <v>0</v>
      </c>
    </row>
    <row r="337" spans="1:7" x14ac:dyDescent="0.25">
      <c r="G337" s="10">
        <f>IF(Table25[[#This Row],[Count]]&gt;500, Table25[[#This Row],[Count]], Table25[[#This Row],[Count]])</f>
        <v>0</v>
      </c>
    </row>
    <row r="338" spans="1:7" outlineLevel="1" x14ac:dyDescent="0.25">
      <c r="A338" t="s">
        <v>6</v>
      </c>
      <c r="B338" t="s">
        <v>18</v>
      </c>
      <c r="C338" t="s">
        <v>71</v>
      </c>
      <c r="D338" s="4" t="s">
        <v>9</v>
      </c>
      <c r="E338" s="5">
        <v>0</v>
      </c>
      <c r="F338" s="1">
        <v>0</v>
      </c>
      <c r="G338" s="10">
        <f>IF(Table25[[#This Row],[Count]]&gt;500, Table25[[#This Row],[Count]], Table25[[#This Row],[Count]])</f>
        <v>0</v>
      </c>
    </row>
    <row r="339" spans="1:7" outlineLevel="1" x14ac:dyDescent="0.25">
      <c r="A339" t="s">
        <v>6</v>
      </c>
      <c r="B339" t="s">
        <v>18</v>
      </c>
      <c r="C339" t="s">
        <v>71</v>
      </c>
      <c r="D339" s="4" t="s">
        <v>10</v>
      </c>
      <c r="E339" s="5">
        <v>0</v>
      </c>
      <c r="F339" s="1">
        <v>0</v>
      </c>
      <c r="G339" s="10">
        <f>IF(Table25[[#This Row],[Count]]&gt;500, Table25[[#This Row],[Count]], Table25[[#This Row],[Count]])</f>
        <v>0</v>
      </c>
    </row>
    <row r="340" spans="1:7" outlineLevel="1" x14ac:dyDescent="0.25">
      <c r="A340" t="s">
        <v>6</v>
      </c>
      <c r="B340" t="s">
        <v>18</v>
      </c>
      <c r="C340" t="s">
        <v>71</v>
      </c>
      <c r="D340" s="4" t="s">
        <v>11</v>
      </c>
      <c r="E340" s="5">
        <v>0</v>
      </c>
      <c r="F340" s="1">
        <v>0</v>
      </c>
      <c r="G340" s="10">
        <f>IF(Table25[[#This Row],[Count]]&gt;500, Table25[[#This Row],[Count]], Table25[[#This Row],[Count]])</f>
        <v>0</v>
      </c>
    </row>
    <row r="341" spans="1:7" outlineLevel="1" x14ac:dyDescent="0.25">
      <c r="A341" t="s">
        <v>6</v>
      </c>
      <c r="B341" t="s">
        <v>18</v>
      </c>
      <c r="C341" t="s">
        <v>71</v>
      </c>
      <c r="D341" s="4" t="s">
        <v>12</v>
      </c>
      <c r="E341" s="5">
        <v>0</v>
      </c>
      <c r="F341" s="1">
        <v>0</v>
      </c>
      <c r="G341" s="10">
        <f>IF(Table25[[#This Row],[Count]]&gt;500, Table25[[#This Row],[Count]], Table25[[#This Row],[Count]])</f>
        <v>0</v>
      </c>
    </row>
    <row r="342" spans="1:7" outlineLevel="1" x14ac:dyDescent="0.25">
      <c r="A342" t="s">
        <v>6</v>
      </c>
      <c r="B342" t="s">
        <v>18</v>
      </c>
      <c r="C342" t="s">
        <v>71</v>
      </c>
      <c r="D342" s="4" t="s">
        <v>13</v>
      </c>
      <c r="E342" s="5">
        <v>1</v>
      </c>
      <c r="F342" s="1">
        <v>1</v>
      </c>
      <c r="G342" s="10">
        <f>IF(Table25[[#This Row],[Count]]&gt;500, Table25[[#This Row],[Count]], Table25[[#This Row],[Count]])</f>
        <v>1</v>
      </c>
    </row>
    <row r="343" spans="1:7" x14ac:dyDescent="0.25">
      <c r="G343" s="10">
        <f>IF(Table25[[#This Row],[Count]]&gt;500, Table25[[#This Row],[Count]], Table25[[#This Row],[Count]])</f>
        <v>0</v>
      </c>
    </row>
    <row r="344" spans="1:7" outlineLevel="1" x14ac:dyDescent="0.25">
      <c r="A344" t="s">
        <v>6</v>
      </c>
      <c r="B344" t="s">
        <v>18</v>
      </c>
      <c r="C344" t="s">
        <v>72</v>
      </c>
      <c r="D344" s="4" t="s">
        <v>9</v>
      </c>
      <c r="E344" s="5">
        <v>0</v>
      </c>
      <c r="F344" s="1">
        <v>0</v>
      </c>
      <c r="G344" s="10">
        <f>IF(Table25[[#This Row],[Count]]&gt;500, Table25[[#This Row],[Count]], Table25[[#This Row],[Count]])</f>
        <v>0</v>
      </c>
    </row>
    <row r="345" spans="1:7" outlineLevel="1" x14ac:dyDescent="0.25">
      <c r="A345" t="s">
        <v>6</v>
      </c>
      <c r="B345" t="s">
        <v>18</v>
      </c>
      <c r="C345" t="s">
        <v>72</v>
      </c>
      <c r="D345" s="4" t="s">
        <v>10</v>
      </c>
      <c r="E345" s="5">
        <v>1</v>
      </c>
      <c r="F345" s="1">
        <v>1</v>
      </c>
      <c r="G345" s="10">
        <f>IF(Table25[[#This Row],[Count]]&gt;500, Table25[[#This Row],[Count]], Table25[[#This Row],[Count]])</f>
        <v>1</v>
      </c>
    </row>
    <row r="346" spans="1:7" outlineLevel="1" x14ac:dyDescent="0.25">
      <c r="A346" t="s">
        <v>6</v>
      </c>
      <c r="B346" t="s">
        <v>18</v>
      </c>
      <c r="C346" t="s">
        <v>72</v>
      </c>
      <c r="D346" s="4" t="s">
        <v>11</v>
      </c>
      <c r="E346" s="5">
        <v>0</v>
      </c>
      <c r="F346" s="1">
        <v>0</v>
      </c>
      <c r="G346" s="10">
        <f>IF(Table25[[#This Row],[Count]]&gt;500, Table25[[#This Row],[Count]], Table25[[#This Row],[Count]])</f>
        <v>0</v>
      </c>
    </row>
    <row r="347" spans="1:7" outlineLevel="1" x14ac:dyDescent="0.25">
      <c r="A347" t="s">
        <v>6</v>
      </c>
      <c r="B347" t="s">
        <v>18</v>
      </c>
      <c r="C347" t="s">
        <v>72</v>
      </c>
      <c r="D347" s="4" t="s">
        <v>12</v>
      </c>
      <c r="E347" s="5">
        <v>0</v>
      </c>
      <c r="F347" s="1">
        <v>0</v>
      </c>
      <c r="G347" s="10">
        <f>IF(Table25[[#This Row],[Count]]&gt;500, Table25[[#This Row],[Count]], Table25[[#This Row],[Count]])</f>
        <v>0</v>
      </c>
    </row>
    <row r="348" spans="1:7" outlineLevel="1" x14ac:dyDescent="0.25">
      <c r="A348" t="s">
        <v>6</v>
      </c>
      <c r="B348" t="s">
        <v>18</v>
      </c>
      <c r="C348" t="s">
        <v>72</v>
      </c>
      <c r="D348" s="4" t="s">
        <v>13</v>
      </c>
      <c r="E348" s="5">
        <v>0</v>
      </c>
      <c r="F348" s="1">
        <v>0</v>
      </c>
      <c r="G348" s="10">
        <f>IF(Table25[[#This Row],[Count]]&gt;500, Table25[[#This Row],[Count]], Table25[[#This Row],[Count]])</f>
        <v>0</v>
      </c>
    </row>
    <row r="349" spans="1:7" x14ac:dyDescent="0.25">
      <c r="G349" s="10">
        <f>IF(Table25[[#This Row],[Count]]&gt;500, Table25[[#This Row],[Count]], Table25[[#This Row],[Count]])</f>
        <v>0</v>
      </c>
    </row>
    <row r="350" spans="1:7" outlineLevel="1" x14ac:dyDescent="0.25">
      <c r="A350" t="s">
        <v>6</v>
      </c>
      <c r="B350" t="s">
        <v>18</v>
      </c>
      <c r="C350" t="s">
        <v>73</v>
      </c>
      <c r="D350" s="4" t="s">
        <v>9</v>
      </c>
      <c r="E350" s="5">
        <v>4</v>
      </c>
      <c r="F350" s="1">
        <v>0.4</v>
      </c>
      <c r="G350" s="10">
        <f>IF(Table25[[#This Row],[Count]]&gt;500, Table25[[#This Row],[Count]], Table25[[#This Row],[Count]])</f>
        <v>4</v>
      </c>
    </row>
    <row r="351" spans="1:7" outlineLevel="1" x14ac:dyDescent="0.25">
      <c r="A351" t="s">
        <v>6</v>
      </c>
      <c r="B351" t="s">
        <v>18</v>
      </c>
      <c r="C351" t="s">
        <v>73</v>
      </c>
      <c r="D351" s="4" t="s">
        <v>10</v>
      </c>
      <c r="E351" s="5">
        <v>3</v>
      </c>
      <c r="F351" s="1">
        <v>0.3</v>
      </c>
      <c r="G351" s="10">
        <f>IF(Table25[[#This Row],[Count]]&gt;500, Table25[[#This Row],[Count]], Table25[[#This Row],[Count]])</f>
        <v>3</v>
      </c>
    </row>
    <row r="352" spans="1:7" outlineLevel="1" x14ac:dyDescent="0.25">
      <c r="A352" t="s">
        <v>6</v>
      </c>
      <c r="B352" t="s">
        <v>18</v>
      </c>
      <c r="C352" t="s">
        <v>73</v>
      </c>
      <c r="D352" s="4" t="s">
        <v>11</v>
      </c>
      <c r="E352" s="5">
        <v>0</v>
      </c>
      <c r="F352" s="1">
        <v>0</v>
      </c>
      <c r="G352" s="10">
        <f>IF(Table25[[#This Row],[Count]]&gt;500, Table25[[#This Row],[Count]], Table25[[#This Row],[Count]])</f>
        <v>0</v>
      </c>
    </row>
    <row r="353" spans="1:7" outlineLevel="1" x14ac:dyDescent="0.25">
      <c r="A353" t="s">
        <v>6</v>
      </c>
      <c r="B353" t="s">
        <v>18</v>
      </c>
      <c r="C353" t="s">
        <v>73</v>
      </c>
      <c r="D353" s="4" t="s">
        <v>12</v>
      </c>
      <c r="E353" s="5">
        <v>0</v>
      </c>
      <c r="F353" s="1">
        <v>0</v>
      </c>
      <c r="G353" s="10">
        <f>IF(Table25[[#This Row],[Count]]&gt;500, Table25[[#This Row],[Count]], Table25[[#This Row],[Count]])</f>
        <v>0</v>
      </c>
    </row>
    <row r="354" spans="1:7" outlineLevel="1" x14ac:dyDescent="0.25">
      <c r="A354" t="s">
        <v>6</v>
      </c>
      <c r="B354" t="s">
        <v>18</v>
      </c>
      <c r="C354" t="s">
        <v>73</v>
      </c>
      <c r="D354" s="4" t="s">
        <v>13</v>
      </c>
      <c r="E354" s="5">
        <v>3</v>
      </c>
      <c r="F354" s="1">
        <v>0.3</v>
      </c>
      <c r="G354" s="10">
        <f>IF(Table25[[#This Row],[Count]]&gt;500, Table25[[#This Row],[Count]], Table25[[#This Row],[Count]])</f>
        <v>3</v>
      </c>
    </row>
    <row r="355" spans="1:7" x14ac:dyDescent="0.25">
      <c r="G355" s="10">
        <f>IF(Table25[[#This Row],[Count]]&gt;500, Table25[[#This Row],[Count]], Table25[[#This Row],[Count]])</f>
        <v>0</v>
      </c>
    </row>
    <row r="356" spans="1:7" outlineLevel="1" x14ac:dyDescent="0.25">
      <c r="A356" t="s">
        <v>6</v>
      </c>
      <c r="B356" t="s">
        <v>18</v>
      </c>
      <c r="C356" t="s">
        <v>74</v>
      </c>
      <c r="D356" s="4" t="s">
        <v>9</v>
      </c>
      <c r="E356" s="5">
        <v>0</v>
      </c>
      <c r="F356" s="1">
        <v>0</v>
      </c>
      <c r="G356" s="10">
        <f>IF(Table25[[#This Row],[Count]]&gt;500, Table25[[#This Row],[Count]], Table25[[#This Row],[Count]])</f>
        <v>0</v>
      </c>
    </row>
    <row r="357" spans="1:7" outlineLevel="1" x14ac:dyDescent="0.25">
      <c r="A357" t="s">
        <v>6</v>
      </c>
      <c r="B357" t="s">
        <v>18</v>
      </c>
      <c r="C357" t="s">
        <v>74</v>
      </c>
      <c r="D357" s="4" t="s">
        <v>10</v>
      </c>
      <c r="E357" s="5">
        <v>1</v>
      </c>
      <c r="F357" s="1">
        <v>1</v>
      </c>
      <c r="G357" s="10">
        <f>IF(Table25[[#This Row],[Count]]&gt;500, Table25[[#This Row],[Count]], Table25[[#This Row],[Count]])</f>
        <v>1</v>
      </c>
    </row>
    <row r="358" spans="1:7" outlineLevel="1" x14ac:dyDescent="0.25">
      <c r="A358" t="s">
        <v>6</v>
      </c>
      <c r="B358" t="s">
        <v>18</v>
      </c>
      <c r="C358" t="s">
        <v>74</v>
      </c>
      <c r="D358" s="4" t="s">
        <v>11</v>
      </c>
      <c r="E358" s="5">
        <v>0</v>
      </c>
      <c r="F358" s="1">
        <v>0</v>
      </c>
      <c r="G358" s="10">
        <f>IF(Table25[[#This Row],[Count]]&gt;500, Table25[[#This Row],[Count]], Table25[[#This Row],[Count]])</f>
        <v>0</v>
      </c>
    </row>
    <row r="359" spans="1:7" outlineLevel="1" x14ac:dyDescent="0.25">
      <c r="A359" t="s">
        <v>6</v>
      </c>
      <c r="B359" t="s">
        <v>18</v>
      </c>
      <c r="C359" t="s">
        <v>74</v>
      </c>
      <c r="D359" s="4" t="s">
        <v>12</v>
      </c>
      <c r="E359" s="5">
        <v>0</v>
      </c>
      <c r="F359" s="1">
        <v>0</v>
      </c>
      <c r="G359" s="10">
        <f>IF(Table25[[#This Row],[Count]]&gt;500, Table25[[#This Row],[Count]], Table25[[#This Row],[Count]])</f>
        <v>0</v>
      </c>
    </row>
    <row r="360" spans="1:7" outlineLevel="1" x14ac:dyDescent="0.25">
      <c r="A360" t="s">
        <v>6</v>
      </c>
      <c r="B360" t="s">
        <v>18</v>
      </c>
      <c r="C360" t="s">
        <v>74</v>
      </c>
      <c r="D360" s="4" t="s">
        <v>13</v>
      </c>
      <c r="E360" s="5">
        <v>0</v>
      </c>
      <c r="F360" s="1">
        <v>0</v>
      </c>
      <c r="G360" s="10">
        <f>IF(Table25[[#This Row],[Count]]&gt;500, Table25[[#This Row],[Count]], Table25[[#This Row],[Count]])</f>
        <v>0</v>
      </c>
    </row>
    <row r="361" spans="1:7" x14ac:dyDescent="0.25">
      <c r="G361" s="10">
        <f>IF(Table25[[#This Row],[Count]]&gt;500, Table25[[#This Row],[Count]], Table25[[#This Row],[Count]])</f>
        <v>0</v>
      </c>
    </row>
    <row r="362" spans="1:7" outlineLevel="1" x14ac:dyDescent="0.25">
      <c r="A362" t="s">
        <v>6</v>
      </c>
      <c r="B362" t="s">
        <v>18</v>
      </c>
      <c r="C362" t="s">
        <v>75</v>
      </c>
      <c r="D362" s="4" t="s">
        <v>9</v>
      </c>
      <c r="E362" s="5">
        <v>0</v>
      </c>
      <c r="F362" s="1">
        <v>0</v>
      </c>
      <c r="G362" s="10">
        <f>IF(Table25[[#This Row],[Count]]&gt;500, Table25[[#This Row],[Count]], Table25[[#This Row],[Count]])</f>
        <v>0</v>
      </c>
    </row>
    <row r="363" spans="1:7" outlineLevel="1" x14ac:dyDescent="0.25">
      <c r="A363" t="s">
        <v>6</v>
      </c>
      <c r="B363" t="s">
        <v>18</v>
      </c>
      <c r="C363" t="s">
        <v>75</v>
      </c>
      <c r="D363" s="4" t="s">
        <v>10</v>
      </c>
      <c r="E363" s="5">
        <v>0</v>
      </c>
      <c r="F363" s="1">
        <v>0</v>
      </c>
      <c r="G363" s="10">
        <f>IF(Table25[[#This Row],[Count]]&gt;500, Table25[[#This Row],[Count]], Table25[[#This Row],[Count]])</f>
        <v>0</v>
      </c>
    </row>
    <row r="364" spans="1:7" outlineLevel="1" x14ac:dyDescent="0.25">
      <c r="A364" t="s">
        <v>6</v>
      </c>
      <c r="B364" t="s">
        <v>18</v>
      </c>
      <c r="C364" t="s">
        <v>75</v>
      </c>
      <c r="D364" s="4" t="s">
        <v>11</v>
      </c>
      <c r="E364" s="5">
        <v>0</v>
      </c>
      <c r="F364" s="1">
        <v>0</v>
      </c>
      <c r="G364" s="10">
        <f>IF(Table25[[#This Row],[Count]]&gt;500, Table25[[#This Row],[Count]], Table25[[#This Row],[Count]])</f>
        <v>0</v>
      </c>
    </row>
    <row r="365" spans="1:7" outlineLevel="1" x14ac:dyDescent="0.25">
      <c r="A365" t="s">
        <v>6</v>
      </c>
      <c r="B365" t="s">
        <v>18</v>
      </c>
      <c r="C365" t="s">
        <v>75</v>
      </c>
      <c r="D365" s="4" t="s">
        <v>12</v>
      </c>
      <c r="E365" s="5">
        <v>0</v>
      </c>
      <c r="F365" s="1">
        <v>0</v>
      </c>
      <c r="G365" s="10">
        <f>IF(Table25[[#This Row],[Count]]&gt;500, Table25[[#This Row],[Count]], Table25[[#This Row],[Count]])</f>
        <v>0</v>
      </c>
    </row>
    <row r="366" spans="1:7" outlineLevel="1" x14ac:dyDescent="0.25">
      <c r="A366" t="s">
        <v>6</v>
      </c>
      <c r="B366" t="s">
        <v>18</v>
      </c>
      <c r="C366" t="s">
        <v>75</v>
      </c>
      <c r="D366" s="4" t="s">
        <v>13</v>
      </c>
      <c r="E366" s="5">
        <v>1</v>
      </c>
      <c r="F366" s="1">
        <v>1</v>
      </c>
      <c r="G366" s="10">
        <f>IF(Table25[[#This Row],[Count]]&gt;500, Table25[[#This Row],[Count]], Table25[[#This Row],[Count]])</f>
        <v>1</v>
      </c>
    </row>
    <row r="367" spans="1:7" x14ac:dyDescent="0.25">
      <c r="G367" s="10">
        <f>IF(Table25[[#This Row],[Count]]&gt;500, Table25[[#This Row],[Count]], Table25[[#This Row],[Count]])</f>
        <v>0</v>
      </c>
    </row>
    <row r="368" spans="1:7" outlineLevel="1" x14ac:dyDescent="0.25">
      <c r="A368" t="s">
        <v>6</v>
      </c>
      <c r="B368" t="s">
        <v>18</v>
      </c>
      <c r="C368" t="s">
        <v>76</v>
      </c>
      <c r="D368" s="4" t="s">
        <v>9</v>
      </c>
      <c r="E368" s="5">
        <v>0</v>
      </c>
      <c r="F368" s="1">
        <v>0</v>
      </c>
      <c r="G368" s="10">
        <f>IF(Table25[[#This Row],[Count]]&gt;500, Table25[[#This Row],[Count]], Table25[[#This Row],[Count]])</f>
        <v>0</v>
      </c>
    </row>
    <row r="369" spans="1:7" outlineLevel="1" x14ac:dyDescent="0.25">
      <c r="A369" t="s">
        <v>6</v>
      </c>
      <c r="B369" t="s">
        <v>18</v>
      </c>
      <c r="C369" t="s">
        <v>76</v>
      </c>
      <c r="D369" s="4" t="s">
        <v>10</v>
      </c>
      <c r="E369" s="5">
        <v>0</v>
      </c>
      <c r="F369" s="1">
        <v>0</v>
      </c>
      <c r="G369" s="10">
        <f>IF(Table25[[#This Row],[Count]]&gt;500, Table25[[#This Row],[Count]], Table25[[#This Row],[Count]])</f>
        <v>0</v>
      </c>
    </row>
    <row r="370" spans="1:7" outlineLevel="1" x14ac:dyDescent="0.25">
      <c r="A370" t="s">
        <v>6</v>
      </c>
      <c r="B370" t="s">
        <v>18</v>
      </c>
      <c r="C370" t="s">
        <v>76</v>
      </c>
      <c r="D370" s="4" t="s">
        <v>11</v>
      </c>
      <c r="E370" s="5">
        <v>0</v>
      </c>
      <c r="F370" s="1">
        <v>0</v>
      </c>
      <c r="G370" s="10">
        <f>IF(Table25[[#This Row],[Count]]&gt;500, Table25[[#This Row],[Count]], Table25[[#This Row],[Count]])</f>
        <v>0</v>
      </c>
    </row>
    <row r="371" spans="1:7" outlineLevel="1" x14ac:dyDescent="0.25">
      <c r="A371" t="s">
        <v>6</v>
      </c>
      <c r="B371" t="s">
        <v>18</v>
      </c>
      <c r="C371" t="s">
        <v>76</v>
      </c>
      <c r="D371" s="4" t="s">
        <v>12</v>
      </c>
      <c r="E371" s="5">
        <v>0</v>
      </c>
      <c r="F371" s="1">
        <v>0</v>
      </c>
      <c r="G371" s="10">
        <f>IF(Table25[[#This Row],[Count]]&gt;500, Table25[[#This Row],[Count]], Table25[[#This Row],[Count]])</f>
        <v>0</v>
      </c>
    </row>
    <row r="372" spans="1:7" outlineLevel="1" x14ac:dyDescent="0.25">
      <c r="A372" t="s">
        <v>6</v>
      </c>
      <c r="B372" t="s">
        <v>18</v>
      </c>
      <c r="C372" t="s">
        <v>76</v>
      </c>
      <c r="D372" s="4" t="s">
        <v>13</v>
      </c>
      <c r="E372" s="5">
        <v>1</v>
      </c>
      <c r="F372" s="1">
        <v>1</v>
      </c>
      <c r="G372" s="10">
        <f>IF(Table25[[#This Row],[Count]]&gt;500, Table25[[#This Row],[Count]], Table25[[#This Row],[Count]])</f>
        <v>1</v>
      </c>
    </row>
    <row r="373" spans="1:7" x14ac:dyDescent="0.25">
      <c r="G373" s="10">
        <f>IF(Table25[[#This Row],[Count]]&gt;500, Table25[[#This Row],[Count]], Table25[[#This Row],[Count]])</f>
        <v>0</v>
      </c>
    </row>
    <row r="374" spans="1:7" outlineLevel="1" x14ac:dyDescent="0.25">
      <c r="A374" t="s">
        <v>6</v>
      </c>
      <c r="B374" t="s">
        <v>18</v>
      </c>
      <c r="C374" t="s">
        <v>77</v>
      </c>
      <c r="D374" s="4" t="s">
        <v>9</v>
      </c>
      <c r="E374" s="5">
        <v>0</v>
      </c>
      <c r="F374" s="1">
        <v>0</v>
      </c>
      <c r="G374" s="10">
        <f>IF(Table25[[#This Row],[Count]]&gt;500, Table25[[#This Row],[Count]], Table25[[#This Row],[Count]])</f>
        <v>0</v>
      </c>
    </row>
    <row r="375" spans="1:7" outlineLevel="1" x14ac:dyDescent="0.25">
      <c r="A375" t="s">
        <v>6</v>
      </c>
      <c r="B375" t="s">
        <v>18</v>
      </c>
      <c r="C375" t="s">
        <v>77</v>
      </c>
      <c r="D375" s="4" t="s">
        <v>10</v>
      </c>
      <c r="E375" s="5">
        <v>2</v>
      </c>
      <c r="F375" s="1">
        <v>1</v>
      </c>
      <c r="G375" s="10">
        <f>IF(Table25[[#This Row],[Count]]&gt;500, Table25[[#This Row],[Count]], Table25[[#This Row],[Count]])</f>
        <v>2</v>
      </c>
    </row>
    <row r="376" spans="1:7" outlineLevel="1" x14ac:dyDescent="0.25">
      <c r="A376" t="s">
        <v>6</v>
      </c>
      <c r="B376" t="s">
        <v>18</v>
      </c>
      <c r="C376" t="s">
        <v>77</v>
      </c>
      <c r="D376" s="4" t="s">
        <v>11</v>
      </c>
      <c r="E376" s="5">
        <v>0</v>
      </c>
      <c r="F376" s="1">
        <v>0</v>
      </c>
      <c r="G376" s="10">
        <f>IF(Table25[[#This Row],[Count]]&gt;500, Table25[[#This Row],[Count]], Table25[[#This Row],[Count]])</f>
        <v>0</v>
      </c>
    </row>
    <row r="377" spans="1:7" outlineLevel="1" x14ac:dyDescent="0.25">
      <c r="A377" t="s">
        <v>6</v>
      </c>
      <c r="B377" t="s">
        <v>18</v>
      </c>
      <c r="C377" t="s">
        <v>77</v>
      </c>
      <c r="D377" s="4" t="s">
        <v>12</v>
      </c>
      <c r="E377" s="5">
        <v>0</v>
      </c>
      <c r="F377" s="1">
        <v>0</v>
      </c>
      <c r="G377" s="10">
        <f>IF(Table25[[#This Row],[Count]]&gt;500, Table25[[#This Row],[Count]], Table25[[#This Row],[Count]])</f>
        <v>0</v>
      </c>
    </row>
    <row r="378" spans="1:7" outlineLevel="1" x14ac:dyDescent="0.25">
      <c r="A378" t="s">
        <v>6</v>
      </c>
      <c r="B378" t="s">
        <v>18</v>
      </c>
      <c r="C378" t="s">
        <v>77</v>
      </c>
      <c r="D378" s="4" t="s">
        <v>13</v>
      </c>
      <c r="E378" s="5">
        <v>0</v>
      </c>
      <c r="F378" s="1">
        <v>0</v>
      </c>
      <c r="G378" s="10">
        <f>IF(Table25[[#This Row],[Count]]&gt;500, Table25[[#This Row],[Count]], Table25[[#This Row],[Count]])</f>
        <v>0</v>
      </c>
    </row>
    <row r="379" spans="1:7" x14ac:dyDescent="0.25">
      <c r="G379" s="10">
        <f>IF(Table25[[#This Row],[Count]]&gt;500, Table25[[#This Row],[Count]], Table25[[#This Row],[Count]])</f>
        <v>0</v>
      </c>
    </row>
    <row r="380" spans="1:7" outlineLevel="1" x14ac:dyDescent="0.25">
      <c r="A380" t="s">
        <v>6</v>
      </c>
      <c r="B380" t="s">
        <v>18</v>
      </c>
      <c r="C380" t="s">
        <v>78</v>
      </c>
      <c r="D380" s="4" t="s">
        <v>9</v>
      </c>
      <c r="E380" s="5">
        <v>0</v>
      </c>
      <c r="F380" s="1">
        <v>0</v>
      </c>
      <c r="G380" s="10">
        <f>IF(Table25[[#This Row],[Count]]&gt;500, Table25[[#This Row],[Count]], Table25[[#This Row],[Count]])</f>
        <v>0</v>
      </c>
    </row>
    <row r="381" spans="1:7" outlineLevel="1" x14ac:dyDescent="0.25">
      <c r="A381" t="s">
        <v>6</v>
      </c>
      <c r="B381" t="s">
        <v>18</v>
      </c>
      <c r="C381" t="s">
        <v>78</v>
      </c>
      <c r="D381" s="4" t="s">
        <v>10</v>
      </c>
      <c r="E381" s="5">
        <v>0</v>
      </c>
      <c r="F381" s="1">
        <v>0</v>
      </c>
      <c r="G381" s="10">
        <f>IF(Table25[[#This Row],[Count]]&gt;500, Table25[[#This Row],[Count]], Table25[[#This Row],[Count]])</f>
        <v>0</v>
      </c>
    </row>
    <row r="382" spans="1:7" outlineLevel="1" x14ac:dyDescent="0.25">
      <c r="A382" t="s">
        <v>6</v>
      </c>
      <c r="B382" t="s">
        <v>18</v>
      </c>
      <c r="C382" t="s">
        <v>78</v>
      </c>
      <c r="D382" s="4" t="s">
        <v>11</v>
      </c>
      <c r="E382" s="5">
        <v>0</v>
      </c>
      <c r="F382" s="1">
        <v>0</v>
      </c>
      <c r="G382" s="10">
        <f>IF(Table25[[#This Row],[Count]]&gt;500, Table25[[#This Row],[Count]], Table25[[#This Row],[Count]])</f>
        <v>0</v>
      </c>
    </row>
    <row r="383" spans="1:7" outlineLevel="1" x14ac:dyDescent="0.25">
      <c r="A383" t="s">
        <v>6</v>
      </c>
      <c r="B383" t="s">
        <v>18</v>
      </c>
      <c r="C383" t="s">
        <v>78</v>
      </c>
      <c r="D383" s="4" t="s">
        <v>12</v>
      </c>
      <c r="E383" s="5">
        <v>0</v>
      </c>
      <c r="F383" s="1">
        <v>0</v>
      </c>
      <c r="G383" s="10">
        <f>IF(Table25[[#This Row],[Count]]&gt;500, Table25[[#This Row],[Count]], Table25[[#This Row],[Count]])</f>
        <v>0</v>
      </c>
    </row>
    <row r="384" spans="1:7" outlineLevel="1" x14ac:dyDescent="0.25">
      <c r="A384" t="s">
        <v>6</v>
      </c>
      <c r="B384" t="s">
        <v>18</v>
      </c>
      <c r="C384" t="s">
        <v>78</v>
      </c>
      <c r="D384" s="4" t="s">
        <v>13</v>
      </c>
      <c r="E384" s="5">
        <v>1</v>
      </c>
      <c r="F384" s="1">
        <v>1</v>
      </c>
      <c r="G384" s="10">
        <f>IF(Table25[[#This Row],[Count]]&gt;500, Table25[[#This Row],[Count]], Table25[[#This Row],[Count]])</f>
        <v>1</v>
      </c>
    </row>
    <row r="385" spans="1:7" x14ac:dyDescent="0.25">
      <c r="G385" s="10">
        <f>IF(Table25[[#This Row],[Count]]&gt;500, Table25[[#This Row],[Count]], Table25[[#This Row],[Count]])</f>
        <v>0</v>
      </c>
    </row>
    <row r="386" spans="1:7" outlineLevel="1" x14ac:dyDescent="0.25">
      <c r="A386" t="s">
        <v>6</v>
      </c>
      <c r="B386" t="s">
        <v>18</v>
      </c>
      <c r="C386" t="s">
        <v>79</v>
      </c>
      <c r="D386" s="4" t="s">
        <v>9</v>
      </c>
      <c r="E386" s="5">
        <v>0</v>
      </c>
      <c r="F386" s="1">
        <v>0</v>
      </c>
      <c r="G386" s="10">
        <f>IF(Table25[[#This Row],[Count]]&gt;500, Table25[[#This Row],[Count]], Table25[[#This Row],[Count]])</f>
        <v>0</v>
      </c>
    </row>
    <row r="387" spans="1:7" outlineLevel="1" x14ac:dyDescent="0.25">
      <c r="A387" t="s">
        <v>6</v>
      </c>
      <c r="B387" t="s">
        <v>18</v>
      </c>
      <c r="C387" t="s">
        <v>79</v>
      </c>
      <c r="D387" s="4" t="s">
        <v>10</v>
      </c>
      <c r="E387" s="5">
        <v>2</v>
      </c>
      <c r="F387" s="1">
        <v>1</v>
      </c>
      <c r="G387" s="10">
        <f>IF(Table25[[#This Row],[Count]]&gt;500, Table25[[#This Row],[Count]], Table25[[#This Row],[Count]])</f>
        <v>2</v>
      </c>
    </row>
    <row r="388" spans="1:7" outlineLevel="1" x14ac:dyDescent="0.25">
      <c r="A388" t="s">
        <v>6</v>
      </c>
      <c r="B388" t="s">
        <v>18</v>
      </c>
      <c r="C388" t="s">
        <v>79</v>
      </c>
      <c r="D388" s="4" t="s">
        <v>11</v>
      </c>
      <c r="E388" s="5">
        <v>0</v>
      </c>
      <c r="F388" s="1">
        <v>0</v>
      </c>
      <c r="G388" s="10">
        <f>IF(Table25[[#This Row],[Count]]&gt;500, Table25[[#This Row],[Count]], Table25[[#This Row],[Count]])</f>
        <v>0</v>
      </c>
    </row>
    <row r="389" spans="1:7" outlineLevel="1" x14ac:dyDescent="0.25">
      <c r="A389" t="s">
        <v>6</v>
      </c>
      <c r="B389" t="s">
        <v>18</v>
      </c>
      <c r="C389" t="s">
        <v>79</v>
      </c>
      <c r="D389" s="4" t="s">
        <v>12</v>
      </c>
      <c r="E389" s="5">
        <v>0</v>
      </c>
      <c r="F389" s="1">
        <v>0</v>
      </c>
      <c r="G389" s="10">
        <f>IF(Table25[[#This Row],[Count]]&gt;500, Table25[[#This Row],[Count]], Table25[[#This Row],[Count]])</f>
        <v>0</v>
      </c>
    </row>
    <row r="390" spans="1:7" outlineLevel="1" x14ac:dyDescent="0.25">
      <c r="A390" t="s">
        <v>6</v>
      </c>
      <c r="B390" t="s">
        <v>18</v>
      </c>
      <c r="C390" t="s">
        <v>79</v>
      </c>
      <c r="D390" s="4" t="s">
        <v>13</v>
      </c>
      <c r="E390" s="5">
        <v>0</v>
      </c>
      <c r="F390" s="1">
        <v>0</v>
      </c>
      <c r="G390" s="10">
        <f>IF(Table25[[#This Row],[Count]]&gt;500, Table25[[#This Row],[Count]], Table25[[#This Row],[Count]])</f>
        <v>0</v>
      </c>
    </row>
    <row r="391" spans="1:7" x14ac:dyDescent="0.25">
      <c r="G391" s="10">
        <f>IF(Table25[[#This Row],[Count]]&gt;500, Table25[[#This Row],[Count]], Table25[[#This Row],[Count]])</f>
        <v>0</v>
      </c>
    </row>
    <row r="392" spans="1:7" outlineLevel="1" x14ac:dyDescent="0.25">
      <c r="A392" t="s">
        <v>6</v>
      </c>
      <c r="B392" t="s">
        <v>18</v>
      </c>
      <c r="C392" t="s">
        <v>80</v>
      </c>
      <c r="D392" s="4" t="s">
        <v>9</v>
      </c>
      <c r="E392" s="5">
        <v>0</v>
      </c>
      <c r="F392" s="1">
        <v>0</v>
      </c>
      <c r="G392" s="10">
        <f>IF(Table25[[#This Row],[Count]]&gt;500, Table25[[#This Row],[Count]], Table25[[#This Row],[Count]])</f>
        <v>0</v>
      </c>
    </row>
    <row r="393" spans="1:7" outlineLevel="1" x14ac:dyDescent="0.25">
      <c r="A393" t="s">
        <v>6</v>
      </c>
      <c r="B393" t="s">
        <v>18</v>
      </c>
      <c r="C393" t="s">
        <v>80</v>
      </c>
      <c r="D393" s="4" t="s">
        <v>10</v>
      </c>
      <c r="E393" s="5">
        <v>0</v>
      </c>
      <c r="F393" s="1">
        <v>0</v>
      </c>
      <c r="G393" s="10">
        <f>IF(Table25[[#This Row],[Count]]&gt;500, Table25[[#This Row],[Count]], Table25[[#This Row],[Count]])</f>
        <v>0</v>
      </c>
    </row>
    <row r="394" spans="1:7" outlineLevel="1" x14ac:dyDescent="0.25">
      <c r="A394" t="s">
        <v>6</v>
      </c>
      <c r="B394" t="s">
        <v>18</v>
      </c>
      <c r="C394" t="s">
        <v>80</v>
      </c>
      <c r="D394" s="4" t="s">
        <v>11</v>
      </c>
      <c r="E394" s="5">
        <v>0</v>
      </c>
      <c r="F394" s="1">
        <v>0</v>
      </c>
      <c r="G394" s="10">
        <f>IF(Table25[[#This Row],[Count]]&gt;500, Table25[[#This Row],[Count]], Table25[[#This Row],[Count]])</f>
        <v>0</v>
      </c>
    </row>
    <row r="395" spans="1:7" outlineLevel="1" x14ac:dyDescent="0.25">
      <c r="A395" t="s">
        <v>6</v>
      </c>
      <c r="B395" t="s">
        <v>18</v>
      </c>
      <c r="C395" t="s">
        <v>80</v>
      </c>
      <c r="D395" s="4" t="s">
        <v>12</v>
      </c>
      <c r="E395" s="5">
        <v>0</v>
      </c>
      <c r="F395" s="1">
        <v>0</v>
      </c>
      <c r="G395" s="10">
        <f>IF(Table25[[#This Row],[Count]]&gt;500, Table25[[#This Row],[Count]], Table25[[#This Row],[Count]])</f>
        <v>0</v>
      </c>
    </row>
    <row r="396" spans="1:7" outlineLevel="1" x14ac:dyDescent="0.25">
      <c r="A396" t="s">
        <v>6</v>
      </c>
      <c r="B396" t="s">
        <v>18</v>
      </c>
      <c r="C396" t="s">
        <v>80</v>
      </c>
      <c r="D396" s="4" t="s">
        <v>13</v>
      </c>
      <c r="E396" s="5">
        <v>1</v>
      </c>
      <c r="F396" s="1">
        <v>1</v>
      </c>
      <c r="G396" s="10">
        <f>IF(Table25[[#This Row],[Count]]&gt;500, Table25[[#This Row],[Count]], Table25[[#This Row],[Count]])</f>
        <v>1</v>
      </c>
    </row>
    <row r="397" spans="1:7" x14ac:dyDescent="0.25">
      <c r="G397" s="10">
        <f>IF(Table25[[#This Row],[Count]]&gt;500, Table25[[#This Row],[Count]], Table25[[#This Row],[Count]])</f>
        <v>0</v>
      </c>
    </row>
    <row r="398" spans="1:7" outlineLevel="1" x14ac:dyDescent="0.25">
      <c r="A398" t="s">
        <v>6</v>
      </c>
      <c r="B398" t="s">
        <v>18</v>
      </c>
      <c r="C398" t="s">
        <v>81</v>
      </c>
      <c r="D398" s="4" t="s">
        <v>9</v>
      </c>
      <c r="E398" s="5">
        <v>0</v>
      </c>
      <c r="F398" s="1">
        <v>0</v>
      </c>
      <c r="G398" s="10">
        <f>IF(Table25[[#This Row],[Count]]&gt;500, Table25[[#This Row],[Count]], Table25[[#This Row],[Count]])</f>
        <v>0</v>
      </c>
    </row>
    <row r="399" spans="1:7" outlineLevel="1" x14ac:dyDescent="0.25">
      <c r="A399" t="s">
        <v>6</v>
      </c>
      <c r="B399" t="s">
        <v>18</v>
      </c>
      <c r="C399" t="s">
        <v>81</v>
      </c>
      <c r="D399" s="4" t="s">
        <v>10</v>
      </c>
      <c r="E399" s="5">
        <v>1</v>
      </c>
      <c r="F399" s="1">
        <v>1</v>
      </c>
      <c r="G399" s="10">
        <f>IF(Table25[[#This Row],[Count]]&gt;500, Table25[[#This Row],[Count]], Table25[[#This Row],[Count]])</f>
        <v>1</v>
      </c>
    </row>
    <row r="400" spans="1:7" outlineLevel="1" x14ac:dyDescent="0.25">
      <c r="A400" t="s">
        <v>6</v>
      </c>
      <c r="B400" t="s">
        <v>18</v>
      </c>
      <c r="C400" t="s">
        <v>81</v>
      </c>
      <c r="D400" s="4" t="s">
        <v>11</v>
      </c>
      <c r="E400" s="5">
        <v>0</v>
      </c>
      <c r="F400" s="1">
        <v>0</v>
      </c>
      <c r="G400" s="10">
        <f>IF(Table25[[#This Row],[Count]]&gt;500, Table25[[#This Row],[Count]], Table25[[#This Row],[Count]])</f>
        <v>0</v>
      </c>
    </row>
    <row r="401" spans="1:7" outlineLevel="1" x14ac:dyDescent="0.25">
      <c r="A401" t="s">
        <v>6</v>
      </c>
      <c r="B401" t="s">
        <v>18</v>
      </c>
      <c r="C401" t="s">
        <v>81</v>
      </c>
      <c r="D401" s="4" t="s">
        <v>12</v>
      </c>
      <c r="E401" s="5">
        <v>0</v>
      </c>
      <c r="F401" s="1">
        <v>0</v>
      </c>
      <c r="G401" s="10">
        <f>IF(Table25[[#This Row],[Count]]&gt;500, Table25[[#This Row],[Count]], Table25[[#This Row],[Count]])</f>
        <v>0</v>
      </c>
    </row>
    <row r="402" spans="1:7" outlineLevel="1" x14ac:dyDescent="0.25">
      <c r="A402" t="s">
        <v>6</v>
      </c>
      <c r="B402" t="s">
        <v>18</v>
      </c>
      <c r="C402" t="s">
        <v>81</v>
      </c>
      <c r="D402" s="4" t="s">
        <v>13</v>
      </c>
      <c r="E402" s="5">
        <v>0</v>
      </c>
      <c r="F402" s="1">
        <v>0</v>
      </c>
      <c r="G402" s="10">
        <f>IF(Table25[[#This Row],[Count]]&gt;500, Table25[[#This Row],[Count]], Table25[[#This Row],[Count]])</f>
        <v>0</v>
      </c>
    </row>
    <row r="403" spans="1:7" x14ac:dyDescent="0.25">
      <c r="G403" s="10">
        <f>IF(Table25[[#This Row],[Count]]&gt;500, Table25[[#This Row],[Count]], Table25[[#This Row],[Count]])</f>
        <v>0</v>
      </c>
    </row>
    <row r="404" spans="1:7" outlineLevel="1" x14ac:dyDescent="0.25">
      <c r="A404" t="s">
        <v>6</v>
      </c>
      <c r="B404" t="s">
        <v>18</v>
      </c>
      <c r="C404" t="s">
        <v>82</v>
      </c>
      <c r="D404" s="4" t="s">
        <v>9</v>
      </c>
      <c r="E404" s="5">
        <v>0</v>
      </c>
      <c r="F404" s="1">
        <v>0</v>
      </c>
      <c r="G404" s="10">
        <f>IF(Table25[[#This Row],[Count]]&gt;500, Table25[[#This Row],[Count]], Table25[[#This Row],[Count]])</f>
        <v>0</v>
      </c>
    </row>
    <row r="405" spans="1:7" outlineLevel="1" x14ac:dyDescent="0.25">
      <c r="A405" t="s">
        <v>6</v>
      </c>
      <c r="B405" t="s">
        <v>18</v>
      </c>
      <c r="C405" t="s">
        <v>82</v>
      </c>
      <c r="D405" s="4" t="s">
        <v>10</v>
      </c>
      <c r="E405" s="5">
        <v>1</v>
      </c>
      <c r="F405" s="1">
        <v>0.2</v>
      </c>
      <c r="G405" s="10">
        <f>IF(Table25[[#This Row],[Count]]&gt;500, Table25[[#This Row],[Count]], Table25[[#This Row],[Count]])</f>
        <v>1</v>
      </c>
    </row>
    <row r="406" spans="1:7" outlineLevel="1" x14ac:dyDescent="0.25">
      <c r="A406" t="s">
        <v>6</v>
      </c>
      <c r="B406" t="s">
        <v>18</v>
      </c>
      <c r="C406" t="s">
        <v>82</v>
      </c>
      <c r="D406" s="4" t="s">
        <v>11</v>
      </c>
      <c r="E406" s="5">
        <v>1</v>
      </c>
      <c r="F406" s="1">
        <v>0.2</v>
      </c>
      <c r="G406" s="10">
        <f>IF(Table25[[#This Row],[Count]]&gt;500, Table25[[#This Row],[Count]], Table25[[#This Row],[Count]])</f>
        <v>1</v>
      </c>
    </row>
    <row r="407" spans="1:7" outlineLevel="1" x14ac:dyDescent="0.25">
      <c r="A407" t="s">
        <v>6</v>
      </c>
      <c r="B407" t="s">
        <v>18</v>
      </c>
      <c r="C407" t="s">
        <v>82</v>
      </c>
      <c r="D407" s="4" t="s">
        <v>12</v>
      </c>
      <c r="E407" s="5">
        <v>0</v>
      </c>
      <c r="F407" s="1">
        <v>0</v>
      </c>
      <c r="G407" s="10">
        <f>IF(Table25[[#This Row],[Count]]&gt;500, Table25[[#This Row],[Count]], Table25[[#This Row],[Count]])</f>
        <v>0</v>
      </c>
    </row>
    <row r="408" spans="1:7" outlineLevel="1" x14ac:dyDescent="0.25">
      <c r="A408" t="s">
        <v>6</v>
      </c>
      <c r="B408" t="s">
        <v>18</v>
      </c>
      <c r="C408" t="s">
        <v>82</v>
      </c>
      <c r="D408" s="4" t="s">
        <v>13</v>
      </c>
      <c r="E408" s="5">
        <v>3</v>
      </c>
      <c r="F408" s="1">
        <v>0.6</v>
      </c>
      <c r="G408" s="10">
        <f>IF(Table25[[#This Row],[Count]]&gt;500, Table25[[#This Row],[Count]], Table25[[#This Row],[Count]])</f>
        <v>3</v>
      </c>
    </row>
    <row r="409" spans="1:7" x14ac:dyDescent="0.25">
      <c r="G409" s="10">
        <f>IF(Table25[[#This Row],[Count]]&gt;500, Table25[[#This Row],[Count]], Table25[[#This Row],[Count]])</f>
        <v>0</v>
      </c>
    </row>
    <row r="410" spans="1:7" outlineLevel="1" x14ac:dyDescent="0.25">
      <c r="A410" t="s">
        <v>6</v>
      </c>
      <c r="B410" t="s">
        <v>18</v>
      </c>
      <c r="C410" t="s">
        <v>83</v>
      </c>
      <c r="D410" s="4" t="s">
        <v>9</v>
      </c>
      <c r="E410" s="5">
        <v>0</v>
      </c>
      <c r="F410" s="1">
        <v>0</v>
      </c>
      <c r="G410" s="10">
        <f>IF(Table25[[#This Row],[Count]]&gt;500, Table25[[#This Row],[Count]], Table25[[#This Row],[Count]])</f>
        <v>0</v>
      </c>
    </row>
    <row r="411" spans="1:7" outlineLevel="1" x14ac:dyDescent="0.25">
      <c r="A411" t="s">
        <v>6</v>
      </c>
      <c r="B411" t="s">
        <v>18</v>
      </c>
      <c r="C411" t="s">
        <v>83</v>
      </c>
      <c r="D411" s="4" t="s">
        <v>10</v>
      </c>
      <c r="E411" s="5">
        <v>1</v>
      </c>
      <c r="F411" s="1">
        <v>0.33300000000000002</v>
      </c>
      <c r="G411" s="10">
        <f>IF(Table25[[#This Row],[Count]]&gt;500, Table25[[#This Row],[Count]], Table25[[#This Row],[Count]])</f>
        <v>1</v>
      </c>
    </row>
    <row r="412" spans="1:7" outlineLevel="1" x14ac:dyDescent="0.25">
      <c r="A412" t="s">
        <v>6</v>
      </c>
      <c r="B412" t="s">
        <v>18</v>
      </c>
      <c r="C412" t="s">
        <v>83</v>
      </c>
      <c r="D412" s="4" t="s">
        <v>11</v>
      </c>
      <c r="E412" s="5">
        <v>0</v>
      </c>
      <c r="F412" s="1">
        <v>0</v>
      </c>
      <c r="G412" s="10">
        <f>IF(Table25[[#This Row],[Count]]&gt;500, Table25[[#This Row],[Count]], Table25[[#This Row],[Count]])</f>
        <v>0</v>
      </c>
    </row>
    <row r="413" spans="1:7" outlineLevel="1" x14ac:dyDescent="0.25">
      <c r="A413" t="s">
        <v>6</v>
      </c>
      <c r="B413" t="s">
        <v>18</v>
      </c>
      <c r="C413" t="s">
        <v>83</v>
      </c>
      <c r="D413" s="4" t="s">
        <v>12</v>
      </c>
      <c r="E413" s="5">
        <v>1</v>
      </c>
      <c r="F413" s="1">
        <v>0.33300000000000002</v>
      </c>
      <c r="G413" s="10">
        <f>IF(Table25[[#This Row],[Count]]&gt;500, Table25[[#This Row],[Count]], Table25[[#This Row],[Count]])</f>
        <v>1</v>
      </c>
    </row>
    <row r="414" spans="1:7" outlineLevel="1" x14ac:dyDescent="0.25">
      <c r="A414" t="s">
        <v>6</v>
      </c>
      <c r="B414" t="s">
        <v>18</v>
      </c>
      <c r="C414" t="s">
        <v>83</v>
      </c>
      <c r="D414" s="4" t="s">
        <v>13</v>
      </c>
      <c r="E414" s="5">
        <v>1</v>
      </c>
      <c r="F414" s="1">
        <v>0.33300000000000002</v>
      </c>
      <c r="G414" s="10">
        <f>IF(Table25[[#This Row],[Count]]&gt;500, Table25[[#This Row],[Count]], Table25[[#This Row],[Count]])</f>
        <v>1</v>
      </c>
    </row>
    <row r="415" spans="1:7" x14ac:dyDescent="0.25">
      <c r="G415" s="10">
        <f>IF(Table25[[#This Row],[Count]]&gt;500, Table25[[#This Row],[Count]], Table25[[#This Row],[Count]])</f>
        <v>0</v>
      </c>
    </row>
    <row r="416" spans="1:7" outlineLevel="1" x14ac:dyDescent="0.25">
      <c r="A416" t="s">
        <v>6</v>
      </c>
      <c r="B416" t="s">
        <v>18</v>
      </c>
      <c r="C416" t="s">
        <v>84</v>
      </c>
      <c r="D416" s="4" t="s">
        <v>9</v>
      </c>
      <c r="E416" s="5">
        <v>0</v>
      </c>
      <c r="F416" s="1">
        <v>0</v>
      </c>
      <c r="G416" s="10">
        <f>IF(Table25[[#This Row],[Count]]&gt;500, Table25[[#This Row],[Count]], Table25[[#This Row],[Count]])</f>
        <v>0</v>
      </c>
    </row>
    <row r="417" spans="1:7" outlineLevel="1" x14ac:dyDescent="0.25">
      <c r="A417" t="s">
        <v>6</v>
      </c>
      <c r="B417" t="s">
        <v>18</v>
      </c>
      <c r="C417" t="s">
        <v>84</v>
      </c>
      <c r="D417" s="4" t="s">
        <v>10</v>
      </c>
      <c r="E417" s="5">
        <v>0</v>
      </c>
      <c r="F417" s="1">
        <v>0</v>
      </c>
      <c r="G417" s="10">
        <f>IF(Table25[[#This Row],[Count]]&gt;500, Table25[[#This Row],[Count]], Table25[[#This Row],[Count]])</f>
        <v>0</v>
      </c>
    </row>
    <row r="418" spans="1:7" outlineLevel="1" x14ac:dyDescent="0.25">
      <c r="A418" t="s">
        <v>6</v>
      </c>
      <c r="B418" t="s">
        <v>18</v>
      </c>
      <c r="C418" t="s">
        <v>84</v>
      </c>
      <c r="D418" s="4" t="s">
        <v>11</v>
      </c>
      <c r="E418" s="5">
        <v>0</v>
      </c>
      <c r="F418" s="1">
        <v>0</v>
      </c>
      <c r="G418" s="10">
        <f>IF(Table25[[#This Row],[Count]]&gt;500, Table25[[#This Row],[Count]], Table25[[#This Row],[Count]])</f>
        <v>0</v>
      </c>
    </row>
    <row r="419" spans="1:7" outlineLevel="1" x14ac:dyDescent="0.25">
      <c r="A419" t="s">
        <v>6</v>
      </c>
      <c r="B419" t="s">
        <v>18</v>
      </c>
      <c r="C419" t="s">
        <v>84</v>
      </c>
      <c r="D419" s="4" t="s">
        <v>12</v>
      </c>
      <c r="E419" s="5">
        <v>0</v>
      </c>
      <c r="F419" s="1">
        <v>0</v>
      </c>
      <c r="G419" s="10">
        <f>IF(Table25[[#This Row],[Count]]&gt;500, Table25[[#This Row],[Count]], Table25[[#This Row],[Count]])</f>
        <v>0</v>
      </c>
    </row>
    <row r="420" spans="1:7" outlineLevel="1" x14ac:dyDescent="0.25">
      <c r="A420" t="s">
        <v>6</v>
      </c>
      <c r="B420" t="s">
        <v>18</v>
      </c>
      <c r="C420" t="s">
        <v>84</v>
      </c>
      <c r="D420" s="4" t="s">
        <v>13</v>
      </c>
      <c r="E420" s="5">
        <v>1</v>
      </c>
      <c r="F420" s="1">
        <v>1</v>
      </c>
      <c r="G420" s="10">
        <f>IF(Table25[[#This Row],[Count]]&gt;500, Table25[[#This Row],[Count]], Table25[[#This Row],[Count]])</f>
        <v>1</v>
      </c>
    </row>
    <row r="421" spans="1:7" x14ac:dyDescent="0.25">
      <c r="G421" s="10">
        <f>IF(Table25[[#This Row],[Count]]&gt;500, Table25[[#This Row],[Count]], Table25[[#This Row],[Count]])</f>
        <v>0</v>
      </c>
    </row>
    <row r="422" spans="1:7" outlineLevel="1" x14ac:dyDescent="0.25">
      <c r="A422" t="s">
        <v>6</v>
      </c>
      <c r="B422" t="s">
        <v>18</v>
      </c>
      <c r="C422" t="s">
        <v>85</v>
      </c>
      <c r="D422" s="4" t="s">
        <v>9</v>
      </c>
      <c r="E422" s="5">
        <v>0</v>
      </c>
      <c r="F422" s="1">
        <v>0</v>
      </c>
      <c r="G422" s="10">
        <f>IF(Table25[[#This Row],[Count]]&gt;500, Table25[[#This Row],[Count]], Table25[[#This Row],[Count]])</f>
        <v>0</v>
      </c>
    </row>
    <row r="423" spans="1:7" outlineLevel="1" x14ac:dyDescent="0.25">
      <c r="A423" t="s">
        <v>6</v>
      </c>
      <c r="B423" t="s">
        <v>18</v>
      </c>
      <c r="C423" t="s">
        <v>85</v>
      </c>
      <c r="D423" s="4" t="s">
        <v>10</v>
      </c>
      <c r="E423" s="5">
        <v>1</v>
      </c>
      <c r="F423" s="1">
        <v>1</v>
      </c>
      <c r="G423" s="10">
        <f>IF(Table25[[#This Row],[Count]]&gt;500, Table25[[#This Row],[Count]], Table25[[#This Row],[Count]])</f>
        <v>1</v>
      </c>
    </row>
    <row r="424" spans="1:7" outlineLevel="1" x14ac:dyDescent="0.25">
      <c r="A424" t="s">
        <v>6</v>
      </c>
      <c r="B424" t="s">
        <v>18</v>
      </c>
      <c r="C424" t="s">
        <v>85</v>
      </c>
      <c r="D424" s="4" t="s">
        <v>11</v>
      </c>
      <c r="E424" s="5">
        <v>0</v>
      </c>
      <c r="F424" s="1">
        <v>0</v>
      </c>
      <c r="G424" s="10">
        <f>IF(Table25[[#This Row],[Count]]&gt;500, Table25[[#This Row],[Count]], Table25[[#This Row],[Count]])</f>
        <v>0</v>
      </c>
    </row>
    <row r="425" spans="1:7" outlineLevel="1" x14ac:dyDescent="0.25">
      <c r="A425" t="s">
        <v>6</v>
      </c>
      <c r="B425" t="s">
        <v>18</v>
      </c>
      <c r="C425" t="s">
        <v>85</v>
      </c>
      <c r="D425" s="4" t="s">
        <v>12</v>
      </c>
      <c r="E425" s="5">
        <v>0</v>
      </c>
      <c r="F425" s="1">
        <v>0</v>
      </c>
      <c r="G425" s="10">
        <f>IF(Table25[[#This Row],[Count]]&gt;500, Table25[[#This Row],[Count]], Table25[[#This Row],[Count]])</f>
        <v>0</v>
      </c>
    </row>
    <row r="426" spans="1:7" outlineLevel="1" x14ac:dyDescent="0.25">
      <c r="A426" t="s">
        <v>6</v>
      </c>
      <c r="B426" t="s">
        <v>18</v>
      </c>
      <c r="C426" t="s">
        <v>85</v>
      </c>
      <c r="D426" s="4" t="s">
        <v>13</v>
      </c>
      <c r="E426" s="5">
        <v>0</v>
      </c>
      <c r="F426" s="1">
        <v>0</v>
      </c>
      <c r="G426" s="10">
        <f>IF(Table25[[#This Row],[Count]]&gt;500, Table25[[#This Row],[Count]], Table25[[#This Row],[Count]])</f>
        <v>0</v>
      </c>
    </row>
    <row r="427" spans="1:7" x14ac:dyDescent="0.25">
      <c r="G427" s="10">
        <f>IF(Table25[[#This Row],[Count]]&gt;500, Table25[[#This Row],[Count]], Table25[[#This Row],[Count]])</f>
        <v>0</v>
      </c>
    </row>
    <row r="428" spans="1:7" outlineLevel="1" x14ac:dyDescent="0.25">
      <c r="A428" t="s">
        <v>6</v>
      </c>
      <c r="B428" t="s">
        <v>18</v>
      </c>
      <c r="C428" t="s">
        <v>86</v>
      </c>
      <c r="D428" s="4" t="s">
        <v>9</v>
      </c>
      <c r="E428" s="5">
        <v>1</v>
      </c>
      <c r="F428" s="1">
        <v>0.33300000000000002</v>
      </c>
      <c r="G428" s="10">
        <f>IF(Table25[[#This Row],[Count]]&gt;500, Table25[[#This Row],[Count]], Table25[[#This Row],[Count]])</f>
        <v>1</v>
      </c>
    </row>
    <row r="429" spans="1:7" outlineLevel="1" x14ac:dyDescent="0.25">
      <c r="A429" t="s">
        <v>6</v>
      </c>
      <c r="B429" t="s">
        <v>18</v>
      </c>
      <c r="C429" t="s">
        <v>86</v>
      </c>
      <c r="D429" s="4" t="s">
        <v>10</v>
      </c>
      <c r="E429" s="5">
        <v>0</v>
      </c>
      <c r="F429" s="1">
        <v>0</v>
      </c>
      <c r="G429" s="10">
        <f>IF(Table25[[#This Row],[Count]]&gt;500, Table25[[#This Row],[Count]], Table25[[#This Row],[Count]])</f>
        <v>0</v>
      </c>
    </row>
    <row r="430" spans="1:7" outlineLevel="1" x14ac:dyDescent="0.25">
      <c r="A430" t="s">
        <v>6</v>
      </c>
      <c r="B430" t="s">
        <v>18</v>
      </c>
      <c r="C430" t="s">
        <v>86</v>
      </c>
      <c r="D430" s="4" t="s">
        <v>11</v>
      </c>
      <c r="E430" s="5">
        <v>0</v>
      </c>
      <c r="F430" s="1">
        <v>0</v>
      </c>
      <c r="G430" s="10">
        <f>IF(Table25[[#This Row],[Count]]&gt;500, Table25[[#This Row],[Count]], Table25[[#This Row],[Count]])</f>
        <v>0</v>
      </c>
    </row>
    <row r="431" spans="1:7" outlineLevel="1" x14ac:dyDescent="0.25">
      <c r="A431" t="s">
        <v>6</v>
      </c>
      <c r="B431" t="s">
        <v>18</v>
      </c>
      <c r="C431" t="s">
        <v>86</v>
      </c>
      <c r="D431" s="4" t="s">
        <v>12</v>
      </c>
      <c r="E431" s="5">
        <v>0</v>
      </c>
      <c r="F431" s="1">
        <v>0</v>
      </c>
      <c r="G431" s="10">
        <f>IF(Table25[[#This Row],[Count]]&gt;500, Table25[[#This Row],[Count]], Table25[[#This Row],[Count]])</f>
        <v>0</v>
      </c>
    </row>
    <row r="432" spans="1:7" outlineLevel="1" x14ac:dyDescent="0.25">
      <c r="A432" t="s">
        <v>6</v>
      </c>
      <c r="B432" t="s">
        <v>18</v>
      </c>
      <c r="C432" t="s">
        <v>86</v>
      </c>
      <c r="D432" s="4" t="s">
        <v>13</v>
      </c>
      <c r="E432" s="5">
        <v>2</v>
      </c>
      <c r="F432" s="1">
        <v>0.66700000000000004</v>
      </c>
      <c r="G432" s="10">
        <f>IF(Table25[[#This Row],[Count]]&gt;500, Table25[[#This Row],[Count]], Table25[[#This Row],[Count]])</f>
        <v>2</v>
      </c>
    </row>
    <row r="433" spans="1:7" x14ac:dyDescent="0.25">
      <c r="G433" s="10">
        <f>IF(Table25[[#This Row],[Count]]&gt;500, Table25[[#This Row],[Count]], Table25[[#This Row],[Count]])</f>
        <v>0</v>
      </c>
    </row>
    <row r="434" spans="1:7" outlineLevel="1" x14ac:dyDescent="0.25">
      <c r="A434" t="s">
        <v>6</v>
      </c>
      <c r="B434" t="s">
        <v>18</v>
      </c>
      <c r="C434" t="s">
        <v>87</v>
      </c>
      <c r="D434" s="4" t="s">
        <v>9</v>
      </c>
      <c r="E434" s="5">
        <v>5</v>
      </c>
      <c r="F434" s="1">
        <v>0.17199999999999999</v>
      </c>
      <c r="G434" s="10">
        <f>IF(Table25[[#This Row],[Count]]&gt;500, Table25[[#This Row],[Count]], Table25[[#This Row],[Count]])</f>
        <v>5</v>
      </c>
    </row>
    <row r="435" spans="1:7" outlineLevel="1" x14ac:dyDescent="0.25">
      <c r="A435" t="s">
        <v>6</v>
      </c>
      <c r="B435" t="s">
        <v>18</v>
      </c>
      <c r="C435" t="s">
        <v>87</v>
      </c>
      <c r="D435" s="4" t="s">
        <v>10</v>
      </c>
      <c r="E435" s="5">
        <v>9</v>
      </c>
      <c r="F435" s="1">
        <v>0.31</v>
      </c>
      <c r="G435" s="10">
        <f>IF(Table25[[#This Row],[Count]]&gt;500, Table25[[#This Row],[Count]], Table25[[#This Row],[Count]])</f>
        <v>9</v>
      </c>
    </row>
    <row r="436" spans="1:7" outlineLevel="1" x14ac:dyDescent="0.25">
      <c r="A436" t="s">
        <v>6</v>
      </c>
      <c r="B436" t="s">
        <v>18</v>
      </c>
      <c r="C436" t="s">
        <v>87</v>
      </c>
      <c r="D436" s="4" t="s">
        <v>11</v>
      </c>
      <c r="E436" s="5">
        <v>0</v>
      </c>
      <c r="F436" s="1">
        <v>0</v>
      </c>
      <c r="G436" s="10">
        <f>IF(Table25[[#This Row],[Count]]&gt;500, Table25[[#This Row],[Count]], Table25[[#This Row],[Count]])</f>
        <v>0</v>
      </c>
    </row>
    <row r="437" spans="1:7" outlineLevel="1" x14ac:dyDescent="0.25">
      <c r="A437" t="s">
        <v>6</v>
      </c>
      <c r="B437" t="s">
        <v>18</v>
      </c>
      <c r="C437" t="s">
        <v>87</v>
      </c>
      <c r="D437" s="4" t="s">
        <v>12</v>
      </c>
      <c r="E437" s="5">
        <v>3</v>
      </c>
      <c r="F437" s="1">
        <v>0.10299999999999999</v>
      </c>
      <c r="G437" s="10">
        <f>IF(Table25[[#This Row],[Count]]&gt;500, Table25[[#This Row],[Count]], Table25[[#This Row],[Count]])</f>
        <v>3</v>
      </c>
    </row>
    <row r="438" spans="1:7" outlineLevel="1" x14ac:dyDescent="0.25">
      <c r="A438" t="s">
        <v>6</v>
      </c>
      <c r="B438" t="s">
        <v>18</v>
      </c>
      <c r="C438" t="s">
        <v>87</v>
      </c>
      <c r="D438" s="4" t="s">
        <v>13</v>
      </c>
      <c r="E438" s="5">
        <v>12</v>
      </c>
      <c r="F438" s="1">
        <v>0.41399999999999998</v>
      </c>
      <c r="G438" s="10">
        <f>IF(Table25[[#This Row],[Count]]&gt;500, Table25[[#This Row],[Count]], Table25[[#This Row],[Count]])</f>
        <v>12</v>
      </c>
    </row>
    <row r="439" spans="1:7" x14ac:dyDescent="0.25">
      <c r="G439" s="10">
        <f>IF(Table25[[#This Row],[Count]]&gt;500, Table25[[#This Row],[Count]], Table25[[#This Row],[Count]])</f>
        <v>0</v>
      </c>
    </row>
    <row r="440" spans="1:7" outlineLevel="1" x14ac:dyDescent="0.25">
      <c r="A440" t="s">
        <v>6</v>
      </c>
      <c r="B440" t="s">
        <v>18</v>
      </c>
      <c r="C440" t="s">
        <v>88</v>
      </c>
      <c r="D440" s="4" t="s">
        <v>9</v>
      </c>
      <c r="E440" s="5">
        <v>0</v>
      </c>
      <c r="F440" s="1">
        <v>0</v>
      </c>
      <c r="G440" s="10">
        <f>IF(Table25[[#This Row],[Count]]&gt;500, Table25[[#This Row],[Count]], Table25[[#This Row],[Count]])</f>
        <v>0</v>
      </c>
    </row>
    <row r="441" spans="1:7" outlineLevel="1" x14ac:dyDescent="0.25">
      <c r="A441" t="s">
        <v>6</v>
      </c>
      <c r="B441" t="s">
        <v>18</v>
      </c>
      <c r="C441" t="s">
        <v>88</v>
      </c>
      <c r="D441" s="4" t="s">
        <v>10</v>
      </c>
      <c r="E441" s="5">
        <v>0</v>
      </c>
      <c r="F441" s="1">
        <v>0</v>
      </c>
      <c r="G441" s="10">
        <f>IF(Table25[[#This Row],[Count]]&gt;500, Table25[[#This Row],[Count]], Table25[[#This Row],[Count]])</f>
        <v>0</v>
      </c>
    </row>
    <row r="442" spans="1:7" outlineLevel="1" x14ac:dyDescent="0.25">
      <c r="A442" t="s">
        <v>6</v>
      </c>
      <c r="B442" t="s">
        <v>18</v>
      </c>
      <c r="C442" t="s">
        <v>88</v>
      </c>
      <c r="D442" s="4" t="s">
        <v>11</v>
      </c>
      <c r="E442" s="5">
        <v>0</v>
      </c>
      <c r="F442" s="1">
        <v>0</v>
      </c>
      <c r="G442" s="10">
        <f>IF(Table25[[#This Row],[Count]]&gt;500, Table25[[#This Row],[Count]], Table25[[#This Row],[Count]])</f>
        <v>0</v>
      </c>
    </row>
    <row r="443" spans="1:7" outlineLevel="1" x14ac:dyDescent="0.25">
      <c r="A443" t="s">
        <v>6</v>
      </c>
      <c r="B443" t="s">
        <v>18</v>
      </c>
      <c r="C443" t="s">
        <v>88</v>
      </c>
      <c r="D443" s="4" t="s">
        <v>12</v>
      </c>
      <c r="E443" s="5">
        <v>1</v>
      </c>
      <c r="F443" s="1">
        <v>1</v>
      </c>
      <c r="G443" s="10">
        <f>IF(Table25[[#This Row],[Count]]&gt;500, Table25[[#This Row],[Count]], Table25[[#This Row],[Count]])</f>
        <v>1</v>
      </c>
    </row>
    <row r="444" spans="1:7" outlineLevel="1" x14ac:dyDescent="0.25">
      <c r="A444" t="s">
        <v>6</v>
      </c>
      <c r="B444" t="s">
        <v>18</v>
      </c>
      <c r="C444" t="s">
        <v>88</v>
      </c>
      <c r="D444" s="4" t="s">
        <v>13</v>
      </c>
      <c r="E444" s="5">
        <v>0</v>
      </c>
      <c r="F444" s="1">
        <v>0</v>
      </c>
      <c r="G444" s="10">
        <f>IF(Table25[[#This Row],[Count]]&gt;500, Table25[[#This Row],[Count]], Table25[[#This Row],[Count]])</f>
        <v>0</v>
      </c>
    </row>
    <row r="445" spans="1:7" x14ac:dyDescent="0.25">
      <c r="G445" s="10">
        <f>IF(Table25[[#This Row],[Count]]&gt;500, Table25[[#This Row],[Count]], Table25[[#This Row],[Count]])</f>
        <v>0</v>
      </c>
    </row>
    <row r="446" spans="1:7" outlineLevel="1" x14ac:dyDescent="0.25">
      <c r="A446" t="s">
        <v>6</v>
      </c>
      <c r="B446" t="s">
        <v>18</v>
      </c>
      <c r="C446" t="s">
        <v>89</v>
      </c>
      <c r="D446" s="4" t="s">
        <v>9</v>
      </c>
      <c r="E446" s="5">
        <v>0</v>
      </c>
      <c r="F446" s="1">
        <v>0</v>
      </c>
      <c r="G446" s="10">
        <f>IF(Table25[[#This Row],[Count]]&gt;500, Table25[[#This Row],[Count]], Table25[[#This Row],[Count]])</f>
        <v>0</v>
      </c>
    </row>
    <row r="447" spans="1:7" outlineLevel="1" x14ac:dyDescent="0.25">
      <c r="A447" t="s">
        <v>6</v>
      </c>
      <c r="B447" t="s">
        <v>18</v>
      </c>
      <c r="C447" t="s">
        <v>89</v>
      </c>
      <c r="D447" s="4" t="s">
        <v>10</v>
      </c>
      <c r="E447" s="5">
        <v>0</v>
      </c>
      <c r="F447" s="1">
        <v>0</v>
      </c>
      <c r="G447" s="10">
        <f>IF(Table25[[#This Row],[Count]]&gt;500, Table25[[#This Row],[Count]], Table25[[#This Row],[Count]])</f>
        <v>0</v>
      </c>
    </row>
    <row r="448" spans="1:7" outlineLevel="1" x14ac:dyDescent="0.25">
      <c r="A448" t="s">
        <v>6</v>
      </c>
      <c r="B448" t="s">
        <v>18</v>
      </c>
      <c r="C448" t="s">
        <v>89</v>
      </c>
      <c r="D448" s="4" t="s">
        <v>11</v>
      </c>
      <c r="E448" s="5">
        <v>0</v>
      </c>
      <c r="F448" s="1">
        <v>0</v>
      </c>
      <c r="G448" s="10">
        <f>IF(Table25[[#This Row],[Count]]&gt;500, Table25[[#This Row],[Count]], Table25[[#This Row],[Count]])</f>
        <v>0</v>
      </c>
    </row>
    <row r="449" spans="1:7" outlineLevel="1" x14ac:dyDescent="0.25">
      <c r="A449" t="s">
        <v>6</v>
      </c>
      <c r="B449" t="s">
        <v>18</v>
      </c>
      <c r="C449" t="s">
        <v>89</v>
      </c>
      <c r="D449" s="4" t="s">
        <v>12</v>
      </c>
      <c r="E449" s="5">
        <v>0</v>
      </c>
      <c r="F449" s="1">
        <v>0</v>
      </c>
      <c r="G449" s="10">
        <f>IF(Table25[[#This Row],[Count]]&gt;500, Table25[[#This Row],[Count]], Table25[[#This Row],[Count]])</f>
        <v>0</v>
      </c>
    </row>
    <row r="450" spans="1:7" outlineLevel="1" x14ac:dyDescent="0.25">
      <c r="A450" t="s">
        <v>6</v>
      </c>
      <c r="B450" t="s">
        <v>18</v>
      </c>
      <c r="C450" t="s">
        <v>89</v>
      </c>
      <c r="D450" s="4" t="s">
        <v>13</v>
      </c>
      <c r="E450" s="5">
        <v>1</v>
      </c>
      <c r="F450" s="1">
        <v>1</v>
      </c>
      <c r="G450" s="10">
        <f>IF(Table25[[#This Row],[Count]]&gt;500, Table25[[#This Row],[Count]], Table25[[#This Row],[Count]])</f>
        <v>1</v>
      </c>
    </row>
    <row r="451" spans="1:7" x14ac:dyDescent="0.25">
      <c r="G451" s="10">
        <f>IF(Table25[[#This Row],[Count]]&gt;500, Table25[[#This Row],[Count]], Table25[[#This Row],[Count]])</f>
        <v>0</v>
      </c>
    </row>
    <row r="452" spans="1:7" outlineLevel="1" x14ac:dyDescent="0.25">
      <c r="A452" t="s">
        <v>6</v>
      </c>
      <c r="B452" t="s">
        <v>18</v>
      </c>
      <c r="C452" t="s">
        <v>90</v>
      </c>
      <c r="D452" s="4" t="s">
        <v>9</v>
      </c>
      <c r="E452" s="5">
        <v>0</v>
      </c>
      <c r="F452" s="1">
        <v>0</v>
      </c>
      <c r="G452" s="10">
        <f>IF(Table25[[#This Row],[Count]]&gt;500, Table25[[#This Row],[Count]], Table25[[#This Row],[Count]])</f>
        <v>0</v>
      </c>
    </row>
    <row r="453" spans="1:7" outlineLevel="1" x14ac:dyDescent="0.25">
      <c r="A453" t="s">
        <v>6</v>
      </c>
      <c r="B453" t="s">
        <v>18</v>
      </c>
      <c r="C453" t="s">
        <v>90</v>
      </c>
      <c r="D453" s="4" t="s">
        <v>10</v>
      </c>
      <c r="E453" s="5">
        <v>0</v>
      </c>
      <c r="F453" s="1">
        <v>0</v>
      </c>
      <c r="G453" s="10">
        <f>IF(Table25[[#This Row],[Count]]&gt;500, Table25[[#This Row],[Count]], Table25[[#This Row],[Count]])</f>
        <v>0</v>
      </c>
    </row>
    <row r="454" spans="1:7" outlineLevel="1" x14ac:dyDescent="0.25">
      <c r="A454" t="s">
        <v>6</v>
      </c>
      <c r="B454" t="s">
        <v>18</v>
      </c>
      <c r="C454" t="s">
        <v>90</v>
      </c>
      <c r="D454" s="4" t="s">
        <v>11</v>
      </c>
      <c r="E454" s="5">
        <v>1</v>
      </c>
      <c r="F454" s="1">
        <v>0.5</v>
      </c>
      <c r="G454" s="10">
        <f>IF(Table25[[#This Row],[Count]]&gt;500, Table25[[#This Row],[Count]], Table25[[#This Row],[Count]])</f>
        <v>1</v>
      </c>
    </row>
    <row r="455" spans="1:7" outlineLevel="1" x14ac:dyDescent="0.25">
      <c r="A455" t="s">
        <v>6</v>
      </c>
      <c r="B455" t="s">
        <v>18</v>
      </c>
      <c r="C455" t="s">
        <v>90</v>
      </c>
      <c r="D455" s="4" t="s">
        <v>12</v>
      </c>
      <c r="E455" s="5">
        <v>0</v>
      </c>
      <c r="F455" s="1">
        <v>0</v>
      </c>
      <c r="G455" s="10">
        <f>IF(Table25[[#This Row],[Count]]&gt;500, Table25[[#This Row],[Count]], Table25[[#This Row],[Count]])</f>
        <v>0</v>
      </c>
    </row>
    <row r="456" spans="1:7" outlineLevel="1" x14ac:dyDescent="0.25">
      <c r="A456" t="s">
        <v>6</v>
      </c>
      <c r="B456" t="s">
        <v>18</v>
      </c>
      <c r="C456" t="s">
        <v>90</v>
      </c>
      <c r="D456" s="4" t="s">
        <v>13</v>
      </c>
      <c r="E456" s="5">
        <v>1</v>
      </c>
      <c r="F456" s="1">
        <v>0.5</v>
      </c>
      <c r="G456" s="10">
        <f>IF(Table25[[#This Row],[Count]]&gt;500, Table25[[#This Row],[Count]], Table25[[#This Row],[Count]])</f>
        <v>1</v>
      </c>
    </row>
    <row r="457" spans="1:7" x14ac:dyDescent="0.25">
      <c r="G457" s="10">
        <f>IF(Table25[[#This Row],[Count]]&gt;500, Table25[[#This Row],[Count]], Table25[[#This Row],[Count]])</f>
        <v>0</v>
      </c>
    </row>
    <row r="458" spans="1:7" outlineLevel="1" x14ac:dyDescent="0.25">
      <c r="A458" t="s">
        <v>6</v>
      </c>
      <c r="B458" t="s">
        <v>18</v>
      </c>
      <c r="C458" t="s">
        <v>91</v>
      </c>
      <c r="D458" s="4" t="s">
        <v>9</v>
      </c>
      <c r="E458" s="5">
        <v>1</v>
      </c>
      <c r="F458" s="1">
        <v>0.33300000000000002</v>
      </c>
      <c r="G458" s="10">
        <f>IF(Table25[[#This Row],[Count]]&gt;500, Table25[[#This Row],[Count]], Table25[[#This Row],[Count]])</f>
        <v>1</v>
      </c>
    </row>
    <row r="459" spans="1:7" outlineLevel="1" x14ac:dyDescent="0.25">
      <c r="A459" t="s">
        <v>6</v>
      </c>
      <c r="B459" t="s">
        <v>18</v>
      </c>
      <c r="C459" t="s">
        <v>91</v>
      </c>
      <c r="D459" s="4" t="s">
        <v>10</v>
      </c>
      <c r="E459" s="5">
        <v>2</v>
      </c>
      <c r="F459" s="1">
        <v>0.66700000000000004</v>
      </c>
      <c r="G459" s="10">
        <f>IF(Table25[[#This Row],[Count]]&gt;500, Table25[[#This Row],[Count]], Table25[[#This Row],[Count]])</f>
        <v>2</v>
      </c>
    </row>
    <row r="460" spans="1:7" outlineLevel="1" x14ac:dyDescent="0.25">
      <c r="A460" t="s">
        <v>6</v>
      </c>
      <c r="B460" t="s">
        <v>18</v>
      </c>
      <c r="C460" t="s">
        <v>91</v>
      </c>
      <c r="D460" s="4" t="s">
        <v>11</v>
      </c>
      <c r="E460" s="5">
        <v>0</v>
      </c>
      <c r="F460" s="1">
        <v>0</v>
      </c>
      <c r="G460" s="10">
        <f>IF(Table25[[#This Row],[Count]]&gt;500, Table25[[#This Row],[Count]], Table25[[#This Row],[Count]])</f>
        <v>0</v>
      </c>
    </row>
    <row r="461" spans="1:7" outlineLevel="1" x14ac:dyDescent="0.25">
      <c r="A461" t="s">
        <v>6</v>
      </c>
      <c r="B461" t="s">
        <v>18</v>
      </c>
      <c r="C461" t="s">
        <v>91</v>
      </c>
      <c r="D461" s="4" t="s">
        <v>12</v>
      </c>
      <c r="E461" s="5">
        <v>0</v>
      </c>
      <c r="F461" s="1">
        <v>0</v>
      </c>
      <c r="G461" s="10">
        <f>IF(Table25[[#This Row],[Count]]&gt;500, Table25[[#This Row],[Count]], Table25[[#This Row],[Count]])</f>
        <v>0</v>
      </c>
    </row>
    <row r="462" spans="1:7" outlineLevel="1" x14ac:dyDescent="0.25">
      <c r="A462" t="s">
        <v>6</v>
      </c>
      <c r="B462" t="s">
        <v>18</v>
      </c>
      <c r="C462" t="s">
        <v>91</v>
      </c>
      <c r="D462" s="4" t="s">
        <v>13</v>
      </c>
      <c r="E462" s="5">
        <v>0</v>
      </c>
      <c r="F462" s="1">
        <v>0</v>
      </c>
      <c r="G462" s="10">
        <f>IF(Table25[[#This Row],[Count]]&gt;500, Table25[[#This Row],[Count]], Table25[[#This Row],[Count]])</f>
        <v>0</v>
      </c>
    </row>
    <row r="463" spans="1:7" x14ac:dyDescent="0.25">
      <c r="G463" s="10">
        <f>IF(Table25[[#This Row],[Count]]&gt;500, Table25[[#This Row],[Count]], Table25[[#This Row],[Count]])</f>
        <v>0</v>
      </c>
    </row>
    <row r="464" spans="1:7" outlineLevel="1" x14ac:dyDescent="0.25">
      <c r="A464" t="s">
        <v>6</v>
      </c>
      <c r="B464" t="s">
        <v>18</v>
      </c>
      <c r="C464" t="s">
        <v>92</v>
      </c>
      <c r="D464" s="4" t="s">
        <v>9</v>
      </c>
      <c r="E464" s="5">
        <v>1</v>
      </c>
      <c r="F464" s="1">
        <v>0.33300000000000002</v>
      </c>
      <c r="G464" s="10">
        <f>IF(Table25[[#This Row],[Count]]&gt;500, Table25[[#This Row],[Count]], Table25[[#This Row],[Count]])</f>
        <v>1</v>
      </c>
    </row>
    <row r="465" spans="1:7" outlineLevel="1" x14ac:dyDescent="0.25">
      <c r="A465" t="s">
        <v>6</v>
      </c>
      <c r="B465" t="s">
        <v>18</v>
      </c>
      <c r="C465" t="s">
        <v>92</v>
      </c>
      <c r="D465" s="4" t="s">
        <v>10</v>
      </c>
      <c r="E465" s="5">
        <v>0</v>
      </c>
      <c r="F465" s="1">
        <v>0</v>
      </c>
      <c r="G465" s="10">
        <f>IF(Table25[[#This Row],[Count]]&gt;500, Table25[[#This Row],[Count]], Table25[[#This Row],[Count]])</f>
        <v>0</v>
      </c>
    </row>
    <row r="466" spans="1:7" outlineLevel="1" x14ac:dyDescent="0.25">
      <c r="A466" t="s">
        <v>6</v>
      </c>
      <c r="B466" t="s">
        <v>18</v>
      </c>
      <c r="C466" t="s">
        <v>92</v>
      </c>
      <c r="D466" s="4" t="s">
        <v>11</v>
      </c>
      <c r="E466" s="5">
        <v>0</v>
      </c>
      <c r="F466" s="1">
        <v>0</v>
      </c>
      <c r="G466" s="10">
        <f>IF(Table25[[#This Row],[Count]]&gt;500, Table25[[#This Row],[Count]], Table25[[#This Row],[Count]])</f>
        <v>0</v>
      </c>
    </row>
    <row r="467" spans="1:7" outlineLevel="1" x14ac:dyDescent="0.25">
      <c r="A467" t="s">
        <v>6</v>
      </c>
      <c r="B467" t="s">
        <v>18</v>
      </c>
      <c r="C467" t="s">
        <v>92</v>
      </c>
      <c r="D467" s="4" t="s">
        <v>12</v>
      </c>
      <c r="E467" s="5">
        <v>0</v>
      </c>
      <c r="F467" s="1">
        <v>0</v>
      </c>
      <c r="G467" s="10">
        <f>IF(Table25[[#This Row],[Count]]&gt;500, Table25[[#This Row],[Count]], Table25[[#This Row],[Count]])</f>
        <v>0</v>
      </c>
    </row>
    <row r="468" spans="1:7" outlineLevel="1" x14ac:dyDescent="0.25">
      <c r="A468" t="s">
        <v>6</v>
      </c>
      <c r="B468" t="s">
        <v>18</v>
      </c>
      <c r="C468" t="s">
        <v>92</v>
      </c>
      <c r="D468" s="4" t="s">
        <v>13</v>
      </c>
      <c r="E468" s="5">
        <v>2</v>
      </c>
      <c r="F468" s="1">
        <v>0.66700000000000004</v>
      </c>
      <c r="G468" s="10">
        <f>IF(Table25[[#This Row],[Count]]&gt;500, Table25[[#This Row],[Count]], Table25[[#This Row],[Count]])</f>
        <v>2</v>
      </c>
    </row>
    <row r="469" spans="1:7" x14ac:dyDescent="0.25">
      <c r="G469" s="10">
        <f>IF(Table25[[#This Row],[Count]]&gt;500, Table25[[#This Row],[Count]], Table25[[#This Row],[Count]])</f>
        <v>0</v>
      </c>
    </row>
    <row r="470" spans="1:7" outlineLevel="1" x14ac:dyDescent="0.25">
      <c r="A470" t="s">
        <v>6</v>
      </c>
      <c r="B470" t="s">
        <v>18</v>
      </c>
      <c r="C470" t="s">
        <v>93</v>
      </c>
      <c r="D470" s="4" t="s">
        <v>9</v>
      </c>
      <c r="E470" s="5">
        <v>0</v>
      </c>
      <c r="F470" s="1">
        <v>0</v>
      </c>
      <c r="G470" s="10">
        <f>IF(Table25[[#This Row],[Count]]&gt;500, Table25[[#This Row],[Count]], Table25[[#This Row],[Count]])</f>
        <v>0</v>
      </c>
    </row>
    <row r="471" spans="1:7" outlineLevel="1" x14ac:dyDescent="0.25">
      <c r="A471" t="s">
        <v>6</v>
      </c>
      <c r="B471" t="s">
        <v>18</v>
      </c>
      <c r="C471" t="s">
        <v>93</v>
      </c>
      <c r="D471" s="4" t="s">
        <v>10</v>
      </c>
      <c r="E471" s="5">
        <v>1</v>
      </c>
      <c r="F471" s="1">
        <v>1</v>
      </c>
      <c r="G471" s="10">
        <f>IF(Table25[[#This Row],[Count]]&gt;500, Table25[[#This Row],[Count]], Table25[[#This Row],[Count]])</f>
        <v>1</v>
      </c>
    </row>
    <row r="472" spans="1:7" outlineLevel="1" x14ac:dyDescent="0.25">
      <c r="A472" t="s">
        <v>6</v>
      </c>
      <c r="B472" t="s">
        <v>18</v>
      </c>
      <c r="C472" t="s">
        <v>93</v>
      </c>
      <c r="D472" s="4" t="s">
        <v>11</v>
      </c>
      <c r="E472" s="5">
        <v>0</v>
      </c>
      <c r="F472" s="1">
        <v>0</v>
      </c>
      <c r="G472" s="10">
        <f>IF(Table25[[#This Row],[Count]]&gt;500, Table25[[#This Row],[Count]], Table25[[#This Row],[Count]])</f>
        <v>0</v>
      </c>
    </row>
    <row r="473" spans="1:7" outlineLevel="1" x14ac:dyDescent="0.25">
      <c r="A473" t="s">
        <v>6</v>
      </c>
      <c r="B473" t="s">
        <v>18</v>
      </c>
      <c r="C473" t="s">
        <v>93</v>
      </c>
      <c r="D473" s="4" t="s">
        <v>12</v>
      </c>
      <c r="E473" s="5">
        <v>0</v>
      </c>
      <c r="F473" s="1">
        <v>0</v>
      </c>
      <c r="G473" s="10">
        <f>IF(Table25[[#This Row],[Count]]&gt;500, Table25[[#This Row],[Count]], Table25[[#This Row],[Count]])</f>
        <v>0</v>
      </c>
    </row>
    <row r="474" spans="1:7" outlineLevel="1" x14ac:dyDescent="0.25">
      <c r="A474" t="s">
        <v>6</v>
      </c>
      <c r="B474" t="s">
        <v>18</v>
      </c>
      <c r="C474" t="s">
        <v>93</v>
      </c>
      <c r="D474" s="4" t="s">
        <v>13</v>
      </c>
      <c r="E474" s="5">
        <v>0</v>
      </c>
      <c r="F474" s="1">
        <v>0</v>
      </c>
      <c r="G474" s="10">
        <f>IF(Table25[[#This Row],[Count]]&gt;500, Table25[[#This Row],[Count]], Table25[[#This Row],[Count]])</f>
        <v>0</v>
      </c>
    </row>
    <row r="475" spans="1:7" x14ac:dyDescent="0.25">
      <c r="G475" s="10">
        <f>IF(Table25[[#This Row],[Count]]&gt;500, Table25[[#This Row],[Count]], Table25[[#This Row],[Count]])</f>
        <v>0</v>
      </c>
    </row>
    <row r="476" spans="1:7" outlineLevel="1" x14ac:dyDescent="0.25">
      <c r="A476" t="s">
        <v>6</v>
      </c>
      <c r="B476" t="s">
        <v>18</v>
      </c>
      <c r="C476" t="s">
        <v>94</v>
      </c>
      <c r="D476" s="4" t="s">
        <v>9</v>
      </c>
      <c r="E476" s="5">
        <v>0</v>
      </c>
      <c r="F476" s="1">
        <v>0</v>
      </c>
      <c r="G476" s="10">
        <f>IF(Table25[[#This Row],[Count]]&gt;500, Table25[[#This Row],[Count]], Table25[[#This Row],[Count]])</f>
        <v>0</v>
      </c>
    </row>
    <row r="477" spans="1:7" outlineLevel="1" x14ac:dyDescent="0.25">
      <c r="A477" t="s">
        <v>6</v>
      </c>
      <c r="B477" t="s">
        <v>18</v>
      </c>
      <c r="C477" t="s">
        <v>94</v>
      </c>
      <c r="D477" s="4" t="s">
        <v>10</v>
      </c>
      <c r="E477" s="5">
        <v>0</v>
      </c>
      <c r="F477" s="1">
        <v>0</v>
      </c>
      <c r="G477" s="10">
        <f>IF(Table25[[#This Row],[Count]]&gt;500, Table25[[#This Row],[Count]], Table25[[#This Row],[Count]])</f>
        <v>0</v>
      </c>
    </row>
    <row r="478" spans="1:7" outlineLevel="1" x14ac:dyDescent="0.25">
      <c r="A478" t="s">
        <v>6</v>
      </c>
      <c r="B478" t="s">
        <v>18</v>
      </c>
      <c r="C478" t="s">
        <v>94</v>
      </c>
      <c r="D478" s="4" t="s">
        <v>11</v>
      </c>
      <c r="E478" s="5">
        <v>0</v>
      </c>
      <c r="F478" s="1">
        <v>0</v>
      </c>
      <c r="G478" s="10">
        <f>IF(Table25[[#This Row],[Count]]&gt;500, Table25[[#This Row],[Count]], Table25[[#This Row],[Count]])</f>
        <v>0</v>
      </c>
    </row>
    <row r="479" spans="1:7" outlineLevel="1" x14ac:dyDescent="0.25">
      <c r="A479" t="s">
        <v>6</v>
      </c>
      <c r="B479" t="s">
        <v>18</v>
      </c>
      <c r="C479" t="s">
        <v>94</v>
      </c>
      <c r="D479" s="4" t="s">
        <v>12</v>
      </c>
      <c r="E479" s="5">
        <v>0</v>
      </c>
      <c r="F479" s="1">
        <v>0</v>
      </c>
      <c r="G479" s="10">
        <f>IF(Table25[[#This Row],[Count]]&gt;500, Table25[[#This Row],[Count]], Table25[[#This Row],[Count]])</f>
        <v>0</v>
      </c>
    </row>
    <row r="480" spans="1:7" outlineLevel="1" x14ac:dyDescent="0.25">
      <c r="A480" t="s">
        <v>6</v>
      </c>
      <c r="B480" t="s">
        <v>18</v>
      </c>
      <c r="C480" t="s">
        <v>94</v>
      </c>
      <c r="D480" s="4" t="s">
        <v>13</v>
      </c>
      <c r="E480" s="5">
        <v>1</v>
      </c>
      <c r="F480" s="1">
        <v>1</v>
      </c>
      <c r="G480" s="10">
        <f>IF(Table25[[#This Row],[Count]]&gt;500, Table25[[#This Row],[Count]], Table25[[#This Row],[Count]])</f>
        <v>1</v>
      </c>
    </row>
    <row r="481" spans="1:7" x14ac:dyDescent="0.25">
      <c r="G481" s="10">
        <f>IF(Table25[[#This Row],[Count]]&gt;500, Table25[[#This Row],[Count]], Table25[[#This Row],[Count]])</f>
        <v>0</v>
      </c>
    </row>
    <row r="482" spans="1:7" outlineLevel="1" x14ac:dyDescent="0.25">
      <c r="A482" t="s">
        <v>6</v>
      </c>
      <c r="B482" t="s">
        <v>18</v>
      </c>
      <c r="C482" t="s">
        <v>95</v>
      </c>
      <c r="D482" s="4" t="s">
        <v>9</v>
      </c>
      <c r="E482" s="5">
        <v>25</v>
      </c>
      <c r="F482" s="1">
        <v>0.28699999999999998</v>
      </c>
      <c r="G482" s="10">
        <f>IF(Table25[[#This Row],[Count]]&gt;500, Table25[[#This Row],[Count]], Table25[[#This Row],[Count]])</f>
        <v>25</v>
      </c>
    </row>
    <row r="483" spans="1:7" outlineLevel="1" x14ac:dyDescent="0.25">
      <c r="A483" t="s">
        <v>6</v>
      </c>
      <c r="B483" t="s">
        <v>18</v>
      </c>
      <c r="C483" t="s">
        <v>95</v>
      </c>
      <c r="D483" s="4" t="s">
        <v>10</v>
      </c>
      <c r="E483" s="5">
        <v>25</v>
      </c>
      <c r="F483" s="1">
        <v>0.28699999999999998</v>
      </c>
      <c r="G483" s="10">
        <f>IF(Table25[[#This Row],[Count]]&gt;500, Table25[[#This Row],[Count]], Table25[[#This Row],[Count]])</f>
        <v>25</v>
      </c>
    </row>
    <row r="484" spans="1:7" outlineLevel="1" x14ac:dyDescent="0.25">
      <c r="A484" t="s">
        <v>6</v>
      </c>
      <c r="B484" t="s">
        <v>18</v>
      </c>
      <c r="C484" t="s">
        <v>95</v>
      </c>
      <c r="D484" s="4" t="s">
        <v>11</v>
      </c>
      <c r="E484" s="5">
        <v>5</v>
      </c>
      <c r="F484" s="1">
        <v>5.7000000000000002E-2</v>
      </c>
      <c r="G484" s="10">
        <f>IF(Table25[[#This Row],[Count]]&gt;500, Table25[[#This Row],[Count]], Table25[[#This Row],[Count]])</f>
        <v>5</v>
      </c>
    </row>
    <row r="485" spans="1:7" outlineLevel="1" x14ac:dyDescent="0.25">
      <c r="A485" t="s">
        <v>6</v>
      </c>
      <c r="B485" t="s">
        <v>18</v>
      </c>
      <c r="C485" t="s">
        <v>95</v>
      </c>
      <c r="D485" s="4" t="s">
        <v>12</v>
      </c>
      <c r="E485" s="5">
        <v>2</v>
      </c>
      <c r="F485" s="1">
        <v>2.3E-2</v>
      </c>
      <c r="G485" s="10">
        <f>IF(Table25[[#This Row],[Count]]&gt;500, Table25[[#This Row],[Count]], Table25[[#This Row],[Count]])</f>
        <v>2</v>
      </c>
    </row>
    <row r="486" spans="1:7" outlineLevel="1" x14ac:dyDescent="0.25">
      <c r="A486" t="s">
        <v>6</v>
      </c>
      <c r="B486" t="s">
        <v>18</v>
      </c>
      <c r="C486" t="s">
        <v>95</v>
      </c>
      <c r="D486" s="4" t="s">
        <v>13</v>
      </c>
      <c r="E486" s="5">
        <v>30</v>
      </c>
      <c r="F486" s="1">
        <v>0.34499999999999997</v>
      </c>
      <c r="G486" s="10">
        <f>IF(Table25[[#This Row],[Count]]&gt;500, Table25[[#This Row],[Count]], Table25[[#This Row],[Count]])</f>
        <v>30</v>
      </c>
    </row>
    <row r="487" spans="1:7" x14ac:dyDescent="0.25">
      <c r="G487" s="10">
        <f>IF(Table25[[#This Row],[Count]]&gt;500, Table25[[#This Row],[Count]], Table25[[#This Row],[Count]])</f>
        <v>0</v>
      </c>
    </row>
    <row r="488" spans="1:7" outlineLevel="1" x14ac:dyDescent="0.25">
      <c r="A488" t="s">
        <v>6</v>
      </c>
      <c r="B488" t="s">
        <v>18</v>
      </c>
      <c r="C488" t="s">
        <v>96</v>
      </c>
      <c r="D488" s="4" t="s">
        <v>9</v>
      </c>
      <c r="E488" s="5">
        <v>0</v>
      </c>
      <c r="F488" s="1">
        <v>0</v>
      </c>
      <c r="G488" s="10">
        <f>IF(Table25[[#This Row],[Count]]&gt;500, Table25[[#This Row],[Count]], Table25[[#This Row],[Count]])</f>
        <v>0</v>
      </c>
    </row>
    <row r="489" spans="1:7" outlineLevel="1" x14ac:dyDescent="0.25">
      <c r="A489" t="s">
        <v>6</v>
      </c>
      <c r="B489" t="s">
        <v>18</v>
      </c>
      <c r="C489" t="s">
        <v>96</v>
      </c>
      <c r="D489" s="4" t="s">
        <v>10</v>
      </c>
      <c r="E489" s="5">
        <v>0</v>
      </c>
      <c r="F489" s="1">
        <v>0</v>
      </c>
      <c r="G489" s="10">
        <f>IF(Table25[[#This Row],[Count]]&gt;500, Table25[[#This Row],[Count]], Table25[[#This Row],[Count]])</f>
        <v>0</v>
      </c>
    </row>
    <row r="490" spans="1:7" outlineLevel="1" x14ac:dyDescent="0.25">
      <c r="A490" t="s">
        <v>6</v>
      </c>
      <c r="B490" t="s">
        <v>18</v>
      </c>
      <c r="C490" t="s">
        <v>96</v>
      </c>
      <c r="D490" s="4" t="s">
        <v>11</v>
      </c>
      <c r="E490" s="5">
        <v>0</v>
      </c>
      <c r="F490" s="1">
        <v>0</v>
      </c>
      <c r="G490" s="10">
        <f>IF(Table25[[#This Row],[Count]]&gt;500, Table25[[#This Row],[Count]], Table25[[#This Row],[Count]])</f>
        <v>0</v>
      </c>
    </row>
    <row r="491" spans="1:7" outlineLevel="1" x14ac:dyDescent="0.25">
      <c r="A491" t="s">
        <v>6</v>
      </c>
      <c r="B491" t="s">
        <v>18</v>
      </c>
      <c r="C491" t="s">
        <v>96</v>
      </c>
      <c r="D491" s="4" t="s">
        <v>12</v>
      </c>
      <c r="E491" s="5">
        <v>0</v>
      </c>
      <c r="F491" s="1">
        <v>0</v>
      </c>
      <c r="G491" s="10">
        <f>IF(Table25[[#This Row],[Count]]&gt;500, Table25[[#This Row],[Count]], Table25[[#This Row],[Count]])</f>
        <v>0</v>
      </c>
    </row>
    <row r="492" spans="1:7" outlineLevel="1" x14ac:dyDescent="0.25">
      <c r="A492" t="s">
        <v>6</v>
      </c>
      <c r="B492" t="s">
        <v>18</v>
      </c>
      <c r="C492" t="s">
        <v>96</v>
      </c>
      <c r="D492" s="4" t="s">
        <v>13</v>
      </c>
      <c r="E492" s="5">
        <v>4</v>
      </c>
      <c r="F492" s="1">
        <v>1</v>
      </c>
      <c r="G492" s="10">
        <f>IF(Table25[[#This Row],[Count]]&gt;500, Table25[[#This Row],[Count]], Table25[[#This Row],[Count]])</f>
        <v>4</v>
      </c>
    </row>
    <row r="493" spans="1:7" x14ac:dyDescent="0.25">
      <c r="G493" s="10">
        <f>IF(Table25[[#This Row],[Count]]&gt;500, Table25[[#This Row],[Count]], Table25[[#This Row],[Count]])</f>
        <v>0</v>
      </c>
    </row>
    <row r="494" spans="1:7" outlineLevel="1" x14ac:dyDescent="0.25">
      <c r="A494" t="s">
        <v>6</v>
      </c>
      <c r="B494" t="s">
        <v>18</v>
      </c>
      <c r="C494" t="s">
        <v>97</v>
      </c>
      <c r="D494" s="4" t="s">
        <v>9</v>
      </c>
      <c r="E494" s="5">
        <v>0</v>
      </c>
      <c r="F494" s="1">
        <v>0</v>
      </c>
      <c r="G494" s="10">
        <f>IF(Table25[[#This Row],[Count]]&gt;500, Table25[[#This Row],[Count]], Table25[[#This Row],[Count]])</f>
        <v>0</v>
      </c>
    </row>
    <row r="495" spans="1:7" outlineLevel="1" x14ac:dyDescent="0.25">
      <c r="A495" t="s">
        <v>6</v>
      </c>
      <c r="B495" t="s">
        <v>18</v>
      </c>
      <c r="C495" t="s">
        <v>97</v>
      </c>
      <c r="D495" s="4" t="s">
        <v>10</v>
      </c>
      <c r="E495" s="5">
        <v>0</v>
      </c>
      <c r="F495" s="1">
        <v>0</v>
      </c>
      <c r="G495" s="10">
        <f>IF(Table25[[#This Row],[Count]]&gt;500, Table25[[#This Row],[Count]], Table25[[#This Row],[Count]])</f>
        <v>0</v>
      </c>
    </row>
    <row r="496" spans="1:7" outlineLevel="1" x14ac:dyDescent="0.25">
      <c r="A496" t="s">
        <v>6</v>
      </c>
      <c r="B496" t="s">
        <v>18</v>
      </c>
      <c r="C496" t="s">
        <v>97</v>
      </c>
      <c r="D496" s="4" t="s">
        <v>11</v>
      </c>
      <c r="E496" s="5">
        <v>1</v>
      </c>
      <c r="F496" s="1">
        <v>1</v>
      </c>
      <c r="G496" s="10">
        <f>IF(Table25[[#This Row],[Count]]&gt;500, Table25[[#This Row],[Count]], Table25[[#This Row],[Count]])</f>
        <v>1</v>
      </c>
    </row>
    <row r="497" spans="1:7" outlineLevel="1" x14ac:dyDescent="0.25">
      <c r="A497" t="s">
        <v>6</v>
      </c>
      <c r="B497" t="s">
        <v>18</v>
      </c>
      <c r="C497" t="s">
        <v>97</v>
      </c>
      <c r="D497" s="4" t="s">
        <v>12</v>
      </c>
      <c r="E497" s="5">
        <v>0</v>
      </c>
      <c r="F497" s="1">
        <v>0</v>
      </c>
      <c r="G497" s="10">
        <f>IF(Table25[[#This Row],[Count]]&gt;500, Table25[[#This Row],[Count]], Table25[[#This Row],[Count]])</f>
        <v>0</v>
      </c>
    </row>
    <row r="498" spans="1:7" outlineLevel="1" x14ac:dyDescent="0.25">
      <c r="A498" t="s">
        <v>6</v>
      </c>
      <c r="B498" t="s">
        <v>18</v>
      </c>
      <c r="C498" t="s">
        <v>97</v>
      </c>
      <c r="D498" s="4" t="s">
        <v>13</v>
      </c>
      <c r="E498" s="5">
        <v>0</v>
      </c>
      <c r="F498" s="1">
        <v>0</v>
      </c>
      <c r="G498" s="10">
        <f>IF(Table25[[#This Row],[Count]]&gt;500, Table25[[#This Row],[Count]], Table25[[#This Row],[Count]])</f>
        <v>0</v>
      </c>
    </row>
    <row r="499" spans="1:7" x14ac:dyDescent="0.25">
      <c r="G499" s="10">
        <f>IF(Table25[[#This Row],[Count]]&gt;500, Table25[[#This Row],[Count]], Table25[[#This Row],[Count]])</f>
        <v>0</v>
      </c>
    </row>
    <row r="500" spans="1:7" outlineLevel="1" x14ac:dyDescent="0.25">
      <c r="A500" t="s">
        <v>6</v>
      </c>
      <c r="B500" t="s">
        <v>18</v>
      </c>
      <c r="C500" t="s">
        <v>98</v>
      </c>
      <c r="D500" s="4" t="s">
        <v>9</v>
      </c>
      <c r="E500" s="5">
        <v>0</v>
      </c>
      <c r="F500" s="1">
        <v>0</v>
      </c>
      <c r="G500" s="10">
        <f>IF(Table25[[#This Row],[Count]]&gt;500, Table25[[#This Row],[Count]], Table25[[#This Row],[Count]])</f>
        <v>0</v>
      </c>
    </row>
    <row r="501" spans="1:7" outlineLevel="1" x14ac:dyDescent="0.25">
      <c r="A501" t="s">
        <v>6</v>
      </c>
      <c r="B501" t="s">
        <v>18</v>
      </c>
      <c r="C501" t="s">
        <v>98</v>
      </c>
      <c r="D501" s="4" t="s">
        <v>10</v>
      </c>
      <c r="E501" s="5">
        <v>0</v>
      </c>
      <c r="F501" s="1">
        <v>0</v>
      </c>
      <c r="G501" s="10">
        <f>IF(Table25[[#This Row],[Count]]&gt;500, Table25[[#This Row],[Count]], Table25[[#This Row],[Count]])</f>
        <v>0</v>
      </c>
    </row>
    <row r="502" spans="1:7" outlineLevel="1" x14ac:dyDescent="0.25">
      <c r="A502" t="s">
        <v>6</v>
      </c>
      <c r="B502" t="s">
        <v>18</v>
      </c>
      <c r="C502" t="s">
        <v>98</v>
      </c>
      <c r="D502" s="4" t="s">
        <v>11</v>
      </c>
      <c r="E502" s="5">
        <v>0</v>
      </c>
      <c r="F502" s="1">
        <v>0</v>
      </c>
      <c r="G502" s="10">
        <f>IF(Table25[[#This Row],[Count]]&gt;500, Table25[[#This Row],[Count]], Table25[[#This Row],[Count]])</f>
        <v>0</v>
      </c>
    </row>
    <row r="503" spans="1:7" outlineLevel="1" x14ac:dyDescent="0.25">
      <c r="A503" t="s">
        <v>6</v>
      </c>
      <c r="B503" t="s">
        <v>18</v>
      </c>
      <c r="C503" t="s">
        <v>98</v>
      </c>
      <c r="D503" s="4" t="s">
        <v>12</v>
      </c>
      <c r="E503" s="5">
        <v>0</v>
      </c>
      <c r="F503" s="1">
        <v>0</v>
      </c>
      <c r="G503" s="10">
        <f>IF(Table25[[#This Row],[Count]]&gt;500, Table25[[#This Row],[Count]], Table25[[#This Row],[Count]])</f>
        <v>0</v>
      </c>
    </row>
    <row r="504" spans="1:7" outlineLevel="1" x14ac:dyDescent="0.25">
      <c r="A504" t="s">
        <v>6</v>
      </c>
      <c r="B504" t="s">
        <v>18</v>
      </c>
      <c r="C504" t="s">
        <v>98</v>
      </c>
      <c r="D504" s="4" t="s">
        <v>13</v>
      </c>
      <c r="E504" s="5">
        <v>2</v>
      </c>
      <c r="F504" s="1">
        <v>1</v>
      </c>
      <c r="G504" s="10">
        <f>IF(Table25[[#This Row],[Count]]&gt;500, Table25[[#This Row],[Count]], Table25[[#This Row],[Count]])</f>
        <v>2</v>
      </c>
    </row>
    <row r="505" spans="1:7" x14ac:dyDescent="0.25">
      <c r="G505" s="10">
        <f>IF(Table25[[#This Row],[Count]]&gt;500, Table25[[#This Row],[Count]], Table25[[#This Row],[Count]])</f>
        <v>0</v>
      </c>
    </row>
    <row r="506" spans="1:7" outlineLevel="1" x14ac:dyDescent="0.25">
      <c r="A506" t="s">
        <v>6</v>
      </c>
      <c r="B506" t="s">
        <v>18</v>
      </c>
      <c r="C506" t="s">
        <v>99</v>
      </c>
      <c r="D506" s="4" t="s">
        <v>9</v>
      </c>
      <c r="E506" s="5">
        <v>0</v>
      </c>
      <c r="F506" s="1">
        <v>0</v>
      </c>
      <c r="G506" s="10">
        <f>IF(Table25[[#This Row],[Count]]&gt;500, Table25[[#This Row],[Count]], Table25[[#This Row],[Count]])</f>
        <v>0</v>
      </c>
    </row>
    <row r="507" spans="1:7" outlineLevel="1" x14ac:dyDescent="0.25">
      <c r="A507" t="s">
        <v>6</v>
      </c>
      <c r="B507" t="s">
        <v>18</v>
      </c>
      <c r="C507" t="s">
        <v>99</v>
      </c>
      <c r="D507" s="4" t="s">
        <v>10</v>
      </c>
      <c r="E507" s="5">
        <v>0</v>
      </c>
      <c r="F507" s="1">
        <v>0</v>
      </c>
      <c r="G507" s="10">
        <f>IF(Table25[[#This Row],[Count]]&gt;500, Table25[[#This Row],[Count]], Table25[[#This Row],[Count]])</f>
        <v>0</v>
      </c>
    </row>
    <row r="508" spans="1:7" outlineLevel="1" x14ac:dyDescent="0.25">
      <c r="A508" t="s">
        <v>6</v>
      </c>
      <c r="B508" t="s">
        <v>18</v>
      </c>
      <c r="C508" t="s">
        <v>99</v>
      </c>
      <c r="D508" s="4" t="s">
        <v>11</v>
      </c>
      <c r="E508" s="5">
        <v>0</v>
      </c>
      <c r="F508" s="1">
        <v>0</v>
      </c>
      <c r="G508" s="10">
        <f>IF(Table25[[#This Row],[Count]]&gt;500, Table25[[#This Row],[Count]], Table25[[#This Row],[Count]])</f>
        <v>0</v>
      </c>
    </row>
    <row r="509" spans="1:7" outlineLevel="1" x14ac:dyDescent="0.25">
      <c r="A509" t="s">
        <v>6</v>
      </c>
      <c r="B509" t="s">
        <v>18</v>
      </c>
      <c r="C509" t="s">
        <v>99</v>
      </c>
      <c r="D509" s="4" t="s">
        <v>12</v>
      </c>
      <c r="E509" s="5">
        <v>1</v>
      </c>
      <c r="F509" s="1">
        <v>1</v>
      </c>
      <c r="G509" s="10">
        <f>IF(Table25[[#This Row],[Count]]&gt;500, Table25[[#This Row],[Count]], Table25[[#This Row],[Count]])</f>
        <v>1</v>
      </c>
    </row>
    <row r="510" spans="1:7" outlineLevel="1" x14ac:dyDescent="0.25">
      <c r="A510" t="s">
        <v>6</v>
      </c>
      <c r="B510" t="s">
        <v>18</v>
      </c>
      <c r="C510" t="s">
        <v>99</v>
      </c>
      <c r="D510" s="4" t="s">
        <v>13</v>
      </c>
      <c r="E510" s="5">
        <v>0</v>
      </c>
      <c r="F510" s="1">
        <v>0</v>
      </c>
      <c r="G510" s="10">
        <f>IF(Table25[[#This Row],[Count]]&gt;500, Table25[[#This Row],[Count]], Table25[[#This Row],[Count]])</f>
        <v>0</v>
      </c>
    </row>
    <row r="511" spans="1:7" x14ac:dyDescent="0.25">
      <c r="G511" s="10">
        <f>IF(Table25[[#This Row],[Count]]&gt;500, Table25[[#This Row],[Count]], Table25[[#This Row],[Count]])</f>
        <v>0</v>
      </c>
    </row>
    <row r="512" spans="1:7" outlineLevel="1" x14ac:dyDescent="0.25">
      <c r="A512" t="s">
        <v>6</v>
      </c>
      <c r="B512" t="s">
        <v>18</v>
      </c>
      <c r="C512" t="s">
        <v>100</v>
      </c>
      <c r="D512" s="4" t="s">
        <v>9</v>
      </c>
      <c r="E512" s="5">
        <v>13</v>
      </c>
      <c r="F512" s="1">
        <v>0.34200000000000003</v>
      </c>
      <c r="G512" s="10">
        <f>IF(Table25[[#This Row],[Count]]&gt;500, Table25[[#This Row],[Count]], Table25[[#This Row],[Count]])</f>
        <v>13</v>
      </c>
    </row>
    <row r="513" spans="1:7" outlineLevel="1" x14ac:dyDescent="0.25">
      <c r="A513" t="s">
        <v>6</v>
      </c>
      <c r="B513" t="s">
        <v>18</v>
      </c>
      <c r="C513" t="s">
        <v>100</v>
      </c>
      <c r="D513" s="4" t="s">
        <v>10</v>
      </c>
      <c r="E513" s="5">
        <v>11</v>
      </c>
      <c r="F513" s="1">
        <v>0.28899999999999998</v>
      </c>
      <c r="G513" s="10">
        <f>IF(Table25[[#This Row],[Count]]&gt;500, Table25[[#This Row],[Count]], Table25[[#This Row],[Count]])</f>
        <v>11</v>
      </c>
    </row>
    <row r="514" spans="1:7" outlineLevel="1" x14ac:dyDescent="0.25">
      <c r="A514" t="s">
        <v>6</v>
      </c>
      <c r="B514" t="s">
        <v>18</v>
      </c>
      <c r="C514" t="s">
        <v>100</v>
      </c>
      <c r="D514" s="4" t="s">
        <v>11</v>
      </c>
      <c r="E514" s="5">
        <v>1</v>
      </c>
      <c r="F514" s="1">
        <v>2.5999999999999999E-2</v>
      </c>
      <c r="G514" s="10">
        <f>IF(Table25[[#This Row],[Count]]&gt;500, Table25[[#This Row],[Count]], Table25[[#This Row],[Count]])</f>
        <v>1</v>
      </c>
    </row>
    <row r="515" spans="1:7" outlineLevel="1" x14ac:dyDescent="0.25">
      <c r="A515" t="s">
        <v>6</v>
      </c>
      <c r="B515" t="s">
        <v>18</v>
      </c>
      <c r="C515" t="s">
        <v>100</v>
      </c>
      <c r="D515" s="4" t="s">
        <v>12</v>
      </c>
      <c r="E515" s="5">
        <v>0</v>
      </c>
      <c r="F515" s="1">
        <v>0</v>
      </c>
      <c r="G515" s="10">
        <f>IF(Table25[[#This Row],[Count]]&gt;500, Table25[[#This Row],[Count]], Table25[[#This Row],[Count]])</f>
        <v>0</v>
      </c>
    </row>
    <row r="516" spans="1:7" outlineLevel="1" x14ac:dyDescent="0.25">
      <c r="A516" t="s">
        <v>6</v>
      </c>
      <c r="B516" t="s">
        <v>18</v>
      </c>
      <c r="C516" t="s">
        <v>100</v>
      </c>
      <c r="D516" s="4" t="s">
        <v>13</v>
      </c>
      <c r="E516" s="5">
        <v>13</v>
      </c>
      <c r="F516" s="1">
        <v>0.34200000000000003</v>
      </c>
      <c r="G516" s="10">
        <f>IF(Table25[[#This Row],[Count]]&gt;500, Table25[[#This Row],[Count]], Table25[[#This Row],[Count]])</f>
        <v>13</v>
      </c>
    </row>
    <row r="517" spans="1:7" x14ac:dyDescent="0.25">
      <c r="G517" s="10">
        <f>IF(Table25[[#This Row],[Count]]&gt;500, Table25[[#This Row],[Count]], Table25[[#This Row],[Count]])</f>
        <v>0</v>
      </c>
    </row>
    <row r="518" spans="1:7" outlineLevel="1" x14ac:dyDescent="0.25">
      <c r="A518" t="s">
        <v>6</v>
      </c>
      <c r="B518" t="s">
        <v>18</v>
      </c>
      <c r="C518" t="s">
        <v>101</v>
      </c>
      <c r="D518" s="4" t="s">
        <v>9</v>
      </c>
      <c r="E518" s="5">
        <v>0</v>
      </c>
      <c r="F518" s="1">
        <v>0</v>
      </c>
      <c r="G518" s="10">
        <f>IF(Table25[[#This Row],[Count]]&gt;500, Table25[[#This Row],[Count]], Table25[[#This Row],[Count]])</f>
        <v>0</v>
      </c>
    </row>
    <row r="519" spans="1:7" outlineLevel="1" x14ac:dyDescent="0.25">
      <c r="A519" t="s">
        <v>6</v>
      </c>
      <c r="B519" t="s">
        <v>18</v>
      </c>
      <c r="C519" t="s">
        <v>101</v>
      </c>
      <c r="D519" s="4" t="s">
        <v>10</v>
      </c>
      <c r="E519" s="5">
        <v>0</v>
      </c>
      <c r="F519" s="1">
        <v>0</v>
      </c>
      <c r="G519" s="10">
        <f>IF(Table25[[#This Row],[Count]]&gt;500, Table25[[#This Row],[Count]], Table25[[#This Row],[Count]])</f>
        <v>0</v>
      </c>
    </row>
    <row r="520" spans="1:7" outlineLevel="1" x14ac:dyDescent="0.25">
      <c r="A520" t="s">
        <v>6</v>
      </c>
      <c r="B520" t="s">
        <v>18</v>
      </c>
      <c r="C520" t="s">
        <v>101</v>
      </c>
      <c r="D520" s="4" t="s">
        <v>11</v>
      </c>
      <c r="E520" s="5">
        <v>0</v>
      </c>
      <c r="F520" s="1">
        <v>0</v>
      </c>
      <c r="G520" s="10">
        <f>IF(Table25[[#This Row],[Count]]&gt;500, Table25[[#This Row],[Count]], Table25[[#This Row],[Count]])</f>
        <v>0</v>
      </c>
    </row>
    <row r="521" spans="1:7" outlineLevel="1" x14ac:dyDescent="0.25">
      <c r="A521" t="s">
        <v>6</v>
      </c>
      <c r="B521" t="s">
        <v>18</v>
      </c>
      <c r="C521" t="s">
        <v>101</v>
      </c>
      <c r="D521" s="4" t="s">
        <v>12</v>
      </c>
      <c r="E521" s="5">
        <v>0</v>
      </c>
      <c r="F521" s="1">
        <v>0</v>
      </c>
      <c r="G521" s="10">
        <f>IF(Table25[[#This Row],[Count]]&gt;500, Table25[[#This Row],[Count]], Table25[[#This Row],[Count]])</f>
        <v>0</v>
      </c>
    </row>
    <row r="522" spans="1:7" outlineLevel="1" x14ac:dyDescent="0.25">
      <c r="A522" t="s">
        <v>6</v>
      </c>
      <c r="B522" t="s">
        <v>18</v>
      </c>
      <c r="C522" t="s">
        <v>101</v>
      </c>
      <c r="D522" s="4" t="s">
        <v>13</v>
      </c>
      <c r="E522" s="5">
        <v>2</v>
      </c>
      <c r="F522" s="1">
        <v>1</v>
      </c>
      <c r="G522" s="10">
        <f>IF(Table25[[#This Row],[Count]]&gt;500, Table25[[#This Row],[Count]], Table25[[#This Row],[Count]])</f>
        <v>2</v>
      </c>
    </row>
    <row r="523" spans="1:7" x14ac:dyDescent="0.25">
      <c r="G523" s="10">
        <f>IF(Table25[[#This Row],[Count]]&gt;500, Table25[[#This Row],[Count]], Table25[[#This Row],[Count]])</f>
        <v>0</v>
      </c>
    </row>
    <row r="524" spans="1:7" outlineLevel="1" x14ac:dyDescent="0.25">
      <c r="A524" t="s">
        <v>6</v>
      </c>
      <c r="B524" t="s">
        <v>18</v>
      </c>
      <c r="C524" t="s">
        <v>102</v>
      </c>
      <c r="D524" s="4" t="s">
        <v>9</v>
      </c>
      <c r="E524" s="5">
        <v>8</v>
      </c>
      <c r="F524" s="1">
        <v>0.157</v>
      </c>
      <c r="G524" s="10">
        <f>IF(Table25[[#This Row],[Count]]&gt;500, Table25[[#This Row],[Count]], Table25[[#This Row],[Count]])</f>
        <v>8</v>
      </c>
    </row>
    <row r="525" spans="1:7" outlineLevel="1" x14ac:dyDescent="0.25">
      <c r="A525" t="s">
        <v>6</v>
      </c>
      <c r="B525" t="s">
        <v>18</v>
      </c>
      <c r="C525" t="s">
        <v>102</v>
      </c>
      <c r="D525" s="4" t="s">
        <v>10</v>
      </c>
      <c r="E525" s="5">
        <v>27</v>
      </c>
      <c r="F525" s="1">
        <v>0.52900000000000003</v>
      </c>
      <c r="G525" s="10">
        <f>IF(Table25[[#This Row],[Count]]&gt;500, Table25[[#This Row],[Count]], Table25[[#This Row],[Count]])</f>
        <v>27</v>
      </c>
    </row>
    <row r="526" spans="1:7" outlineLevel="1" x14ac:dyDescent="0.25">
      <c r="A526" t="s">
        <v>6</v>
      </c>
      <c r="B526" t="s">
        <v>18</v>
      </c>
      <c r="C526" t="s">
        <v>102</v>
      </c>
      <c r="D526" s="4" t="s">
        <v>11</v>
      </c>
      <c r="E526" s="5">
        <v>2</v>
      </c>
      <c r="F526" s="1">
        <v>3.9E-2</v>
      </c>
      <c r="G526" s="10">
        <f>IF(Table25[[#This Row],[Count]]&gt;500, Table25[[#This Row],[Count]], Table25[[#This Row],[Count]])</f>
        <v>2</v>
      </c>
    </row>
    <row r="527" spans="1:7" outlineLevel="1" x14ac:dyDescent="0.25">
      <c r="A527" t="s">
        <v>6</v>
      </c>
      <c r="B527" t="s">
        <v>18</v>
      </c>
      <c r="C527" t="s">
        <v>102</v>
      </c>
      <c r="D527" s="4" t="s">
        <v>12</v>
      </c>
      <c r="E527" s="5">
        <v>5</v>
      </c>
      <c r="F527" s="1">
        <v>9.8000000000000004E-2</v>
      </c>
      <c r="G527" s="10">
        <f>IF(Table25[[#This Row],[Count]]&gt;500, Table25[[#This Row],[Count]], Table25[[#This Row],[Count]])</f>
        <v>5</v>
      </c>
    </row>
    <row r="528" spans="1:7" outlineLevel="1" x14ac:dyDescent="0.25">
      <c r="A528" t="s">
        <v>6</v>
      </c>
      <c r="B528" t="s">
        <v>18</v>
      </c>
      <c r="C528" t="s">
        <v>102</v>
      </c>
      <c r="D528" s="4" t="s">
        <v>13</v>
      </c>
      <c r="E528" s="5">
        <v>9</v>
      </c>
      <c r="F528" s="1">
        <v>0.17599999999999999</v>
      </c>
      <c r="G528" s="10">
        <f>IF(Table25[[#This Row],[Count]]&gt;500, Table25[[#This Row],[Count]], Table25[[#This Row],[Count]])</f>
        <v>9</v>
      </c>
    </row>
    <row r="529" spans="1:7" x14ac:dyDescent="0.25">
      <c r="G529" s="10">
        <f>IF(Table25[[#This Row],[Count]]&gt;500, Table25[[#This Row],[Count]], Table25[[#This Row],[Count]])</f>
        <v>0</v>
      </c>
    </row>
    <row r="530" spans="1:7" outlineLevel="1" x14ac:dyDescent="0.25">
      <c r="A530" t="s">
        <v>6</v>
      </c>
      <c r="B530" t="s">
        <v>18</v>
      </c>
      <c r="C530" t="s">
        <v>103</v>
      </c>
      <c r="D530" s="4" t="s">
        <v>9</v>
      </c>
      <c r="E530" s="5">
        <v>0</v>
      </c>
      <c r="F530" s="1">
        <v>0</v>
      </c>
      <c r="G530" s="10">
        <f>IF(Table25[[#This Row],[Count]]&gt;500, Table25[[#This Row],[Count]], Table25[[#This Row],[Count]])</f>
        <v>0</v>
      </c>
    </row>
    <row r="531" spans="1:7" outlineLevel="1" x14ac:dyDescent="0.25">
      <c r="A531" t="s">
        <v>6</v>
      </c>
      <c r="B531" t="s">
        <v>18</v>
      </c>
      <c r="C531" t="s">
        <v>103</v>
      </c>
      <c r="D531" s="4" t="s">
        <v>10</v>
      </c>
      <c r="E531" s="5">
        <v>2</v>
      </c>
      <c r="F531" s="1">
        <v>1</v>
      </c>
      <c r="G531" s="10">
        <f>IF(Table25[[#This Row],[Count]]&gt;500, Table25[[#This Row],[Count]], Table25[[#This Row],[Count]])</f>
        <v>2</v>
      </c>
    </row>
    <row r="532" spans="1:7" outlineLevel="1" x14ac:dyDescent="0.25">
      <c r="A532" t="s">
        <v>6</v>
      </c>
      <c r="B532" t="s">
        <v>18</v>
      </c>
      <c r="C532" t="s">
        <v>103</v>
      </c>
      <c r="D532" s="4" t="s">
        <v>11</v>
      </c>
      <c r="E532" s="5">
        <v>0</v>
      </c>
      <c r="F532" s="1">
        <v>0</v>
      </c>
      <c r="G532" s="10">
        <f>IF(Table25[[#This Row],[Count]]&gt;500, Table25[[#This Row],[Count]], Table25[[#This Row],[Count]])</f>
        <v>0</v>
      </c>
    </row>
    <row r="533" spans="1:7" outlineLevel="1" x14ac:dyDescent="0.25">
      <c r="A533" t="s">
        <v>6</v>
      </c>
      <c r="B533" t="s">
        <v>18</v>
      </c>
      <c r="C533" t="s">
        <v>103</v>
      </c>
      <c r="D533" s="4" t="s">
        <v>12</v>
      </c>
      <c r="E533" s="5">
        <v>0</v>
      </c>
      <c r="F533" s="1">
        <v>0</v>
      </c>
      <c r="G533" s="10">
        <f>IF(Table25[[#This Row],[Count]]&gt;500, Table25[[#This Row],[Count]], Table25[[#This Row],[Count]])</f>
        <v>0</v>
      </c>
    </row>
    <row r="534" spans="1:7" outlineLevel="1" x14ac:dyDescent="0.25">
      <c r="A534" t="s">
        <v>6</v>
      </c>
      <c r="B534" t="s">
        <v>18</v>
      </c>
      <c r="C534" t="s">
        <v>103</v>
      </c>
      <c r="D534" s="4" t="s">
        <v>13</v>
      </c>
      <c r="E534" s="5">
        <v>0</v>
      </c>
      <c r="F534" s="1">
        <v>0</v>
      </c>
      <c r="G534" s="10">
        <f>IF(Table25[[#This Row],[Count]]&gt;500, Table25[[#This Row],[Count]], Table25[[#This Row],[Count]])</f>
        <v>0</v>
      </c>
    </row>
    <row r="535" spans="1:7" x14ac:dyDescent="0.25">
      <c r="G535" s="10">
        <f>IF(Table25[[#This Row],[Count]]&gt;500, Table25[[#This Row],[Count]], Table25[[#This Row],[Count]])</f>
        <v>0</v>
      </c>
    </row>
    <row r="536" spans="1:7" outlineLevel="1" x14ac:dyDescent="0.25">
      <c r="A536" t="s">
        <v>6</v>
      </c>
      <c r="B536" t="s">
        <v>18</v>
      </c>
      <c r="C536" t="s">
        <v>104</v>
      </c>
      <c r="D536" s="4" t="s">
        <v>9</v>
      </c>
      <c r="E536" s="5">
        <v>0</v>
      </c>
      <c r="F536" s="1">
        <v>0</v>
      </c>
      <c r="G536" s="10">
        <f>IF(Table25[[#This Row],[Count]]&gt;500, Table25[[#This Row],[Count]], Table25[[#This Row],[Count]])</f>
        <v>0</v>
      </c>
    </row>
    <row r="537" spans="1:7" outlineLevel="1" x14ac:dyDescent="0.25">
      <c r="A537" t="s">
        <v>6</v>
      </c>
      <c r="B537" t="s">
        <v>18</v>
      </c>
      <c r="C537" t="s">
        <v>104</v>
      </c>
      <c r="D537" s="4" t="s">
        <v>10</v>
      </c>
      <c r="E537" s="5">
        <v>0</v>
      </c>
      <c r="F537" s="1">
        <v>0</v>
      </c>
      <c r="G537" s="10">
        <f>IF(Table25[[#This Row],[Count]]&gt;500, Table25[[#This Row],[Count]], Table25[[#This Row],[Count]])</f>
        <v>0</v>
      </c>
    </row>
    <row r="538" spans="1:7" outlineLevel="1" x14ac:dyDescent="0.25">
      <c r="A538" t="s">
        <v>6</v>
      </c>
      <c r="B538" t="s">
        <v>18</v>
      </c>
      <c r="C538" t="s">
        <v>104</v>
      </c>
      <c r="D538" s="4" t="s">
        <v>11</v>
      </c>
      <c r="E538" s="5">
        <v>2</v>
      </c>
      <c r="F538" s="1">
        <v>0.66700000000000004</v>
      </c>
      <c r="G538" s="10">
        <f>IF(Table25[[#This Row],[Count]]&gt;500, Table25[[#This Row],[Count]], Table25[[#This Row],[Count]])</f>
        <v>2</v>
      </c>
    </row>
    <row r="539" spans="1:7" outlineLevel="1" x14ac:dyDescent="0.25">
      <c r="A539" t="s">
        <v>6</v>
      </c>
      <c r="B539" t="s">
        <v>18</v>
      </c>
      <c r="C539" t="s">
        <v>104</v>
      </c>
      <c r="D539" s="4" t="s">
        <v>12</v>
      </c>
      <c r="E539" s="5">
        <v>0</v>
      </c>
      <c r="F539" s="1">
        <v>0</v>
      </c>
      <c r="G539" s="10">
        <f>IF(Table25[[#This Row],[Count]]&gt;500, Table25[[#This Row],[Count]], Table25[[#This Row],[Count]])</f>
        <v>0</v>
      </c>
    </row>
    <row r="540" spans="1:7" outlineLevel="1" x14ac:dyDescent="0.25">
      <c r="A540" t="s">
        <v>6</v>
      </c>
      <c r="B540" t="s">
        <v>18</v>
      </c>
      <c r="C540" t="s">
        <v>104</v>
      </c>
      <c r="D540" s="4" t="s">
        <v>13</v>
      </c>
      <c r="E540" s="5">
        <v>1</v>
      </c>
      <c r="F540" s="1">
        <v>0.33300000000000002</v>
      </c>
      <c r="G540" s="10">
        <f>IF(Table25[[#This Row],[Count]]&gt;500, Table25[[#This Row],[Count]], Table25[[#This Row],[Count]])</f>
        <v>1</v>
      </c>
    </row>
    <row r="541" spans="1:7" x14ac:dyDescent="0.25">
      <c r="G541" s="10">
        <f>IF(Table25[[#This Row],[Count]]&gt;500, Table25[[#This Row],[Count]], Table25[[#This Row],[Count]])</f>
        <v>0</v>
      </c>
    </row>
    <row r="542" spans="1:7" outlineLevel="1" x14ac:dyDescent="0.25">
      <c r="A542" t="s">
        <v>6</v>
      </c>
      <c r="B542" t="s">
        <v>18</v>
      </c>
      <c r="C542" t="s">
        <v>105</v>
      </c>
      <c r="D542" s="4" t="s">
        <v>9</v>
      </c>
      <c r="E542" s="5">
        <v>0</v>
      </c>
      <c r="F542" s="1">
        <v>0</v>
      </c>
      <c r="G542" s="10">
        <f>IF(Table25[[#This Row],[Count]]&gt;500, Table25[[#This Row],[Count]], Table25[[#This Row],[Count]])</f>
        <v>0</v>
      </c>
    </row>
    <row r="543" spans="1:7" outlineLevel="1" x14ac:dyDescent="0.25">
      <c r="A543" t="s">
        <v>6</v>
      </c>
      <c r="B543" t="s">
        <v>18</v>
      </c>
      <c r="C543" t="s">
        <v>105</v>
      </c>
      <c r="D543" s="4" t="s">
        <v>10</v>
      </c>
      <c r="E543" s="5">
        <v>0</v>
      </c>
      <c r="F543" s="1">
        <v>0</v>
      </c>
      <c r="G543" s="10">
        <f>IF(Table25[[#This Row],[Count]]&gt;500, Table25[[#This Row],[Count]], Table25[[#This Row],[Count]])</f>
        <v>0</v>
      </c>
    </row>
    <row r="544" spans="1:7" outlineLevel="1" x14ac:dyDescent="0.25">
      <c r="A544" t="s">
        <v>6</v>
      </c>
      <c r="B544" t="s">
        <v>18</v>
      </c>
      <c r="C544" t="s">
        <v>105</v>
      </c>
      <c r="D544" s="4" t="s">
        <v>11</v>
      </c>
      <c r="E544" s="5">
        <v>0</v>
      </c>
      <c r="F544" s="1">
        <v>0</v>
      </c>
      <c r="G544" s="10">
        <f>IF(Table25[[#This Row],[Count]]&gt;500, Table25[[#This Row],[Count]], Table25[[#This Row],[Count]])</f>
        <v>0</v>
      </c>
    </row>
    <row r="545" spans="1:7" outlineLevel="1" x14ac:dyDescent="0.25">
      <c r="A545" t="s">
        <v>6</v>
      </c>
      <c r="B545" t="s">
        <v>18</v>
      </c>
      <c r="C545" t="s">
        <v>105</v>
      </c>
      <c r="D545" s="4" t="s">
        <v>12</v>
      </c>
      <c r="E545" s="5">
        <v>0</v>
      </c>
      <c r="F545" s="1">
        <v>0</v>
      </c>
      <c r="G545" s="10">
        <f>IF(Table25[[#This Row],[Count]]&gt;500, Table25[[#This Row],[Count]], Table25[[#This Row],[Count]])</f>
        <v>0</v>
      </c>
    </row>
    <row r="546" spans="1:7" outlineLevel="1" x14ac:dyDescent="0.25">
      <c r="A546" t="s">
        <v>6</v>
      </c>
      <c r="B546" t="s">
        <v>18</v>
      </c>
      <c r="C546" t="s">
        <v>105</v>
      </c>
      <c r="D546" s="4" t="s">
        <v>13</v>
      </c>
      <c r="E546" s="5">
        <v>2</v>
      </c>
      <c r="F546" s="1">
        <v>1</v>
      </c>
      <c r="G546" s="10">
        <f>IF(Table25[[#This Row],[Count]]&gt;500, Table25[[#This Row],[Count]], Table25[[#This Row],[Count]])</f>
        <v>2</v>
      </c>
    </row>
    <row r="547" spans="1:7" x14ac:dyDescent="0.25">
      <c r="G547" s="10">
        <f>IF(Table25[[#This Row],[Count]]&gt;500, Table25[[#This Row],[Count]], Table25[[#This Row],[Count]])</f>
        <v>0</v>
      </c>
    </row>
    <row r="548" spans="1:7" outlineLevel="1" x14ac:dyDescent="0.25">
      <c r="A548" t="s">
        <v>6</v>
      </c>
      <c r="B548" t="s">
        <v>18</v>
      </c>
      <c r="C548" t="s">
        <v>106</v>
      </c>
      <c r="D548" s="4" t="s">
        <v>9</v>
      </c>
      <c r="E548" s="5">
        <v>30</v>
      </c>
      <c r="F548" s="1">
        <v>0.26100000000000001</v>
      </c>
      <c r="G548" s="10">
        <f>IF(Table25[[#This Row],[Count]]&gt;500, Table25[[#This Row],[Count]], Table25[[#This Row],[Count]])</f>
        <v>30</v>
      </c>
    </row>
    <row r="549" spans="1:7" outlineLevel="1" x14ac:dyDescent="0.25">
      <c r="A549" t="s">
        <v>6</v>
      </c>
      <c r="B549" t="s">
        <v>18</v>
      </c>
      <c r="C549" t="s">
        <v>106</v>
      </c>
      <c r="D549" s="4" t="s">
        <v>10</v>
      </c>
      <c r="E549" s="5">
        <v>47</v>
      </c>
      <c r="F549" s="1">
        <v>0.40899999999999997</v>
      </c>
      <c r="G549" s="10">
        <f>IF(Table25[[#This Row],[Count]]&gt;500, Table25[[#This Row],[Count]], Table25[[#This Row],[Count]])</f>
        <v>47</v>
      </c>
    </row>
    <row r="550" spans="1:7" outlineLevel="1" x14ac:dyDescent="0.25">
      <c r="A550" t="s">
        <v>6</v>
      </c>
      <c r="B550" t="s">
        <v>18</v>
      </c>
      <c r="C550" t="s">
        <v>106</v>
      </c>
      <c r="D550" s="4" t="s">
        <v>11</v>
      </c>
      <c r="E550" s="5">
        <v>4</v>
      </c>
      <c r="F550" s="1">
        <v>3.5000000000000003E-2</v>
      </c>
      <c r="G550" s="10">
        <f>IF(Table25[[#This Row],[Count]]&gt;500, Table25[[#This Row],[Count]], Table25[[#This Row],[Count]])</f>
        <v>4</v>
      </c>
    </row>
    <row r="551" spans="1:7" outlineLevel="1" x14ac:dyDescent="0.25">
      <c r="A551" t="s">
        <v>6</v>
      </c>
      <c r="B551" t="s">
        <v>18</v>
      </c>
      <c r="C551" t="s">
        <v>106</v>
      </c>
      <c r="D551" s="4" t="s">
        <v>12</v>
      </c>
      <c r="E551" s="5">
        <v>4</v>
      </c>
      <c r="F551" s="1">
        <v>3.5000000000000003E-2</v>
      </c>
      <c r="G551" s="10">
        <f>IF(Table25[[#This Row],[Count]]&gt;500, Table25[[#This Row],[Count]], Table25[[#This Row],[Count]])</f>
        <v>4</v>
      </c>
    </row>
    <row r="552" spans="1:7" outlineLevel="1" x14ac:dyDescent="0.25">
      <c r="A552" t="s">
        <v>6</v>
      </c>
      <c r="B552" t="s">
        <v>18</v>
      </c>
      <c r="C552" t="s">
        <v>106</v>
      </c>
      <c r="D552" s="4" t="s">
        <v>13</v>
      </c>
      <c r="E552" s="5">
        <v>30</v>
      </c>
      <c r="F552" s="1">
        <v>0.26100000000000001</v>
      </c>
      <c r="G552" s="10">
        <f>IF(Table25[[#This Row],[Count]]&gt;500, Table25[[#This Row],[Count]], Table25[[#This Row],[Count]])</f>
        <v>30</v>
      </c>
    </row>
    <row r="553" spans="1:7" x14ac:dyDescent="0.25">
      <c r="G553" s="10">
        <f>IF(Table25[[#This Row],[Count]]&gt;500, Table25[[#This Row],[Count]], Table25[[#This Row],[Count]])</f>
        <v>0</v>
      </c>
    </row>
    <row r="554" spans="1:7" outlineLevel="1" x14ac:dyDescent="0.25">
      <c r="A554" t="s">
        <v>6</v>
      </c>
      <c r="B554" t="s">
        <v>18</v>
      </c>
      <c r="C554" t="s">
        <v>107</v>
      </c>
      <c r="D554" s="4" t="s">
        <v>9</v>
      </c>
      <c r="E554" s="5">
        <v>0</v>
      </c>
      <c r="F554" s="1">
        <v>0</v>
      </c>
      <c r="G554" s="10">
        <f>IF(Table25[[#This Row],[Count]]&gt;500, Table25[[#This Row],[Count]], Table25[[#This Row],[Count]])</f>
        <v>0</v>
      </c>
    </row>
    <row r="555" spans="1:7" outlineLevel="1" x14ac:dyDescent="0.25">
      <c r="A555" t="s">
        <v>6</v>
      </c>
      <c r="B555" t="s">
        <v>18</v>
      </c>
      <c r="C555" t="s">
        <v>107</v>
      </c>
      <c r="D555" s="4" t="s">
        <v>10</v>
      </c>
      <c r="E555" s="5">
        <v>0</v>
      </c>
      <c r="F555" s="1">
        <v>0</v>
      </c>
      <c r="G555" s="10">
        <f>IF(Table25[[#This Row],[Count]]&gt;500, Table25[[#This Row],[Count]], Table25[[#This Row],[Count]])</f>
        <v>0</v>
      </c>
    </row>
    <row r="556" spans="1:7" outlineLevel="1" x14ac:dyDescent="0.25">
      <c r="A556" t="s">
        <v>6</v>
      </c>
      <c r="B556" t="s">
        <v>18</v>
      </c>
      <c r="C556" t="s">
        <v>107</v>
      </c>
      <c r="D556" s="4" t="s">
        <v>11</v>
      </c>
      <c r="E556" s="5">
        <v>0</v>
      </c>
      <c r="F556" s="1">
        <v>0</v>
      </c>
      <c r="G556" s="10">
        <f>IF(Table25[[#This Row],[Count]]&gt;500, Table25[[#This Row],[Count]], Table25[[#This Row],[Count]])</f>
        <v>0</v>
      </c>
    </row>
    <row r="557" spans="1:7" outlineLevel="1" x14ac:dyDescent="0.25">
      <c r="A557" t="s">
        <v>6</v>
      </c>
      <c r="B557" t="s">
        <v>18</v>
      </c>
      <c r="C557" t="s">
        <v>107</v>
      </c>
      <c r="D557" s="4" t="s">
        <v>12</v>
      </c>
      <c r="E557" s="5">
        <v>1</v>
      </c>
      <c r="F557" s="1">
        <v>1</v>
      </c>
      <c r="G557" s="10">
        <f>IF(Table25[[#This Row],[Count]]&gt;500, Table25[[#This Row],[Count]], Table25[[#This Row],[Count]])</f>
        <v>1</v>
      </c>
    </row>
    <row r="558" spans="1:7" outlineLevel="1" x14ac:dyDescent="0.25">
      <c r="A558" t="s">
        <v>6</v>
      </c>
      <c r="B558" t="s">
        <v>18</v>
      </c>
      <c r="C558" t="s">
        <v>107</v>
      </c>
      <c r="D558" s="4" t="s">
        <v>13</v>
      </c>
      <c r="E558" s="5">
        <v>0</v>
      </c>
      <c r="F558" s="1">
        <v>0</v>
      </c>
      <c r="G558" s="10">
        <f>IF(Table25[[#This Row],[Count]]&gt;500, Table25[[#This Row],[Count]], Table25[[#This Row],[Count]])</f>
        <v>0</v>
      </c>
    </row>
    <row r="559" spans="1:7" x14ac:dyDescent="0.25">
      <c r="G559" s="10">
        <f>IF(Table25[[#This Row],[Count]]&gt;500, Table25[[#This Row],[Count]], Table25[[#This Row],[Count]])</f>
        <v>0</v>
      </c>
    </row>
    <row r="560" spans="1:7" outlineLevel="1" x14ac:dyDescent="0.25">
      <c r="A560" t="s">
        <v>6</v>
      </c>
      <c r="B560" t="s">
        <v>18</v>
      </c>
      <c r="C560" t="s">
        <v>108</v>
      </c>
      <c r="D560" s="4" t="s">
        <v>9</v>
      </c>
      <c r="E560" s="5">
        <v>12</v>
      </c>
      <c r="F560" s="1">
        <v>0.23100000000000001</v>
      </c>
      <c r="G560" s="10">
        <f>IF(Table25[[#This Row],[Count]]&gt;500, Table25[[#This Row],[Count]], Table25[[#This Row],[Count]])</f>
        <v>12</v>
      </c>
    </row>
    <row r="561" spans="1:7" outlineLevel="1" x14ac:dyDescent="0.25">
      <c r="A561" t="s">
        <v>6</v>
      </c>
      <c r="B561" t="s">
        <v>18</v>
      </c>
      <c r="C561" t="s">
        <v>108</v>
      </c>
      <c r="D561" s="4" t="s">
        <v>10</v>
      </c>
      <c r="E561" s="5">
        <v>16</v>
      </c>
      <c r="F561" s="1">
        <v>0.308</v>
      </c>
      <c r="G561" s="10">
        <f>IF(Table25[[#This Row],[Count]]&gt;500, Table25[[#This Row],[Count]], Table25[[#This Row],[Count]])</f>
        <v>16</v>
      </c>
    </row>
    <row r="562" spans="1:7" outlineLevel="1" x14ac:dyDescent="0.25">
      <c r="A562" t="s">
        <v>6</v>
      </c>
      <c r="B562" t="s">
        <v>18</v>
      </c>
      <c r="C562" t="s">
        <v>108</v>
      </c>
      <c r="D562" s="4" t="s">
        <v>11</v>
      </c>
      <c r="E562" s="5">
        <v>1</v>
      </c>
      <c r="F562" s="1">
        <v>1.9E-2</v>
      </c>
      <c r="G562" s="10">
        <f>IF(Table25[[#This Row],[Count]]&gt;500, Table25[[#This Row],[Count]], Table25[[#This Row],[Count]])</f>
        <v>1</v>
      </c>
    </row>
    <row r="563" spans="1:7" outlineLevel="1" x14ac:dyDescent="0.25">
      <c r="A563" t="s">
        <v>6</v>
      </c>
      <c r="B563" t="s">
        <v>18</v>
      </c>
      <c r="C563" t="s">
        <v>108</v>
      </c>
      <c r="D563" s="4" t="s">
        <v>12</v>
      </c>
      <c r="E563" s="5">
        <v>2</v>
      </c>
      <c r="F563" s="1">
        <v>3.7999999999999999E-2</v>
      </c>
      <c r="G563" s="10">
        <f>IF(Table25[[#This Row],[Count]]&gt;500, Table25[[#This Row],[Count]], Table25[[#This Row],[Count]])</f>
        <v>2</v>
      </c>
    </row>
    <row r="564" spans="1:7" outlineLevel="1" x14ac:dyDescent="0.25">
      <c r="A564" t="s">
        <v>6</v>
      </c>
      <c r="B564" t="s">
        <v>18</v>
      </c>
      <c r="C564" t="s">
        <v>108</v>
      </c>
      <c r="D564" s="4" t="s">
        <v>13</v>
      </c>
      <c r="E564" s="5">
        <v>21</v>
      </c>
      <c r="F564" s="1">
        <v>0.40400000000000003</v>
      </c>
      <c r="G564" s="10">
        <f>IF(Table25[[#This Row],[Count]]&gt;500, Table25[[#This Row],[Count]], Table25[[#This Row],[Count]])</f>
        <v>21</v>
      </c>
    </row>
    <row r="565" spans="1:7" x14ac:dyDescent="0.25">
      <c r="G565" s="10">
        <f>IF(Table25[[#This Row],[Count]]&gt;500, Table25[[#This Row],[Count]], Table25[[#This Row],[Count]])</f>
        <v>0</v>
      </c>
    </row>
    <row r="566" spans="1:7" outlineLevel="1" x14ac:dyDescent="0.25">
      <c r="A566" t="s">
        <v>6</v>
      </c>
      <c r="B566" t="s">
        <v>18</v>
      </c>
      <c r="C566" t="s">
        <v>109</v>
      </c>
      <c r="D566" s="4" t="s">
        <v>9</v>
      </c>
      <c r="E566" s="5">
        <v>0</v>
      </c>
      <c r="F566" s="1">
        <v>0</v>
      </c>
      <c r="G566" s="10">
        <f>IF(Table25[[#This Row],[Count]]&gt;500, Table25[[#This Row],[Count]], Table25[[#This Row],[Count]])</f>
        <v>0</v>
      </c>
    </row>
    <row r="567" spans="1:7" outlineLevel="1" x14ac:dyDescent="0.25">
      <c r="A567" t="s">
        <v>6</v>
      </c>
      <c r="B567" t="s">
        <v>18</v>
      </c>
      <c r="C567" t="s">
        <v>109</v>
      </c>
      <c r="D567" s="4" t="s">
        <v>10</v>
      </c>
      <c r="E567" s="5">
        <v>1</v>
      </c>
      <c r="F567" s="1">
        <v>1</v>
      </c>
      <c r="G567" s="10">
        <f>IF(Table25[[#This Row],[Count]]&gt;500, Table25[[#This Row],[Count]], Table25[[#This Row],[Count]])</f>
        <v>1</v>
      </c>
    </row>
    <row r="568" spans="1:7" outlineLevel="1" x14ac:dyDescent="0.25">
      <c r="A568" t="s">
        <v>6</v>
      </c>
      <c r="B568" t="s">
        <v>18</v>
      </c>
      <c r="C568" t="s">
        <v>109</v>
      </c>
      <c r="D568" s="4" t="s">
        <v>11</v>
      </c>
      <c r="E568" s="5">
        <v>0</v>
      </c>
      <c r="F568" s="1">
        <v>0</v>
      </c>
      <c r="G568" s="10">
        <f>IF(Table25[[#This Row],[Count]]&gt;500, Table25[[#This Row],[Count]], Table25[[#This Row],[Count]])</f>
        <v>0</v>
      </c>
    </row>
    <row r="569" spans="1:7" outlineLevel="1" x14ac:dyDescent="0.25">
      <c r="A569" t="s">
        <v>6</v>
      </c>
      <c r="B569" t="s">
        <v>18</v>
      </c>
      <c r="C569" t="s">
        <v>109</v>
      </c>
      <c r="D569" s="4" t="s">
        <v>12</v>
      </c>
      <c r="E569" s="5">
        <v>0</v>
      </c>
      <c r="F569" s="1">
        <v>0</v>
      </c>
      <c r="G569" s="10">
        <f>IF(Table25[[#This Row],[Count]]&gt;500, Table25[[#This Row],[Count]], Table25[[#This Row],[Count]])</f>
        <v>0</v>
      </c>
    </row>
    <row r="570" spans="1:7" outlineLevel="1" x14ac:dyDescent="0.25">
      <c r="A570" t="s">
        <v>6</v>
      </c>
      <c r="B570" t="s">
        <v>18</v>
      </c>
      <c r="C570" t="s">
        <v>109</v>
      </c>
      <c r="D570" s="4" t="s">
        <v>13</v>
      </c>
      <c r="E570" s="5">
        <v>0</v>
      </c>
      <c r="F570" s="1">
        <v>0</v>
      </c>
      <c r="G570" s="10">
        <f>IF(Table25[[#This Row],[Count]]&gt;500, Table25[[#This Row],[Count]], Table25[[#This Row],[Count]])</f>
        <v>0</v>
      </c>
    </row>
    <row r="571" spans="1:7" x14ac:dyDescent="0.25">
      <c r="G571" s="10">
        <f>IF(Table25[[#This Row],[Count]]&gt;500, Table25[[#This Row],[Count]], Table25[[#This Row],[Count]])</f>
        <v>0</v>
      </c>
    </row>
    <row r="572" spans="1:7" outlineLevel="1" x14ac:dyDescent="0.25">
      <c r="A572" t="s">
        <v>6</v>
      </c>
      <c r="B572" t="s">
        <v>18</v>
      </c>
      <c r="C572" t="s">
        <v>110</v>
      </c>
      <c r="D572" s="4" t="s">
        <v>9</v>
      </c>
      <c r="E572" s="5">
        <v>35</v>
      </c>
      <c r="F572" s="1">
        <v>0.28699999999999998</v>
      </c>
      <c r="G572" s="10">
        <f>IF(Table25[[#This Row],[Count]]&gt;500, Table25[[#This Row],[Count]], Table25[[#This Row],[Count]])</f>
        <v>35</v>
      </c>
    </row>
    <row r="573" spans="1:7" outlineLevel="1" x14ac:dyDescent="0.25">
      <c r="A573" t="s">
        <v>6</v>
      </c>
      <c r="B573" t="s">
        <v>18</v>
      </c>
      <c r="C573" t="s">
        <v>110</v>
      </c>
      <c r="D573" s="4" t="s">
        <v>10</v>
      </c>
      <c r="E573" s="5">
        <v>44</v>
      </c>
      <c r="F573" s="1">
        <v>0.36099999999999999</v>
      </c>
      <c r="G573" s="10">
        <f>IF(Table25[[#This Row],[Count]]&gt;500, Table25[[#This Row],[Count]], Table25[[#This Row],[Count]])</f>
        <v>44</v>
      </c>
    </row>
    <row r="574" spans="1:7" outlineLevel="1" x14ac:dyDescent="0.25">
      <c r="A574" t="s">
        <v>6</v>
      </c>
      <c r="B574" t="s">
        <v>18</v>
      </c>
      <c r="C574" t="s">
        <v>110</v>
      </c>
      <c r="D574" s="4" t="s">
        <v>11</v>
      </c>
      <c r="E574" s="5">
        <v>4</v>
      </c>
      <c r="F574" s="1">
        <v>3.3000000000000002E-2</v>
      </c>
      <c r="G574" s="10">
        <f>IF(Table25[[#This Row],[Count]]&gt;500, Table25[[#This Row],[Count]], Table25[[#This Row],[Count]])</f>
        <v>4</v>
      </c>
    </row>
    <row r="575" spans="1:7" outlineLevel="1" x14ac:dyDescent="0.25">
      <c r="A575" t="s">
        <v>6</v>
      </c>
      <c r="B575" t="s">
        <v>18</v>
      </c>
      <c r="C575" t="s">
        <v>110</v>
      </c>
      <c r="D575" s="4" t="s">
        <v>12</v>
      </c>
      <c r="E575" s="5">
        <v>1</v>
      </c>
      <c r="F575" s="1">
        <v>8.0000000000000002E-3</v>
      </c>
      <c r="G575" s="10">
        <f>IF(Table25[[#This Row],[Count]]&gt;500, Table25[[#This Row],[Count]], Table25[[#This Row],[Count]])</f>
        <v>1</v>
      </c>
    </row>
    <row r="576" spans="1:7" outlineLevel="1" x14ac:dyDescent="0.25">
      <c r="A576" t="s">
        <v>6</v>
      </c>
      <c r="B576" t="s">
        <v>18</v>
      </c>
      <c r="C576" t="s">
        <v>110</v>
      </c>
      <c r="D576" s="4" t="s">
        <v>13</v>
      </c>
      <c r="E576" s="5">
        <v>38</v>
      </c>
      <c r="F576" s="1">
        <v>0.311</v>
      </c>
      <c r="G576" s="10">
        <f>IF(Table25[[#This Row],[Count]]&gt;500, Table25[[#This Row],[Count]], Table25[[#This Row],[Count]])</f>
        <v>38</v>
      </c>
    </row>
    <row r="577" spans="1:7" x14ac:dyDescent="0.25">
      <c r="G577" s="10">
        <f>IF(Table25[[#This Row],[Count]]&gt;500, Table25[[#This Row],[Count]], Table25[[#This Row],[Count]])</f>
        <v>0</v>
      </c>
    </row>
    <row r="578" spans="1:7" outlineLevel="1" x14ac:dyDescent="0.25">
      <c r="A578" t="s">
        <v>6</v>
      </c>
      <c r="B578" t="s">
        <v>18</v>
      </c>
      <c r="C578" t="s">
        <v>111</v>
      </c>
      <c r="D578" s="4" t="s">
        <v>9</v>
      </c>
      <c r="E578" s="5">
        <v>3</v>
      </c>
      <c r="F578" s="1">
        <v>0.42899999999999999</v>
      </c>
      <c r="G578" s="10">
        <f>IF(Table25[[#This Row],[Count]]&gt;500, Table25[[#This Row],[Count]], Table25[[#This Row],[Count]])</f>
        <v>3</v>
      </c>
    </row>
    <row r="579" spans="1:7" outlineLevel="1" x14ac:dyDescent="0.25">
      <c r="A579" t="s">
        <v>6</v>
      </c>
      <c r="B579" t="s">
        <v>18</v>
      </c>
      <c r="C579" t="s">
        <v>111</v>
      </c>
      <c r="D579" s="4" t="s">
        <v>10</v>
      </c>
      <c r="E579" s="5">
        <v>2</v>
      </c>
      <c r="F579" s="1">
        <v>0.28599999999999998</v>
      </c>
      <c r="G579" s="10">
        <f>IF(Table25[[#This Row],[Count]]&gt;500, Table25[[#This Row],[Count]], Table25[[#This Row],[Count]])</f>
        <v>2</v>
      </c>
    </row>
    <row r="580" spans="1:7" outlineLevel="1" x14ac:dyDescent="0.25">
      <c r="A580" t="s">
        <v>6</v>
      </c>
      <c r="B580" t="s">
        <v>18</v>
      </c>
      <c r="C580" t="s">
        <v>111</v>
      </c>
      <c r="D580" s="4" t="s">
        <v>11</v>
      </c>
      <c r="E580" s="5">
        <v>0</v>
      </c>
      <c r="F580" s="1">
        <v>0</v>
      </c>
      <c r="G580" s="10">
        <f>IF(Table25[[#This Row],[Count]]&gt;500, Table25[[#This Row],[Count]], Table25[[#This Row],[Count]])</f>
        <v>0</v>
      </c>
    </row>
    <row r="581" spans="1:7" outlineLevel="1" x14ac:dyDescent="0.25">
      <c r="A581" t="s">
        <v>6</v>
      </c>
      <c r="B581" t="s">
        <v>18</v>
      </c>
      <c r="C581" t="s">
        <v>111</v>
      </c>
      <c r="D581" s="4" t="s">
        <v>12</v>
      </c>
      <c r="E581" s="5">
        <v>1</v>
      </c>
      <c r="F581" s="1">
        <v>0.14299999999999999</v>
      </c>
      <c r="G581" s="10">
        <f>IF(Table25[[#This Row],[Count]]&gt;500, Table25[[#This Row],[Count]], Table25[[#This Row],[Count]])</f>
        <v>1</v>
      </c>
    </row>
    <row r="582" spans="1:7" outlineLevel="1" x14ac:dyDescent="0.25">
      <c r="A582" t="s">
        <v>6</v>
      </c>
      <c r="B582" t="s">
        <v>18</v>
      </c>
      <c r="C582" t="s">
        <v>111</v>
      </c>
      <c r="D582" s="4" t="s">
        <v>13</v>
      </c>
      <c r="E582" s="5">
        <v>1</v>
      </c>
      <c r="F582" s="1">
        <v>0.14299999999999999</v>
      </c>
      <c r="G582" s="10">
        <f>IF(Table25[[#This Row],[Count]]&gt;500, Table25[[#This Row],[Count]], Table25[[#This Row],[Count]])</f>
        <v>1</v>
      </c>
    </row>
    <row r="583" spans="1:7" x14ac:dyDescent="0.25">
      <c r="G583" s="10">
        <f>IF(Table25[[#This Row],[Count]]&gt;500, Table25[[#This Row],[Count]], Table25[[#This Row],[Count]])</f>
        <v>0</v>
      </c>
    </row>
    <row r="584" spans="1:7" outlineLevel="1" x14ac:dyDescent="0.25">
      <c r="A584" t="s">
        <v>6</v>
      </c>
      <c r="B584" t="s">
        <v>18</v>
      </c>
      <c r="C584" t="s">
        <v>112</v>
      </c>
      <c r="D584" s="4" t="s">
        <v>9</v>
      </c>
      <c r="E584" s="5">
        <v>0</v>
      </c>
      <c r="F584" s="1">
        <v>0</v>
      </c>
      <c r="G584" s="10">
        <f>IF(Table25[[#This Row],[Count]]&gt;500, Table25[[#This Row],[Count]], Table25[[#This Row],[Count]])</f>
        <v>0</v>
      </c>
    </row>
    <row r="585" spans="1:7" outlineLevel="1" x14ac:dyDescent="0.25">
      <c r="A585" t="s">
        <v>6</v>
      </c>
      <c r="B585" t="s">
        <v>18</v>
      </c>
      <c r="C585" t="s">
        <v>112</v>
      </c>
      <c r="D585" s="4" t="s">
        <v>10</v>
      </c>
      <c r="E585" s="5">
        <v>0</v>
      </c>
      <c r="F585" s="1">
        <v>0</v>
      </c>
      <c r="G585" s="10">
        <f>IF(Table25[[#This Row],[Count]]&gt;500, Table25[[#This Row],[Count]], Table25[[#This Row],[Count]])</f>
        <v>0</v>
      </c>
    </row>
    <row r="586" spans="1:7" outlineLevel="1" x14ac:dyDescent="0.25">
      <c r="A586" t="s">
        <v>6</v>
      </c>
      <c r="B586" t="s">
        <v>18</v>
      </c>
      <c r="C586" t="s">
        <v>112</v>
      </c>
      <c r="D586" s="4" t="s">
        <v>11</v>
      </c>
      <c r="E586" s="5">
        <v>0</v>
      </c>
      <c r="F586" s="1">
        <v>0</v>
      </c>
      <c r="G586" s="10">
        <f>IF(Table25[[#This Row],[Count]]&gt;500, Table25[[#This Row],[Count]], Table25[[#This Row],[Count]])</f>
        <v>0</v>
      </c>
    </row>
    <row r="587" spans="1:7" outlineLevel="1" x14ac:dyDescent="0.25">
      <c r="A587" t="s">
        <v>6</v>
      </c>
      <c r="B587" t="s">
        <v>18</v>
      </c>
      <c r="C587" t="s">
        <v>112</v>
      </c>
      <c r="D587" s="4" t="s">
        <v>12</v>
      </c>
      <c r="E587" s="5">
        <v>0</v>
      </c>
      <c r="F587" s="1">
        <v>0</v>
      </c>
      <c r="G587" s="10">
        <f>IF(Table25[[#This Row],[Count]]&gt;500, Table25[[#This Row],[Count]], Table25[[#This Row],[Count]])</f>
        <v>0</v>
      </c>
    </row>
    <row r="588" spans="1:7" outlineLevel="1" x14ac:dyDescent="0.25">
      <c r="A588" t="s">
        <v>6</v>
      </c>
      <c r="B588" t="s">
        <v>18</v>
      </c>
      <c r="C588" t="s">
        <v>112</v>
      </c>
      <c r="D588" s="4" t="s">
        <v>13</v>
      </c>
      <c r="E588" s="5">
        <v>2</v>
      </c>
      <c r="F588" s="1">
        <v>1</v>
      </c>
      <c r="G588" s="10">
        <f>IF(Table25[[#This Row],[Count]]&gt;500, Table25[[#This Row],[Count]], Table25[[#This Row],[Count]])</f>
        <v>2</v>
      </c>
    </row>
    <row r="589" spans="1:7" x14ac:dyDescent="0.25">
      <c r="G589" s="10">
        <f>IF(Table25[[#This Row],[Count]]&gt;500, Table25[[#This Row],[Count]], Table25[[#This Row],[Count]])</f>
        <v>0</v>
      </c>
    </row>
    <row r="590" spans="1:7" outlineLevel="1" x14ac:dyDescent="0.25">
      <c r="A590" t="s">
        <v>6</v>
      </c>
      <c r="B590" t="s">
        <v>18</v>
      </c>
      <c r="C590" t="s">
        <v>113</v>
      </c>
      <c r="D590" s="4" t="s">
        <v>9</v>
      </c>
      <c r="E590" s="5">
        <v>0</v>
      </c>
      <c r="F590" s="1">
        <v>0</v>
      </c>
      <c r="G590" s="10">
        <f>IF(Table25[[#This Row],[Count]]&gt;500, Table25[[#This Row],[Count]], Table25[[#This Row],[Count]])</f>
        <v>0</v>
      </c>
    </row>
    <row r="591" spans="1:7" outlineLevel="1" x14ac:dyDescent="0.25">
      <c r="A591" t="s">
        <v>6</v>
      </c>
      <c r="B591" t="s">
        <v>18</v>
      </c>
      <c r="C591" t="s">
        <v>113</v>
      </c>
      <c r="D591" s="4" t="s">
        <v>10</v>
      </c>
      <c r="E591" s="5">
        <v>0</v>
      </c>
      <c r="F591" s="1">
        <v>0</v>
      </c>
      <c r="G591" s="10">
        <f>IF(Table25[[#This Row],[Count]]&gt;500, Table25[[#This Row],[Count]], Table25[[#This Row],[Count]])</f>
        <v>0</v>
      </c>
    </row>
    <row r="592" spans="1:7" outlineLevel="1" x14ac:dyDescent="0.25">
      <c r="A592" t="s">
        <v>6</v>
      </c>
      <c r="B592" t="s">
        <v>18</v>
      </c>
      <c r="C592" t="s">
        <v>113</v>
      </c>
      <c r="D592" s="4" t="s">
        <v>11</v>
      </c>
      <c r="E592" s="5">
        <v>0</v>
      </c>
      <c r="F592" s="1">
        <v>0</v>
      </c>
      <c r="G592" s="10">
        <f>IF(Table25[[#This Row],[Count]]&gt;500, Table25[[#This Row],[Count]], Table25[[#This Row],[Count]])</f>
        <v>0</v>
      </c>
    </row>
    <row r="593" spans="1:7" outlineLevel="1" x14ac:dyDescent="0.25">
      <c r="A593" t="s">
        <v>6</v>
      </c>
      <c r="B593" t="s">
        <v>18</v>
      </c>
      <c r="C593" t="s">
        <v>113</v>
      </c>
      <c r="D593" s="4" t="s">
        <v>12</v>
      </c>
      <c r="E593" s="5">
        <v>0</v>
      </c>
      <c r="F593" s="1">
        <v>0</v>
      </c>
      <c r="G593" s="10">
        <f>IF(Table25[[#This Row],[Count]]&gt;500, Table25[[#This Row],[Count]], Table25[[#This Row],[Count]])</f>
        <v>0</v>
      </c>
    </row>
    <row r="594" spans="1:7" outlineLevel="1" x14ac:dyDescent="0.25">
      <c r="A594" t="s">
        <v>6</v>
      </c>
      <c r="B594" t="s">
        <v>18</v>
      </c>
      <c r="C594" t="s">
        <v>113</v>
      </c>
      <c r="D594" s="4" t="s">
        <v>13</v>
      </c>
      <c r="E594" s="5">
        <v>2</v>
      </c>
      <c r="F594" s="1">
        <v>1</v>
      </c>
      <c r="G594" s="10">
        <f>IF(Table25[[#This Row],[Count]]&gt;500, Table25[[#This Row],[Count]], Table25[[#This Row],[Count]])</f>
        <v>2</v>
      </c>
    </row>
    <row r="595" spans="1:7" x14ac:dyDescent="0.25">
      <c r="G595" s="10">
        <f>IF(Table25[[#This Row],[Count]]&gt;500, Table25[[#This Row],[Count]], Table25[[#This Row],[Count]])</f>
        <v>0</v>
      </c>
    </row>
    <row r="596" spans="1:7" outlineLevel="1" x14ac:dyDescent="0.25">
      <c r="A596" t="s">
        <v>6</v>
      </c>
      <c r="B596" t="s">
        <v>18</v>
      </c>
      <c r="C596" t="s">
        <v>114</v>
      </c>
      <c r="D596" s="4" t="s">
        <v>9</v>
      </c>
      <c r="E596" s="5">
        <v>0</v>
      </c>
      <c r="F596" s="1">
        <v>0</v>
      </c>
      <c r="G596" s="10">
        <f>IF(Table25[[#This Row],[Count]]&gt;500, Table25[[#This Row],[Count]], Table25[[#This Row],[Count]])</f>
        <v>0</v>
      </c>
    </row>
    <row r="597" spans="1:7" outlineLevel="1" x14ac:dyDescent="0.25">
      <c r="A597" t="s">
        <v>6</v>
      </c>
      <c r="B597" t="s">
        <v>18</v>
      </c>
      <c r="C597" t="s">
        <v>114</v>
      </c>
      <c r="D597" s="4" t="s">
        <v>10</v>
      </c>
      <c r="E597" s="5">
        <v>2</v>
      </c>
      <c r="F597" s="1">
        <v>0.5</v>
      </c>
      <c r="G597" s="10">
        <f>IF(Table25[[#This Row],[Count]]&gt;500, Table25[[#This Row],[Count]], Table25[[#This Row],[Count]])</f>
        <v>2</v>
      </c>
    </row>
    <row r="598" spans="1:7" outlineLevel="1" x14ac:dyDescent="0.25">
      <c r="A598" t="s">
        <v>6</v>
      </c>
      <c r="B598" t="s">
        <v>18</v>
      </c>
      <c r="C598" t="s">
        <v>114</v>
      </c>
      <c r="D598" s="4" t="s">
        <v>11</v>
      </c>
      <c r="E598" s="5">
        <v>0</v>
      </c>
      <c r="F598" s="1">
        <v>0</v>
      </c>
      <c r="G598" s="10">
        <f>IF(Table25[[#This Row],[Count]]&gt;500, Table25[[#This Row],[Count]], Table25[[#This Row],[Count]])</f>
        <v>0</v>
      </c>
    </row>
    <row r="599" spans="1:7" outlineLevel="1" x14ac:dyDescent="0.25">
      <c r="A599" t="s">
        <v>6</v>
      </c>
      <c r="B599" t="s">
        <v>18</v>
      </c>
      <c r="C599" t="s">
        <v>114</v>
      </c>
      <c r="D599" s="4" t="s">
        <v>12</v>
      </c>
      <c r="E599" s="5">
        <v>0</v>
      </c>
      <c r="F599" s="1">
        <v>0</v>
      </c>
      <c r="G599" s="10">
        <f>IF(Table25[[#This Row],[Count]]&gt;500, Table25[[#This Row],[Count]], Table25[[#This Row],[Count]])</f>
        <v>0</v>
      </c>
    </row>
    <row r="600" spans="1:7" outlineLevel="1" x14ac:dyDescent="0.25">
      <c r="A600" t="s">
        <v>6</v>
      </c>
      <c r="B600" t="s">
        <v>18</v>
      </c>
      <c r="C600" t="s">
        <v>114</v>
      </c>
      <c r="D600" s="4" t="s">
        <v>13</v>
      </c>
      <c r="E600" s="5">
        <v>2</v>
      </c>
      <c r="F600" s="1">
        <v>0.5</v>
      </c>
      <c r="G600" s="10">
        <f>IF(Table25[[#This Row],[Count]]&gt;500, Table25[[#This Row],[Count]], Table25[[#This Row],[Count]])</f>
        <v>2</v>
      </c>
    </row>
    <row r="601" spans="1:7" x14ac:dyDescent="0.25">
      <c r="G601" s="10">
        <f>IF(Table25[[#This Row],[Count]]&gt;500, Table25[[#This Row],[Count]], Table25[[#This Row],[Count]])</f>
        <v>0</v>
      </c>
    </row>
    <row r="602" spans="1:7" outlineLevel="1" x14ac:dyDescent="0.25">
      <c r="A602" t="s">
        <v>6</v>
      </c>
      <c r="B602" t="s">
        <v>18</v>
      </c>
      <c r="C602" t="s">
        <v>115</v>
      </c>
      <c r="D602" s="4" t="s">
        <v>9</v>
      </c>
      <c r="E602" s="5">
        <v>14</v>
      </c>
      <c r="F602" s="1">
        <v>0.187</v>
      </c>
      <c r="G602" s="10">
        <f>IF(Table25[[#This Row],[Count]]&gt;500, Table25[[#This Row],[Count]], Table25[[#This Row],[Count]])</f>
        <v>14</v>
      </c>
    </row>
    <row r="603" spans="1:7" outlineLevel="1" x14ac:dyDescent="0.25">
      <c r="A603" t="s">
        <v>6</v>
      </c>
      <c r="B603" t="s">
        <v>18</v>
      </c>
      <c r="C603" t="s">
        <v>115</v>
      </c>
      <c r="D603" s="4" t="s">
        <v>10</v>
      </c>
      <c r="E603" s="5">
        <v>32</v>
      </c>
      <c r="F603" s="1">
        <v>0.42699999999999999</v>
      </c>
      <c r="G603" s="10">
        <f>IF(Table25[[#This Row],[Count]]&gt;500, Table25[[#This Row],[Count]], Table25[[#This Row],[Count]])</f>
        <v>32</v>
      </c>
    </row>
    <row r="604" spans="1:7" outlineLevel="1" x14ac:dyDescent="0.25">
      <c r="A604" t="s">
        <v>6</v>
      </c>
      <c r="B604" t="s">
        <v>18</v>
      </c>
      <c r="C604" t="s">
        <v>115</v>
      </c>
      <c r="D604" s="4" t="s">
        <v>11</v>
      </c>
      <c r="E604" s="5">
        <v>1</v>
      </c>
      <c r="F604" s="1">
        <v>1.2999999999999999E-2</v>
      </c>
      <c r="G604" s="10">
        <f>IF(Table25[[#This Row],[Count]]&gt;500, Table25[[#This Row],[Count]], Table25[[#This Row],[Count]])</f>
        <v>1</v>
      </c>
    </row>
    <row r="605" spans="1:7" outlineLevel="1" x14ac:dyDescent="0.25">
      <c r="A605" t="s">
        <v>6</v>
      </c>
      <c r="B605" t="s">
        <v>18</v>
      </c>
      <c r="C605" t="s">
        <v>115</v>
      </c>
      <c r="D605" s="4" t="s">
        <v>12</v>
      </c>
      <c r="E605" s="5">
        <v>5</v>
      </c>
      <c r="F605" s="1">
        <v>6.7000000000000004E-2</v>
      </c>
      <c r="G605" s="10">
        <f>IF(Table25[[#This Row],[Count]]&gt;500, Table25[[#This Row],[Count]], Table25[[#This Row],[Count]])</f>
        <v>5</v>
      </c>
    </row>
    <row r="606" spans="1:7" outlineLevel="1" x14ac:dyDescent="0.25">
      <c r="A606" t="s">
        <v>6</v>
      </c>
      <c r="B606" t="s">
        <v>18</v>
      </c>
      <c r="C606" t="s">
        <v>115</v>
      </c>
      <c r="D606" s="4" t="s">
        <v>13</v>
      </c>
      <c r="E606" s="5">
        <v>23</v>
      </c>
      <c r="F606" s="1">
        <v>0.307</v>
      </c>
      <c r="G606" s="10">
        <f>IF(Table25[[#This Row],[Count]]&gt;500, Table25[[#This Row],[Count]], Table25[[#This Row],[Count]])</f>
        <v>23</v>
      </c>
    </row>
    <row r="607" spans="1:7" x14ac:dyDescent="0.25">
      <c r="G607" s="10">
        <f>IF(Table25[[#This Row],[Count]]&gt;500, Table25[[#This Row],[Count]], Table25[[#This Row],[Count]])</f>
        <v>0</v>
      </c>
    </row>
    <row r="608" spans="1:7" outlineLevel="1" x14ac:dyDescent="0.25">
      <c r="A608" t="s">
        <v>6</v>
      </c>
      <c r="B608" t="s">
        <v>18</v>
      </c>
      <c r="C608" t="s">
        <v>116</v>
      </c>
      <c r="D608" s="4" t="s">
        <v>9</v>
      </c>
      <c r="E608" s="5">
        <v>0</v>
      </c>
      <c r="F608" s="1">
        <v>0</v>
      </c>
      <c r="G608" s="10">
        <f>IF(Table25[[#This Row],[Count]]&gt;500, Table25[[#This Row],[Count]], Table25[[#This Row],[Count]])</f>
        <v>0</v>
      </c>
    </row>
    <row r="609" spans="1:7" outlineLevel="1" x14ac:dyDescent="0.25">
      <c r="A609" t="s">
        <v>6</v>
      </c>
      <c r="B609" t="s">
        <v>18</v>
      </c>
      <c r="C609" t="s">
        <v>116</v>
      </c>
      <c r="D609" s="4" t="s">
        <v>10</v>
      </c>
      <c r="E609" s="5">
        <v>2</v>
      </c>
      <c r="F609" s="1">
        <v>1</v>
      </c>
      <c r="G609" s="10">
        <f>IF(Table25[[#This Row],[Count]]&gt;500, Table25[[#This Row],[Count]], Table25[[#This Row],[Count]])</f>
        <v>2</v>
      </c>
    </row>
    <row r="610" spans="1:7" outlineLevel="1" x14ac:dyDescent="0.25">
      <c r="A610" t="s">
        <v>6</v>
      </c>
      <c r="B610" t="s">
        <v>18</v>
      </c>
      <c r="C610" t="s">
        <v>116</v>
      </c>
      <c r="D610" s="4" t="s">
        <v>11</v>
      </c>
      <c r="E610" s="5">
        <v>0</v>
      </c>
      <c r="F610" s="1">
        <v>0</v>
      </c>
      <c r="G610" s="10">
        <f>IF(Table25[[#This Row],[Count]]&gt;500, Table25[[#This Row],[Count]], Table25[[#This Row],[Count]])</f>
        <v>0</v>
      </c>
    </row>
    <row r="611" spans="1:7" outlineLevel="1" x14ac:dyDescent="0.25">
      <c r="A611" t="s">
        <v>6</v>
      </c>
      <c r="B611" t="s">
        <v>18</v>
      </c>
      <c r="C611" t="s">
        <v>116</v>
      </c>
      <c r="D611" s="4" t="s">
        <v>12</v>
      </c>
      <c r="E611" s="5">
        <v>0</v>
      </c>
      <c r="F611" s="1">
        <v>0</v>
      </c>
      <c r="G611" s="10">
        <f>IF(Table25[[#This Row],[Count]]&gt;500, Table25[[#This Row],[Count]], Table25[[#This Row],[Count]])</f>
        <v>0</v>
      </c>
    </row>
    <row r="612" spans="1:7" outlineLevel="1" x14ac:dyDescent="0.25">
      <c r="A612" t="s">
        <v>6</v>
      </c>
      <c r="B612" t="s">
        <v>18</v>
      </c>
      <c r="C612" t="s">
        <v>116</v>
      </c>
      <c r="D612" s="4" t="s">
        <v>13</v>
      </c>
      <c r="E612" s="5">
        <v>0</v>
      </c>
      <c r="F612" s="1">
        <v>0</v>
      </c>
      <c r="G612" s="10">
        <f>IF(Table25[[#This Row],[Count]]&gt;500, Table25[[#This Row],[Count]], Table25[[#This Row],[Count]])</f>
        <v>0</v>
      </c>
    </row>
    <row r="613" spans="1:7" x14ac:dyDescent="0.25">
      <c r="G613" s="10">
        <f>IF(Table25[[#This Row],[Count]]&gt;500, Table25[[#This Row],[Count]], Table25[[#This Row],[Count]])</f>
        <v>0</v>
      </c>
    </row>
    <row r="614" spans="1:7" outlineLevel="1" x14ac:dyDescent="0.25">
      <c r="A614" t="s">
        <v>6</v>
      </c>
      <c r="B614" t="s">
        <v>18</v>
      </c>
      <c r="C614" t="s">
        <v>117</v>
      </c>
      <c r="D614" s="4" t="s">
        <v>9</v>
      </c>
      <c r="E614" s="5">
        <v>3</v>
      </c>
      <c r="F614" s="1">
        <v>0.25</v>
      </c>
      <c r="G614" s="10">
        <f>IF(Table25[[#This Row],[Count]]&gt;500, Table25[[#This Row],[Count]], Table25[[#This Row],[Count]])</f>
        <v>3</v>
      </c>
    </row>
    <row r="615" spans="1:7" outlineLevel="1" x14ac:dyDescent="0.25">
      <c r="A615" t="s">
        <v>6</v>
      </c>
      <c r="B615" t="s">
        <v>18</v>
      </c>
      <c r="C615" t="s">
        <v>117</v>
      </c>
      <c r="D615" s="4" t="s">
        <v>10</v>
      </c>
      <c r="E615" s="5">
        <v>1</v>
      </c>
      <c r="F615" s="1">
        <v>8.3000000000000004E-2</v>
      </c>
      <c r="G615" s="10">
        <f>IF(Table25[[#This Row],[Count]]&gt;500, Table25[[#This Row],[Count]], Table25[[#This Row],[Count]])</f>
        <v>1</v>
      </c>
    </row>
    <row r="616" spans="1:7" outlineLevel="1" x14ac:dyDescent="0.25">
      <c r="A616" t="s">
        <v>6</v>
      </c>
      <c r="B616" t="s">
        <v>18</v>
      </c>
      <c r="C616" t="s">
        <v>117</v>
      </c>
      <c r="D616" s="4" t="s">
        <v>11</v>
      </c>
      <c r="E616" s="5">
        <v>1</v>
      </c>
      <c r="F616" s="1">
        <v>8.3000000000000004E-2</v>
      </c>
      <c r="G616" s="10">
        <f>IF(Table25[[#This Row],[Count]]&gt;500, Table25[[#This Row],[Count]], Table25[[#This Row],[Count]])</f>
        <v>1</v>
      </c>
    </row>
    <row r="617" spans="1:7" outlineLevel="1" x14ac:dyDescent="0.25">
      <c r="A617" t="s">
        <v>6</v>
      </c>
      <c r="B617" t="s">
        <v>18</v>
      </c>
      <c r="C617" t="s">
        <v>117</v>
      </c>
      <c r="D617" s="4" t="s">
        <v>12</v>
      </c>
      <c r="E617" s="5">
        <v>0</v>
      </c>
      <c r="F617" s="1">
        <v>0</v>
      </c>
      <c r="G617" s="10">
        <f>IF(Table25[[#This Row],[Count]]&gt;500, Table25[[#This Row],[Count]], Table25[[#This Row],[Count]])</f>
        <v>0</v>
      </c>
    </row>
    <row r="618" spans="1:7" outlineLevel="1" x14ac:dyDescent="0.25">
      <c r="A618" t="s">
        <v>6</v>
      </c>
      <c r="B618" t="s">
        <v>18</v>
      </c>
      <c r="C618" t="s">
        <v>117</v>
      </c>
      <c r="D618" s="4" t="s">
        <v>13</v>
      </c>
      <c r="E618" s="5">
        <v>7</v>
      </c>
      <c r="F618" s="1">
        <v>0.58299999999999996</v>
      </c>
      <c r="G618" s="10">
        <f>IF(Table25[[#This Row],[Count]]&gt;500, Table25[[#This Row],[Count]], Table25[[#This Row],[Count]])</f>
        <v>7</v>
      </c>
    </row>
    <row r="619" spans="1:7" x14ac:dyDescent="0.25">
      <c r="G619" s="10">
        <f>IF(Table25[[#This Row],[Count]]&gt;500, Table25[[#This Row],[Count]], Table25[[#This Row],[Count]])</f>
        <v>0</v>
      </c>
    </row>
    <row r="620" spans="1:7" outlineLevel="1" x14ac:dyDescent="0.25">
      <c r="A620" t="s">
        <v>6</v>
      </c>
      <c r="B620" t="s">
        <v>18</v>
      </c>
      <c r="C620" t="s">
        <v>118</v>
      </c>
      <c r="D620" s="4" t="s">
        <v>9</v>
      </c>
      <c r="E620" s="5">
        <v>0</v>
      </c>
      <c r="F620" s="1">
        <v>0</v>
      </c>
      <c r="G620" s="10">
        <f>IF(Table25[[#This Row],[Count]]&gt;500, Table25[[#This Row],[Count]], Table25[[#This Row],[Count]])</f>
        <v>0</v>
      </c>
    </row>
    <row r="621" spans="1:7" outlineLevel="1" x14ac:dyDescent="0.25">
      <c r="A621" t="s">
        <v>6</v>
      </c>
      <c r="B621" t="s">
        <v>18</v>
      </c>
      <c r="C621" t="s">
        <v>118</v>
      </c>
      <c r="D621" s="4" t="s">
        <v>10</v>
      </c>
      <c r="E621" s="5">
        <v>1</v>
      </c>
      <c r="F621" s="1">
        <v>1</v>
      </c>
      <c r="G621" s="10">
        <f>IF(Table25[[#This Row],[Count]]&gt;500, Table25[[#This Row],[Count]], Table25[[#This Row],[Count]])</f>
        <v>1</v>
      </c>
    </row>
    <row r="622" spans="1:7" outlineLevel="1" x14ac:dyDescent="0.25">
      <c r="A622" t="s">
        <v>6</v>
      </c>
      <c r="B622" t="s">
        <v>18</v>
      </c>
      <c r="C622" t="s">
        <v>118</v>
      </c>
      <c r="D622" s="4" t="s">
        <v>11</v>
      </c>
      <c r="E622" s="5">
        <v>0</v>
      </c>
      <c r="F622" s="1">
        <v>0</v>
      </c>
      <c r="G622" s="10">
        <f>IF(Table25[[#This Row],[Count]]&gt;500, Table25[[#This Row],[Count]], Table25[[#This Row],[Count]])</f>
        <v>0</v>
      </c>
    </row>
    <row r="623" spans="1:7" outlineLevel="1" x14ac:dyDescent="0.25">
      <c r="A623" t="s">
        <v>6</v>
      </c>
      <c r="B623" t="s">
        <v>18</v>
      </c>
      <c r="C623" t="s">
        <v>118</v>
      </c>
      <c r="D623" s="4" t="s">
        <v>12</v>
      </c>
      <c r="E623" s="5">
        <v>0</v>
      </c>
      <c r="F623" s="1">
        <v>0</v>
      </c>
      <c r="G623" s="10">
        <f>IF(Table25[[#This Row],[Count]]&gt;500, Table25[[#This Row],[Count]], Table25[[#This Row],[Count]])</f>
        <v>0</v>
      </c>
    </row>
    <row r="624" spans="1:7" outlineLevel="1" x14ac:dyDescent="0.25">
      <c r="A624" t="s">
        <v>6</v>
      </c>
      <c r="B624" t="s">
        <v>18</v>
      </c>
      <c r="C624" t="s">
        <v>118</v>
      </c>
      <c r="D624" s="4" t="s">
        <v>13</v>
      </c>
      <c r="E624" s="5">
        <v>0</v>
      </c>
      <c r="F624" s="1">
        <v>0</v>
      </c>
      <c r="G624" s="10">
        <f>IF(Table25[[#This Row],[Count]]&gt;500, Table25[[#This Row],[Count]], Table25[[#This Row],[Count]])</f>
        <v>0</v>
      </c>
    </row>
    <row r="625" spans="1:7" x14ac:dyDescent="0.25">
      <c r="G625" s="10">
        <f>IF(Table25[[#This Row],[Count]]&gt;500, Table25[[#This Row],[Count]], Table25[[#This Row],[Count]])</f>
        <v>0</v>
      </c>
    </row>
    <row r="626" spans="1:7" outlineLevel="1" x14ac:dyDescent="0.25">
      <c r="A626" t="s">
        <v>6</v>
      </c>
      <c r="B626" t="s">
        <v>18</v>
      </c>
      <c r="C626" t="s">
        <v>119</v>
      </c>
      <c r="D626" s="4" t="s">
        <v>9</v>
      </c>
      <c r="E626" s="5">
        <v>0</v>
      </c>
      <c r="F626" s="1">
        <v>0</v>
      </c>
      <c r="G626" s="10">
        <f>IF(Table25[[#This Row],[Count]]&gt;500, Table25[[#This Row],[Count]], Table25[[#This Row],[Count]])</f>
        <v>0</v>
      </c>
    </row>
    <row r="627" spans="1:7" outlineLevel="1" x14ac:dyDescent="0.25">
      <c r="A627" t="s">
        <v>6</v>
      </c>
      <c r="B627" t="s">
        <v>18</v>
      </c>
      <c r="C627" t="s">
        <v>119</v>
      </c>
      <c r="D627" s="4" t="s">
        <v>10</v>
      </c>
      <c r="E627" s="5">
        <v>1</v>
      </c>
      <c r="F627" s="1">
        <v>0.5</v>
      </c>
      <c r="G627" s="10">
        <f>IF(Table25[[#This Row],[Count]]&gt;500, Table25[[#This Row],[Count]], Table25[[#This Row],[Count]])</f>
        <v>1</v>
      </c>
    </row>
    <row r="628" spans="1:7" outlineLevel="1" x14ac:dyDescent="0.25">
      <c r="A628" t="s">
        <v>6</v>
      </c>
      <c r="B628" t="s">
        <v>18</v>
      </c>
      <c r="C628" t="s">
        <v>119</v>
      </c>
      <c r="D628" s="4" t="s">
        <v>11</v>
      </c>
      <c r="E628" s="5">
        <v>0</v>
      </c>
      <c r="F628" s="1">
        <v>0</v>
      </c>
      <c r="G628" s="10">
        <f>IF(Table25[[#This Row],[Count]]&gt;500, Table25[[#This Row],[Count]], Table25[[#This Row],[Count]])</f>
        <v>0</v>
      </c>
    </row>
    <row r="629" spans="1:7" outlineLevel="1" x14ac:dyDescent="0.25">
      <c r="A629" t="s">
        <v>6</v>
      </c>
      <c r="B629" t="s">
        <v>18</v>
      </c>
      <c r="C629" t="s">
        <v>119</v>
      </c>
      <c r="D629" s="4" t="s">
        <v>12</v>
      </c>
      <c r="E629" s="5">
        <v>0</v>
      </c>
      <c r="F629" s="1">
        <v>0</v>
      </c>
      <c r="G629" s="10">
        <f>IF(Table25[[#This Row],[Count]]&gt;500, Table25[[#This Row],[Count]], Table25[[#This Row],[Count]])</f>
        <v>0</v>
      </c>
    </row>
    <row r="630" spans="1:7" outlineLevel="1" x14ac:dyDescent="0.25">
      <c r="A630" t="s">
        <v>6</v>
      </c>
      <c r="B630" t="s">
        <v>18</v>
      </c>
      <c r="C630" t="s">
        <v>119</v>
      </c>
      <c r="D630" s="4" t="s">
        <v>13</v>
      </c>
      <c r="E630" s="5">
        <v>1</v>
      </c>
      <c r="F630" s="1">
        <v>0.5</v>
      </c>
      <c r="G630" s="10">
        <f>IF(Table25[[#This Row],[Count]]&gt;500, Table25[[#This Row],[Count]], Table25[[#This Row],[Count]])</f>
        <v>1</v>
      </c>
    </row>
    <row r="631" spans="1:7" x14ac:dyDescent="0.25">
      <c r="G631" s="10">
        <f>IF(Table25[[#This Row],[Count]]&gt;500, Table25[[#This Row],[Count]], Table25[[#This Row],[Count]])</f>
        <v>0</v>
      </c>
    </row>
    <row r="632" spans="1:7" outlineLevel="1" x14ac:dyDescent="0.25">
      <c r="A632" t="s">
        <v>6</v>
      </c>
      <c r="B632" t="s">
        <v>18</v>
      </c>
      <c r="C632" t="s">
        <v>120</v>
      </c>
      <c r="D632" s="4" t="s">
        <v>9</v>
      </c>
      <c r="E632" s="5">
        <v>1</v>
      </c>
      <c r="F632" s="1">
        <v>0.33300000000000002</v>
      </c>
      <c r="G632" s="10">
        <f>IF(Table25[[#This Row],[Count]]&gt;500, Table25[[#This Row],[Count]], Table25[[#This Row],[Count]])</f>
        <v>1</v>
      </c>
    </row>
    <row r="633" spans="1:7" outlineLevel="1" x14ac:dyDescent="0.25">
      <c r="A633" t="s">
        <v>6</v>
      </c>
      <c r="B633" t="s">
        <v>18</v>
      </c>
      <c r="C633" t="s">
        <v>120</v>
      </c>
      <c r="D633" s="4" t="s">
        <v>10</v>
      </c>
      <c r="E633" s="5">
        <v>0</v>
      </c>
      <c r="F633" s="1">
        <v>0</v>
      </c>
      <c r="G633" s="10">
        <f>IF(Table25[[#This Row],[Count]]&gt;500, Table25[[#This Row],[Count]], Table25[[#This Row],[Count]])</f>
        <v>0</v>
      </c>
    </row>
    <row r="634" spans="1:7" outlineLevel="1" x14ac:dyDescent="0.25">
      <c r="A634" t="s">
        <v>6</v>
      </c>
      <c r="B634" t="s">
        <v>18</v>
      </c>
      <c r="C634" t="s">
        <v>120</v>
      </c>
      <c r="D634" s="4" t="s">
        <v>11</v>
      </c>
      <c r="E634" s="5">
        <v>0</v>
      </c>
      <c r="F634" s="1">
        <v>0</v>
      </c>
      <c r="G634" s="10">
        <f>IF(Table25[[#This Row],[Count]]&gt;500, Table25[[#This Row],[Count]], Table25[[#This Row],[Count]])</f>
        <v>0</v>
      </c>
    </row>
    <row r="635" spans="1:7" outlineLevel="1" x14ac:dyDescent="0.25">
      <c r="A635" t="s">
        <v>6</v>
      </c>
      <c r="B635" t="s">
        <v>18</v>
      </c>
      <c r="C635" t="s">
        <v>120</v>
      </c>
      <c r="D635" s="4" t="s">
        <v>12</v>
      </c>
      <c r="E635" s="5">
        <v>0</v>
      </c>
      <c r="F635" s="1">
        <v>0</v>
      </c>
      <c r="G635" s="10">
        <f>IF(Table25[[#This Row],[Count]]&gt;500, Table25[[#This Row],[Count]], Table25[[#This Row],[Count]])</f>
        <v>0</v>
      </c>
    </row>
    <row r="636" spans="1:7" outlineLevel="1" x14ac:dyDescent="0.25">
      <c r="A636" t="s">
        <v>6</v>
      </c>
      <c r="B636" t="s">
        <v>18</v>
      </c>
      <c r="C636" t="s">
        <v>120</v>
      </c>
      <c r="D636" s="4" t="s">
        <v>13</v>
      </c>
      <c r="E636" s="5">
        <v>2</v>
      </c>
      <c r="F636" s="1">
        <v>0.66700000000000004</v>
      </c>
      <c r="G636" s="10">
        <f>IF(Table25[[#This Row],[Count]]&gt;500, Table25[[#This Row],[Count]], Table25[[#This Row],[Count]])</f>
        <v>2</v>
      </c>
    </row>
    <row r="637" spans="1:7" x14ac:dyDescent="0.25">
      <c r="G637" s="10">
        <f>IF(Table25[[#This Row],[Count]]&gt;500, Table25[[#This Row],[Count]], Table25[[#This Row],[Count]])</f>
        <v>0</v>
      </c>
    </row>
    <row r="638" spans="1:7" outlineLevel="1" x14ac:dyDescent="0.25">
      <c r="A638" t="s">
        <v>6</v>
      </c>
      <c r="B638" t="s">
        <v>18</v>
      </c>
      <c r="C638" t="s">
        <v>121</v>
      </c>
      <c r="D638" s="4" t="s">
        <v>9</v>
      </c>
      <c r="E638" s="5">
        <v>64</v>
      </c>
      <c r="F638" s="1">
        <v>0.25</v>
      </c>
      <c r="G638" s="10">
        <f>IF(Table25[[#This Row],[Count]]&gt;500, Table25[[#This Row],[Count]], Table25[[#This Row],[Count]])</f>
        <v>64</v>
      </c>
    </row>
    <row r="639" spans="1:7" outlineLevel="1" x14ac:dyDescent="0.25">
      <c r="A639" t="s">
        <v>6</v>
      </c>
      <c r="B639" t="s">
        <v>18</v>
      </c>
      <c r="C639" t="s">
        <v>121</v>
      </c>
      <c r="D639" s="4" t="s">
        <v>10</v>
      </c>
      <c r="E639" s="5">
        <v>75</v>
      </c>
      <c r="F639" s="1">
        <v>0.29299999999999998</v>
      </c>
      <c r="G639" s="10">
        <f>IF(Table25[[#This Row],[Count]]&gt;500, Table25[[#This Row],[Count]], Table25[[#This Row],[Count]])</f>
        <v>75</v>
      </c>
    </row>
    <row r="640" spans="1:7" outlineLevel="1" x14ac:dyDescent="0.25">
      <c r="A640" t="s">
        <v>6</v>
      </c>
      <c r="B640" t="s">
        <v>18</v>
      </c>
      <c r="C640" t="s">
        <v>121</v>
      </c>
      <c r="D640" s="4" t="s">
        <v>11</v>
      </c>
      <c r="E640" s="5">
        <v>10</v>
      </c>
      <c r="F640" s="1">
        <v>3.9E-2</v>
      </c>
      <c r="G640" s="10">
        <f>IF(Table25[[#This Row],[Count]]&gt;500, Table25[[#This Row],[Count]], Table25[[#This Row],[Count]])</f>
        <v>10</v>
      </c>
    </row>
    <row r="641" spans="1:7" outlineLevel="1" x14ac:dyDescent="0.25">
      <c r="A641" t="s">
        <v>6</v>
      </c>
      <c r="B641" t="s">
        <v>18</v>
      </c>
      <c r="C641" t="s">
        <v>121</v>
      </c>
      <c r="D641" s="4" t="s">
        <v>12</v>
      </c>
      <c r="E641" s="5">
        <v>12</v>
      </c>
      <c r="F641" s="1">
        <v>4.7E-2</v>
      </c>
      <c r="G641" s="10">
        <f>IF(Table25[[#This Row],[Count]]&gt;500, Table25[[#This Row],[Count]], Table25[[#This Row],[Count]])</f>
        <v>12</v>
      </c>
    </row>
    <row r="642" spans="1:7" outlineLevel="1" x14ac:dyDescent="0.25">
      <c r="A642" t="s">
        <v>6</v>
      </c>
      <c r="B642" t="s">
        <v>18</v>
      </c>
      <c r="C642" t="s">
        <v>121</v>
      </c>
      <c r="D642" s="4" t="s">
        <v>13</v>
      </c>
      <c r="E642" s="5">
        <v>95</v>
      </c>
      <c r="F642" s="1">
        <v>0.371</v>
      </c>
      <c r="G642" s="10">
        <f>IF(Table25[[#This Row],[Count]]&gt;500, Table25[[#This Row],[Count]], Table25[[#This Row],[Count]])</f>
        <v>95</v>
      </c>
    </row>
    <row r="643" spans="1:7" x14ac:dyDescent="0.25">
      <c r="G643" s="10">
        <f>IF(Table25[[#This Row],[Count]]&gt;500, Table25[[#This Row],[Count]], Table25[[#This Row],[Count]])</f>
        <v>0</v>
      </c>
    </row>
    <row r="644" spans="1:7" outlineLevel="1" x14ac:dyDescent="0.25">
      <c r="A644" t="s">
        <v>6</v>
      </c>
      <c r="B644" t="s">
        <v>18</v>
      </c>
      <c r="C644" t="s">
        <v>122</v>
      </c>
      <c r="D644" s="4" t="s">
        <v>9</v>
      </c>
      <c r="E644" s="5">
        <v>2</v>
      </c>
      <c r="F644" s="1">
        <v>1</v>
      </c>
      <c r="G644" s="10">
        <f>IF(Table25[[#This Row],[Count]]&gt;500, Table25[[#This Row],[Count]], Table25[[#This Row],[Count]])</f>
        <v>2</v>
      </c>
    </row>
    <row r="645" spans="1:7" outlineLevel="1" x14ac:dyDescent="0.25">
      <c r="A645" t="s">
        <v>6</v>
      </c>
      <c r="B645" t="s">
        <v>18</v>
      </c>
      <c r="C645" t="s">
        <v>122</v>
      </c>
      <c r="D645" s="4" t="s">
        <v>10</v>
      </c>
      <c r="E645" s="5">
        <v>0</v>
      </c>
      <c r="F645" s="1">
        <v>0</v>
      </c>
      <c r="G645" s="10">
        <f>IF(Table25[[#This Row],[Count]]&gt;500, Table25[[#This Row],[Count]], Table25[[#This Row],[Count]])</f>
        <v>0</v>
      </c>
    </row>
    <row r="646" spans="1:7" outlineLevel="1" x14ac:dyDescent="0.25">
      <c r="A646" t="s">
        <v>6</v>
      </c>
      <c r="B646" t="s">
        <v>18</v>
      </c>
      <c r="C646" t="s">
        <v>122</v>
      </c>
      <c r="D646" s="4" t="s">
        <v>11</v>
      </c>
      <c r="E646" s="5">
        <v>0</v>
      </c>
      <c r="F646" s="1">
        <v>0</v>
      </c>
      <c r="G646" s="10">
        <f>IF(Table25[[#This Row],[Count]]&gt;500, Table25[[#This Row],[Count]], Table25[[#This Row],[Count]])</f>
        <v>0</v>
      </c>
    </row>
    <row r="647" spans="1:7" outlineLevel="1" x14ac:dyDescent="0.25">
      <c r="A647" t="s">
        <v>6</v>
      </c>
      <c r="B647" t="s">
        <v>18</v>
      </c>
      <c r="C647" t="s">
        <v>122</v>
      </c>
      <c r="D647" s="4" t="s">
        <v>12</v>
      </c>
      <c r="E647" s="5">
        <v>0</v>
      </c>
      <c r="F647" s="1">
        <v>0</v>
      </c>
      <c r="G647" s="10">
        <f>IF(Table25[[#This Row],[Count]]&gt;500, Table25[[#This Row],[Count]], Table25[[#This Row],[Count]])</f>
        <v>0</v>
      </c>
    </row>
    <row r="648" spans="1:7" outlineLevel="1" x14ac:dyDescent="0.25">
      <c r="A648" t="s">
        <v>6</v>
      </c>
      <c r="B648" t="s">
        <v>18</v>
      </c>
      <c r="C648" t="s">
        <v>122</v>
      </c>
      <c r="D648" s="4" t="s">
        <v>13</v>
      </c>
      <c r="E648" s="5">
        <v>0</v>
      </c>
      <c r="F648" s="1">
        <v>0</v>
      </c>
      <c r="G648" s="10">
        <f>IF(Table25[[#This Row],[Count]]&gt;500, Table25[[#This Row],[Count]], Table25[[#This Row],[Count]])</f>
        <v>0</v>
      </c>
    </row>
    <row r="649" spans="1:7" x14ac:dyDescent="0.25">
      <c r="G649" s="10">
        <f>IF(Table25[[#This Row],[Count]]&gt;500, Table25[[#This Row],[Count]], Table25[[#This Row],[Count]])</f>
        <v>0</v>
      </c>
    </row>
    <row r="650" spans="1:7" outlineLevel="1" x14ac:dyDescent="0.25">
      <c r="A650" t="s">
        <v>6</v>
      </c>
      <c r="B650" t="s">
        <v>18</v>
      </c>
      <c r="C650" t="s">
        <v>123</v>
      </c>
      <c r="D650" s="4" t="s">
        <v>9</v>
      </c>
      <c r="E650" s="5">
        <v>0</v>
      </c>
      <c r="F650" s="1">
        <v>0</v>
      </c>
      <c r="G650" s="10">
        <f>IF(Table25[[#This Row],[Count]]&gt;500, Table25[[#This Row],[Count]], Table25[[#This Row],[Count]])</f>
        <v>0</v>
      </c>
    </row>
    <row r="651" spans="1:7" outlineLevel="1" x14ac:dyDescent="0.25">
      <c r="A651" t="s">
        <v>6</v>
      </c>
      <c r="B651" t="s">
        <v>18</v>
      </c>
      <c r="C651" t="s">
        <v>123</v>
      </c>
      <c r="D651" s="4" t="s">
        <v>10</v>
      </c>
      <c r="E651" s="5">
        <v>0</v>
      </c>
      <c r="F651" s="1">
        <v>0</v>
      </c>
      <c r="G651" s="10">
        <f>IF(Table25[[#This Row],[Count]]&gt;500, Table25[[#This Row],[Count]], Table25[[#This Row],[Count]])</f>
        <v>0</v>
      </c>
    </row>
    <row r="652" spans="1:7" outlineLevel="1" x14ac:dyDescent="0.25">
      <c r="A652" t="s">
        <v>6</v>
      </c>
      <c r="B652" t="s">
        <v>18</v>
      </c>
      <c r="C652" t="s">
        <v>123</v>
      </c>
      <c r="D652" s="4" t="s">
        <v>11</v>
      </c>
      <c r="E652" s="5">
        <v>0</v>
      </c>
      <c r="F652" s="1">
        <v>0</v>
      </c>
      <c r="G652" s="10">
        <f>IF(Table25[[#This Row],[Count]]&gt;500, Table25[[#This Row],[Count]], Table25[[#This Row],[Count]])</f>
        <v>0</v>
      </c>
    </row>
    <row r="653" spans="1:7" outlineLevel="1" x14ac:dyDescent="0.25">
      <c r="A653" t="s">
        <v>6</v>
      </c>
      <c r="B653" t="s">
        <v>18</v>
      </c>
      <c r="C653" t="s">
        <v>123</v>
      </c>
      <c r="D653" s="4" t="s">
        <v>12</v>
      </c>
      <c r="E653" s="5">
        <v>0</v>
      </c>
      <c r="F653" s="1">
        <v>0</v>
      </c>
      <c r="G653" s="10">
        <f>IF(Table25[[#This Row],[Count]]&gt;500, Table25[[#This Row],[Count]], Table25[[#This Row],[Count]])</f>
        <v>0</v>
      </c>
    </row>
    <row r="654" spans="1:7" outlineLevel="1" x14ac:dyDescent="0.25">
      <c r="A654" t="s">
        <v>6</v>
      </c>
      <c r="B654" t="s">
        <v>18</v>
      </c>
      <c r="C654" t="s">
        <v>123</v>
      </c>
      <c r="D654" s="4" t="s">
        <v>13</v>
      </c>
      <c r="E654" s="5">
        <v>2</v>
      </c>
      <c r="F654" s="1">
        <v>1</v>
      </c>
      <c r="G654" s="10">
        <f>IF(Table25[[#This Row],[Count]]&gt;500, Table25[[#This Row],[Count]], Table25[[#This Row],[Count]])</f>
        <v>2</v>
      </c>
    </row>
    <row r="655" spans="1:7" x14ac:dyDescent="0.25">
      <c r="G655" s="10">
        <f>IF(Table25[[#This Row],[Count]]&gt;500, Table25[[#This Row],[Count]], Table25[[#This Row],[Count]])</f>
        <v>0</v>
      </c>
    </row>
    <row r="656" spans="1:7" outlineLevel="1" x14ac:dyDescent="0.25">
      <c r="A656" t="s">
        <v>6</v>
      </c>
      <c r="B656" t="s">
        <v>18</v>
      </c>
      <c r="C656" t="s">
        <v>124</v>
      </c>
      <c r="D656" s="4" t="s">
        <v>9</v>
      </c>
      <c r="E656" s="5">
        <v>3</v>
      </c>
      <c r="F656" s="1">
        <v>0.25</v>
      </c>
      <c r="G656" s="10">
        <f>IF(Table25[[#This Row],[Count]]&gt;500, Table25[[#This Row],[Count]], Table25[[#This Row],[Count]])</f>
        <v>3</v>
      </c>
    </row>
    <row r="657" spans="1:7" outlineLevel="1" x14ac:dyDescent="0.25">
      <c r="A657" t="s">
        <v>6</v>
      </c>
      <c r="B657" t="s">
        <v>18</v>
      </c>
      <c r="C657" t="s">
        <v>124</v>
      </c>
      <c r="D657" s="4" t="s">
        <v>10</v>
      </c>
      <c r="E657" s="5">
        <v>1</v>
      </c>
      <c r="F657" s="1">
        <v>8.3000000000000004E-2</v>
      </c>
      <c r="G657" s="10">
        <f>IF(Table25[[#This Row],[Count]]&gt;500, Table25[[#This Row],[Count]], Table25[[#This Row],[Count]])</f>
        <v>1</v>
      </c>
    </row>
    <row r="658" spans="1:7" outlineLevel="1" x14ac:dyDescent="0.25">
      <c r="A658" t="s">
        <v>6</v>
      </c>
      <c r="B658" t="s">
        <v>18</v>
      </c>
      <c r="C658" t="s">
        <v>124</v>
      </c>
      <c r="D658" s="4" t="s">
        <v>11</v>
      </c>
      <c r="E658" s="5">
        <v>0</v>
      </c>
      <c r="F658" s="1">
        <v>0</v>
      </c>
      <c r="G658" s="10">
        <f>IF(Table25[[#This Row],[Count]]&gt;500, Table25[[#This Row],[Count]], Table25[[#This Row],[Count]])</f>
        <v>0</v>
      </c>
    </row>
    <row r="659" spans="1:7" outlineLevel="1" x14ac:dyDescent="0.25">
      <c r="A659" t="s">
        <v>6</v>
      </c>
      <c r="B659" t="s">
        <v>18</v>
      </c>
      <c r="C659" t="s">
        <v>124</v>
      </c>
      <c r="D659" s="4" t="s">
        <v>12</v>
      </c>
      <c r="E659" s="5">
        <v>1</v>
      </c>
      <c r="F659" s="1">
        <v>8.3000000000000004E-2</v>
      </c>
      <c r="G659" s="10">
        <f>IF(Table25[[#This Row],[Count]]&gt;500, Table25[[#This Row],[Count]], Table25[[#This Row],[Count]])</f>
        <v>1</v>
      </c>
    </row>
    <row r="660" spans="1:7" outlineLevel="1" x14ac:dyDescent="0.25">
      <c r="A660" t="s">
        <v>6</v>
      </c>
      <c r="B660" t="s">
        <v>18</v>
      </c>
      <c r="C660" t="s">
        <v>124</v>
      </c>
      <c r="D660" s="4" t="s">
        <v>13</v>
      </c>
      <c r="E660" s="5">
        <v>7</v>
      </c>
      <c r="F660" s="1">
        <v>0.58299999999999996</v>
      </c>
      <c r="G660" s="10">
        <f>IF(Table25[[#This Row],[Count]]&gt;500, Table25[[#This Row],[Count]], Table25[[#This Row],[Count]])</f>
        <v>7</v>
      </c>
    </row>
    <row r="661" spans="1:7" x14ac:dyDescent="0.25">
      <c r="G661" s="10">
        <f>IF(Table25[[#This Row],[Count]]&gt;500, Table25[[#This Row],[Count]], Table25[[#This Row],[Count]])</f>
        <v>0</v>
      </c>
    </row>
    <row r="662" spans="1:7" outlineLevel="1" x14ac:dyDescent="0.25">
      <c r="A662" t="s">
        <v>6</v>
      </c>
      <c r="B662" t="s">
        <v>18</v>
      </c>
      <c r="C662" t="s">
        <v>125</v>
      </c>
      <c r="D662" s="4" t="s">
        <v>9</v>
      </c>
      <c r="E662" s="5">
        <v>26</v>
      </c>
      <c r="F662" s="1">
        <v>0.252</v>
      </c>
      <c r="G662" s="10">
        <f>IF(Table25[[#This Row],[Count]]&gt;500, Table25[[#This Row],[Count]], Table25[[#This Row],[Count]])</f>
        <v>26</v>
      </c>
    </row>
    <row r="663" spans="1:7" outlineLevel="1" x14ac:dyDescent="0.25">
      <c r="A663" t="s">
        <v>6</v>
      </c>
      <c r="B663" t="s">
        <v>18</v>
      </c>
      <c r="C663" t="s">
        <v>125</v>
      </c>
      <c r="D663" s="4" t="s">
        <v>10</v>
      </c>
      <c r="E663" s="5">
        <v>35</v>
      </c>
      <c r="F663" s="1">
        <v>0.34</v>
      </c>
      <c r="G663" s="10">
        <f>IF(Table25[[#This Row],[Count]]&gt;500, Table25[[#This Row],[Count]], Table25[[#This Row],[Count]])</f>
        <v>35</v>
      </c>
    </row>
    <row r="664" spans="1:7" outlineLevel="1" x14ac:dyDescent="0.25">
      <c r="A664" t="s">
        <v>6</v>
      </c>
      <c r="B664" t="s">
        <v>18</v>
      </c>
      <c r="C664" t="s">
        <v>125</v>
      </c>
      <c r="D664" s="4" t="s">
        <v>11</v>
      </c>
      <c r="E664" s="5">
        <v>1</v>
      </c>
      <c r="F664" s="1">
        <v>0.01</v>
      </c>
      <c r="G664" s="10">
        <f>IF(Table25[[#This Row],[Count]]&gt;500, Table25[[#This Row],[Count]], Table25[[#This Row],[Count]])</f>
        <v>1</v>
      </c>
    </row>
    <row r="665" spans="1:7" outlineLevel="1" x14ac:dyDescent="0.25">
      <c r="A665" t="s">
        <v>6</v>
      </c>
      <c r="B665" t="s">
        <v>18</v>
      </c>
      <c r="C665" t="s">
        <v>125</v>
      </c>
      <c r="D665" s="4" t="s">
        <v>12</v>
      </c>
      <c r="E665" s="5">
        <v>7</v>
      </c>
      <c r="F665" s="1">
        <v>6.8000000000000005E-2</v>
      </c>
      <c r="G665" s="10">
        <f>IF(Table25[[#This Row],[Count]]&gt;500, Table25[[#This Row],[Count]], Table25[[#This Row],[Count]])</f>
        <v>7</v>
      </c>
    </row>
    <row r="666" spans="1:7" outlineLevel="1" x14ac:dyDescent="0.25">
      <c r="A666" t="s">
        <v>6</v>
      </c>
      <c r="B666" t="s">
        <v>18</v>
      </c>
      <c r="C666" t="s">
        <v>125</v>
      </c>
      <c r="D666" s="4" t="s">
        <v>13</v>
      </c>
      <c r="E666" s="5">
        <v>34</v>
      </c>
      <c r="F666" s="1">
        <v>0.33</v>
      </c>
      <c r="G666" s="10">
        <f>IF(Table25[[#This Row],[Count]]&gt;500, Table25[[#This Row],[Count]], Table25[[#This Row],[Count]])</f>
        <v>34</v>
      </c>
    </row>
    <row r="667" spans="1:7" x14ac:dyDescent="0.25">
      <c r="G667" s="10">
        <f>IF(Table25[[#This Row],[Count]]&gt;500, Table25[[#This Row],[Count]], Table25[[#This Row],[Count]])</f>
        <v>0</v>
      </c>
    </row>
    <row r="668" spans="1:7" outlineLevel="1" x14ac:dyDescent="0.25">
      <c r="A668" t="s">
        <v>6</v>
      </c>
      <c r="B668" t="s">
        <v>18</v>
      </c>
      <c r="C668" t="s">
        <v>126</v>
      </c>
      <c r="D668" s="4" t="s">
        <v>9</v>
      </c>
      <c r="E668" s="5">
        <v>7</v>
      </c>
      <c r="F668" s="1">
        <v>0.41199999999999998</v>
      </c>
      <c r="G668" s="10">
        <f>IF(Table25[[#This Row],[Count]]&gt;500, Table25[[#This Row],[Count]], Table25[[#This Row],[Count]])</f>
        <v>7</v>
      </c>
    </row>
    <row r="669" spans="1:7" outlineLevel="1" x14ac:dyDescent="0.25">
      <c r="A669" t="s">
        <v>6</v>
      </c>
      <c r="B669" t="s">
        <v>18</v>
      </c>
      <c r="C669" t="s">
        <v>126</v>
      </c>
      <c r="D669" s="4" t="s">
        <v>10</v>
      </c>
      <c r="E669" s="5">
        <v>1</v>
      </c>
      <c r="F669" s="1">
        <v>5.8999999999999997E-2</v>
      </c>
      <c r="G669" s="10">
        <f>IF(Table25[[#This Row],[Count]]&gt;500, Table25[[#This Row],[Count]], Table25[[#This Row],[Count]])</f>
        <v>1</v>
      </c>
    </row>
    <row r="670" spans="1:7" outlineLevel="1" x14ac:dyDescent="0.25">
      <c r="A670" t="s">
        <v>6</v>
      </c>
      <c r="B670" t="s">
        <v>18</v>
      </c>
      <c r="C670" t="s">
        <v>126</v>
      </c>
      <c r="D670" s="4" t="s">
        <v>11</v>
      </c>
      <c r="E670" s="5">
        <v>0</v>
      </c>
      <c r="F670" s="1">
        <v>0</v>
      </c>
      <c r="G670" s="10">
        <f>IF(Table25[[#This Row],[Count]]&gt;500, Table25[[#This Row],[Count]], Table25[[#This Row],[Count]])</f>
        <v>0</v>
      </c>
    </row>
    <row r="671" spans="1:7" outlineLevel="1" x14ac:dyDescent="0.25">
      <c r="A671" t="s">
        <v>6</v>
      </c>
      <c r="B671" t="s">
        <v>18</v>
      </c>
      <c r="C671" t="s">
        <v>126</v>
      </c>
      <c r="D671" s="4" t="s">
        <v>12</v>
      </c>
      <c r="E671" s="5">
        <v>1</v>
      </c>
      <c r="F671" s="1">
        <v>5.8999999999999997E-2</v>
      </c>
      <c r="G671" s="10">
        <f>IF(Table25[[#This Row],[Count]]&gt;500, Table25[[#This Row],[Count]], Table25[[#This Row],[Count]])</f>
        <v>1</v>
      </c>
    </row>
    <row r="672" spans="1:7" outlineLevel="1" x14ac:dyDescent="0.25">
      <c r="A672" t="s">
        <v>6</v>
      </c>
      <c r="B672" t="s">
        <v>18</v>
      </c>
      <c r="C672" t="s">
        <v>126</v>
      </c>
      <c r="D672" s="4" t="s">
        <v>13</v>
      </c>
      <c r="E672" s="5">
        <v>8</v>
      </c>
      <c r="F672" s="1">
        <v>0.47099999999999997</v>
      </c>
      <c r="G672" s="10">
        <f>IF(Table25[[#This Row],[Count]]&gt;500, Table25[[#This Row],[Count]], Table25[[#This Row],[Count]])</f>
        <v>8</v>
      </c>
    </row>
    <row r="673" spans="1:7" x14ac:dyDescent="0.25">
      <c r="G673" s="10">
        <f>IF(Table25[[#This Row],[Count]]&gt;500, Table25[[#This Row],[Count]], Table25[[#This Row],[Count]])</f>
        <v>0</v>
      </c>
    </row>
    <row r="674" spans="1:7" outlineLevel="1" x14ac:dyDescent="0.25">
      <c r="A674" t="s">
        <v>6</v>
      </c>
      <c r="B674" t="s">
        <v>18</v>
      </c>
      <c r="C674" t="s">
        <v>127</v>
      </c>
      <c r="D674" s="4" t="s">
        <v>9</v>
      </c>
      <c r="E674" s="5">
        <v>1</v>
      </c>
      <c r="F674" s="1">
        <v>5.8999999999999997E-2</v>
      </c>
      <c r="G674" s="10">
        <f>IF(Table25[[#This Row],[Count]]&gt;500, Table25[[#This Row],[Count]], Table25[[#This Row],[Count]])</f>
        <v>1</v>
      </c>
    </row>
    <row r="675" spans="1:7" outlineLevel="1" x14ac:dyDescent="0.25">
      <c r="A675" t="s">
        <v>6</v>
      </c>
      <c r="B675" t="s">
        <v>18</v>
      </c>
      <c r="C675" t="s">
        <v>127</v>
      </c>
      <c r="D675" s="4" t="s">
        <v>10</v>
      </c>
      <c r="E675" s="5">
        <v>2</v>
      </c>
      <c r="F675" s="1">
        <v>0.11799999999999999</v>
      </c>
      <c r="G675" s="10">
        <f>IF(Table25[[#This Row],[Count]]&gt;500, Table25[[#This Row],[Count]], Table25[[#This Row],[Count]])</f>
        <v>2</v>
      </c>
    </row>
    <row r="676" spans="1:7" outlineLevel="1" x14ac:dyDescent="0.25">
      <c r="A676" t="s">
        <v>6</v>
      </c>
      <c r="B676" t="s">
        <v>18</v>
      </c>
      <c r="C676" t="s">
        <v>127</v>
      </c>
      <c r="D676" s="4" t="s">
        <v>11</v>
      </c>
      <c r="E676" s="5">
        <v>0</v>
      </c>
      <c r="F676" s="1">
        <v>0</v>
      </c>
      <c r="G676" s="10">
        <f>IF(Table25[[#This Row],[Count]]&gt;500, Table25[[#This Row],[Count]], Table25[[#This Row],[Count]])</f>
        <v>0</v>
      </c>
    </row>
    <row r="677" spans="1:7" outlineLevel="1" x14ac:dyDescent="0.25">
      <c r="A677" t="s">
        <v>6</v>
      </c>
      <c r="B677" t="s">
        <v>18</v>
      </c>
      <c r="C677" t="s">
        <v>127</v>
      </c>
      <c r="D677" s="4" t="s">
        <v>12</v>
      </c>
      <c r="E677" s="5">
        <v>1</v>
      </c>
      <c r="F677" s="1">
        <v>5.8999999999999997E-2</v>
      </c>
      <c r="G677" s="10">
        <f>IF(Table25[[#This Row],[Count]]&gt;500, Table25[[#This Row],[Count]], Table25[[#This Row],[Count]])</f>
        <v>1</v>
      </c>
    </row>
    <row r="678" spans="1:7" outlineLevel="1" x14ac:dyDescent="0.25">
      <c r="A678" t="s">
        <v>6</v>
      </c>
      <c r="B678" t="s">
        <v>18</v>
      </c>
      <c r="C678" t="s">
        <v>127</v>
      </c>
      <c r="D678" s="4" t="s">
        <v>13</v>
      </c>
      <c r="E678" s="5">
        <v>13</v>
      </c>
      <c r="F678" s="1">
        <v>0.76500000000000001</v>
      </c>
      <c r="G678" s="10">
        <f>IF(Table25[[#This Row],[Count]]&gt;500, Table25[[#This Row],[Count]], Table25[[#This Row],[Count]])</f>
        <v>13</v>
      </c>
    </row>
    <row r="679" spans="1:7" x14ac:dyDescent="0.25">
      <c r="G679" s="10">
        <f>IF(Table25[[#This Row],[Count]]&gt;500, Table25[[#This Row],[Count]], Table25[[#This Row],[Count]])</f>
        <v>0</v>
      </c>
    </row>
    <row r="680" spans="1:7" outlineLevel="1" x14ac:dyDescent="0.25">
      <c r="A680" t="s">
        <v>6</v>
      </c>
      <c r="B680" t="s">
        <v>18</v>
      </c>
      <c r="C680" t="s">
        <v>128</v>
      </c>
      <c r="D680" s="4" t="s">
        <v>9</v>
      </c>
      <c r="E680" s="5">
        <v>24</v>
      </c>
      <c r="F680" s="1">
        <v>0.14199999999999999</v>
      </c>
      <c r="G680" s="10">
        <f>IF(Table25[[#This Row],[Count]]&gt;500, Table25[[#This Row],[Count]], Table25[[#This Row],[Count]])</f>
        <v>24</v>
      </c>
    </row>
    <row r="681" spans="1:7" outlineLevel="1" x14ac:dyDescent="0.25">
      <c r="A681" t="s">
        <v>6</v>
      </c>
      <c r="B681" t="s">
        <v>18</v>
      </c>
      <c r="C681" t="s">
        <v>128</v>
      </c>
      <c r="D681" s="4" t="s">
        <v>10</v>
      </c>
      <c r="E681" s="5">
        <v>84</v>
      </c>
      <c r="F681" s="1">
        <v>0.497</v>
      </c>
      <c r="G681" s="10">
        <f>IF(Table25[[#This Row],[Count]]&gt;500, Table25[[#This Row],[Count]], Table25[[#This Row],[Count]])</f>
        <v>84</v>
      </c>
    </row>
    <row r="682" spans="1:7" outlineLevel="1" x14ac:dyDescent="0.25">
      <c r="A682" t="s">
        <v>6</v>
      </c>
      <c r="B682" t="s">
        <v>18</v>
      </c>
      <c r="C682" t="s">
        <v>128</v>
      </c>
      <c r="D682" s="4" t="s">
        <v>11</v>
      </c>
      <c r="E682" s="5">
        <v>4</v>
      </c>
      <c r="F682" s="1">
        <v>2.4E-2</v>
      </c>
      <c r="G682" s="10">
        <f>IF(Table25[[#This Row],[Count]]&gt;500, Table25[[#This Row],[Count]], Table25[[#This Row],[Count]])</f>
        <v>4</v>
      </c>
    </row>
    <row r="683" spans="1:7" outlineLevel="1" x14ac:dyDescent="0.25">
      <c r="A683" t="s">
        <v>6</v>
      </c>
      <c r="B683" t="s">
        <v>18</v>
      </c>
      <c r="C683" t="s">
        <v>128</v>
      </c>
      <c r="D683" s="4" t="s">
        <v>12</v>
      </c>
      <c r="E683" s="5">
        <v>13</v>
      </c>
      <c r="F683" s="1">
        <v>7.6999999999999999E-2</v>
      </c>
      <c r="G683" s="10">
        <f>IF(Table25[[#This Row],[Count]]&gt;500, Table25[[#This Row],[Count]], Table25[[#This Row],[Count]])</f>
        <v>13</v>
      </c>
    </row>
    <row r="684" spans="1:7" outlineLevel="1" x14ac:dyDescent="0.25">
      <c r="A684" t="s">
        <v>6</v>
      </c>
      <c r="B684" t="s">
        <v>18</v>
      </c>
      <c r="C684" t="s">
        <v>128</v>
      </c>
      <c r="D684" s="4" t="s">
        <v>13</v>
      </c>
      <c r="E684" s="5">
        <v>44</v>
      </c>
      <c r="F684" s="1">
        <v>0.26</v>
      </c>
      <c r="G684" s="10">
        <f>IF(Table25[[#This Row],[Count]]&gt;500, Table25[[#This Row],[Count]], Table25[[#This Row],[Count]])</f>
        <v>44</v>
      </c>
    </row>
    <row r="685" spans="1:7" x14ac:dyDescent="0.25">
      <c r="G685" s="10">
        <f>IF(Table25[[#This Row],[Count]]&gt;500, Table25[[#This Row],[Count]], Table25[[#This Row],[Count]])</f>
        <v>0</v>
      </c>
    </row>
    <row r="686" spans="1:7" outlineLevel="1" x14ac:dyDescent="0.25">
      <c r="A686" t="s">
        <v>6</v>
      </c>
      <c r="B686" t="s">
        <v>18</v>
      </c>
      <c r="C686" t="s">
        <v>129</v>
      </c>
      <c r="D686" s="4" t="s">
        <v>9</v>
      </c>
      <c r="E686" s="5">
        <v>1</v>
      </c>
      <c r="F686" s="1">
        <v>0.5</v>
      </c>
      <c r="G686" s="10">
        <f>IF(Table25[[#This Row],[Count]]&gt;500, Table25[[#This Row],[Count]], Table25[[#This Row],[Count]])</f>
        <v>1</v>
      </c>
    </row>
    <row r="687" spans="1:7" outlineLevel="1" x14ac:dyDescent="0.25">
      <c r="A687" t="s">
        <v>6</v>
      </c>
      <c r="B687" t="s">
        <v>18</v>
      </c>
      <c r="C687" t="s">
        <v>129</v>
      </c>
      <c r="D687" s="4" t="s">
        <v>10</v>
      </c>
      <c r="E687" s="5">
        <v>0</v>
      </c>
      <c r="F687" s="1">
        <v>0</v>
      </c>
      <c r="G687" s="10">
        <f>IF(Table25[[#This Row],[Count]]&gt;500, Table25[[#This Row],[Count]], Table25[[#This Row],[Count]])</f>
        <v>0</v>
      </c>
    </row>
    <row r="688" spans="1:7" outlineLevel="1" x14ac:dyDescent="0.25">
      <c r="A688" t="s">
        <v>6</v>
      </c>
      <c r="B688" t="s">
        <v>18</v>
      </c>
      <c r="C688" t="s">
        <v>129</v>
      </c>
      <c r="D688" s="4" t="s">
        <v>11</v>
      </c>
      <c r="E688" s="5">
        <v>0</v>
      </c>
      <c r="F688" s="1">
        <v>0</v>
      </c>
      <c r="G688" s="10">
        <f>IF(Table25[[#This Row],[Count]]&gt;500, Table25[[#This Row],[Count]], Table25[[#This Row],[Count]])</f>
        <v>0</v>
      </c>
    </row>
    <row r="689" spans="1:7" outlineLevel="1" x14ac:dyDescent="0.25">
      <c r="A689" t="s">
        <v>6</v>
      </c>
      <c r="B689" t="s">
        <v>18</v>
      </c>
      <c r="C689" t="s">
        <v>129</v>
      </c>
      <c r="D689" s="4" t="s">
        <v>12</v>
      </c>
      <c r="E689" s="5">
        <v>0</v>
      </c>
      <c r="F689" s="1">
        <v>0</v>
      </c>
      <c r="G689" s="10">
        <f>IF(Table25[[#This Row],[Count]]&gt;500, Table25[[#This Row],[Count]], Table25[[#This Row],[Count]])</f>
        <v>0</v>
      </c>
    </row>
    <row r="690" spans="1:7" outlineLevel="1" x14ac:dyDescent="0.25">
      <c r="A690" t="s">
        <v>6</v>
      </c>
      <c r="B690" t="s">
        <v>18</v>
      </c>
      <c r="C690" t="s">
        <v>129</v>
      </c>
      <c r="D690" s="4" t="s">
        <v>13</v>
      </c>
      <c r="E690" s="5">
        <v>1</v>
      </c>
      <c r="F690" s="1">
        <v>0.5</v>
      </c>
      <c r="G690" s="10">
        <f>IF(Table25[[#This Row],[Count]]&gt;500, Table25[[#This Row],[Count]], Table25[[#This Row],[Count]])</f>
        <v>1</v>
      </c>
    </row>
    <row r="691" spans="1:7" x14ac:dyDescent="0.25">
      <c r="G691" s="10">
        <f>IF(Table25[[#This Row],[Count]]&gt;500, Table25[[#This Row],[Count]], Table25[[#This Row],[Count]])</f>
        <v>0</v>
      </c>
    </row>
    <row r="692" spans="1:7" outlineLevel="1" x14ac:dyDescent="0.25">
      <c r="A692" t="s">
        <v>6</v>
      </c>
      <c r="B692" t="s">
        <v>18</v>
      </c>
      <c r="C692" t="s">
        <v>130</v>
      </c>
      <c r="D692" s="4" t="s">
        <v>9</v>
      </c>
      <c r="E692" s="5">
        <v>9</v>
      </c>
      <c r="F692" s="1">
        <v>0.27300000000000002</v>
      </c>
      <c r="G692" s="10">
        <f>IF(Table25[[#This Row],[Count]]&gt;500, Table25[[#This Row],[Count]], Table25[[#This Row],[Count]])</f>
        <v>9</v>
      </c>
    </row>
    <row r="693" spans="1:7" outlineLevel="1" x14ac:dyDescent="0.25">
      <c r="A693" t="s">
        <v>6</v>
      </c>
      <c r="B693" t="s">
        <v>18</v>
      </c>
      <c r="C693" t="s">
        <v>130</v>
      </c>
      <c r="D693" s="4" t="s">
        <v>10</v>
      </c>
      <c r="E693" s="5">
        <v>13</v>
      </c>
      <c r="F693" s="1">
        <v>0.39400000000000002</v>
      </c>
      <c r="G693" s="10">
        <f>IF(Table25[[#This Row],[Count]]&gt;500, Table25[[#This Row],[Count]], Table25[[#This Row],[Count]])</f>
        <v>13</v>
      </c>
    </row>
    <row r="694" spans="1:7" outlineLevel="1" x14ac:dyDescent="0.25">
      <c r="A694" t="s">
        <v>6</v>
      </c>
      <c r="B694" t="s">
        <v>18</v>
      </c>
      <c r="C694" t="s">
        <v>130</v>
      </c>
      <c r="D694" s="4" t="s">
        <v>11</v>
      </c>
      <c r="E694" s="5">
        <v>0</v>
      </c>
      <c r="F694" s="1">
        <v>0</v>
      </c>
      <c r="G694" s="10">
        <f>IF(Table25[[#This Row],[Count]]&gt;500, Table25[[#This Row],[Count]], Table25[[#This Row],[Count]])</f>
        <v>0</v>
      </c>
    </row>
    <row r="695" spans="1:7" outlineLevel="1" x14ac:dyDescent="0.25">
      <c r="A695" t="s">
        <v>6</v>
      </c>
      <c r="B695" t="s">
        <v>18</v>
      </c>
      <c r="C695" t="s">
        <v>130</v>
      </c>
      <c r="D695" s="4" t="s">
        <v>12</v>
      </c>
      <c r="E695" s="5">
        <v>5</v>
      </c>
      <c r="F695" s="1">
        <v>0.152</v>
      </c>
      <c r="G695" s="10">
        <f>IF(Table25[[#This Row],[Count]]&gt;500, Table25[[#This Row],[Count]], Table25[[#This Row],[Count]])</f>
        <v>5</v>
      </c>
    </row>
    <row r="696" spans="1:7" outlineLevel="1" x14ac:dyDescent="0.25">
      <c r="A696" t="s">
        <v>6</v>
      </c>
      <c r="B696" t="s">
        <v>18</v>
      </c>
      <c r="C696" t="s">
        <v>130</v>
      </c>
      <c r="D696" s="4" t="s">
        <v>13</v>
      </c>
      <c r="E696" s="5">
        <v>6</v>
      </c>
      <c r="F696" s="1">
        <v>0.182</v>
      </c>
      <c r="G696" s="10">
        <f>IF(Table25[[#This Row],[Count]]&gt;500, Table25[[#This Row],[Count]], Table25[[#This Row],[Count]])</f>
        <v>6</v>
      </c>
    </row>
    <row r="697" spans="1:7" x14ac:dyDescent="0.25">
      <c r="G697" s="10">
        <f>IF(Table25[[#This Row],[Count]]&gt;500, Table25[[#This Row],[Count]], Table25[[#This Row],[Count]])</f>
        <v>0</v>
      </c>
    </row>
    <row r="698" spans="1:7" outlineLevel="1" x14ac:dyDescent="0.25">
      <c r="A698" t="s">
        <v>6</v>
      </c>
      <c r="B698" t="s">
        <v>18</v>
      </c>
      <c r="C698" t="s">
        <v>131</v>
      </c>
      <c r="D698" s="4" t="s">
        <v>9</v>
      </c>
      <c r="E698" s="5">
        <v>18</v>
      </c>
      <c r="F698" s="1">
        <v>0.22500000000000001</v>
      </c>
      <c r="G698" s="10">
        <f>IF(Table25[[#This Row],[Count]]&gt;500, Table25[[#This Row],[Count]], Table25[[#This Row],[Count]])</f>
        <v>18</v>
      </c>
    </row>
    <row r="699" spans="1:7" outlineLevel="1" x14ac:dyDescent="0.25">
      <c r="A699" t="s">
        <v>6</v>
      </c>
      <c r="B699" t="s">
        <v>18</v>
      </c>
      <c r="C699" t="s">
        <v>131</v>
      </c>
      <c r="D699" s="4" t="s">
        <v>10</v>
      </c>
      <c r="E699" s="5">
        <v>24</v>
      </c>
      <c r="F699" s="1">
        <v>0.3</v>
      </c>
      <c r="G699" s="10">
        <f>IF(Table25[[#This Row],[Count]]&gt;500, Table25[[#This Row],[Count]], Table25[[#This Row],[Count]])</f>
        <v>24</v>
      </c>
    </row>
    <row r="700" spans="1:7" outlineLevel="1" x14ac:dyDescent="0.25">
      <c r="A700" t="s">
        <v>6</v>
      </c>
      <c r="B700" t="s">
        <v>18</v>
      </c>
      <c r="C700" t="s">
        <v>131</v>
      </c>
      <c r="D700" s="4" t="s">
        <v>11</v>
      </c>
      <c r="E700" s="5">
        <v>4</v>
      </c>
      <c r="F700" s="1">
        <v>0.05</v>
      </c>
      <c r="G700" s="10">
        <f>IF(Table25[[#This Row],[Count]]&gt;500, Table25[[#This Row],[Count]], Table25[[#This Row],[Count]])</f>
        <v>4</v>
      </c>
    </row>
    <row r="701" spans="1:7" outlineLevel="1" x14ac:dyDescent="0.25">
      <c r="A701" t="s">
        <v>6</v>
      </c>
      <c r="B701" t="s">
        <v>18</v>
      </c>
      <c r="C701" t="s">
        <v>131</v>
      </c>
      <c r="D701" s="4" t="s">
        <v>12</v>
      </c>
      <c r="E701" s="5">
        <v>10</v>
      </c>
      <c r="F701" s="1">
        <v>0.125</v>
      </c>
      <c r="G701" s="10">
        <f>IF(Table25[[#This Row],[Count]]&gt;500, Table25[[#This Row],[Count]], Table25[[#This Row],[Count]])</f>
        <v>10</v>
      </c>
    </row>
    <row r="702" spans="1:7" outlineLevel="1" x14ac:dyDescent="0.25">
      <c r="A702" t="s">
        <v>6</v>
      </c>
      <c r="B702" t="s">
        <v>18</v>
      </c>
      <c r="C702" t="s">
        <v>131</v>
      </c>
      <c r="D702" s="4" t="s">
        <v>13</v>
      </c>
      <c r="E702" s="5">
        <v>24</v>
      </c>
      <c r="F702" s="1">
        <v>0.3</v>
      </c>
      <c r="G702" s="10">
        <f>IF(Table25[[#This Row],[Count]]&gt;500, Table25[[#This Row],[Count]], Table25[[#This Row],[Count]])</f>
        <v>24</v>
      </c>
    </row>
    <row r="703" spans="1:7" x14ac:dyDescent="0.25">
      <c r="G703" s="10">
        <f>IF(Table25[[#This Row],[Count]]&gt;500, Table25[[#This Row],[Count]], Table25[[#This Row],[Count]])</f>
        <v>0</v>
      </c>
    </row>
    <row r="704" spans="1:7" outlineLevel="1" x14ac:dyDescent="0.25">
      <c r="A704" t="s">
        <v>6</v>
      </c>
      <c r="B704" t="s">
        <v>18</v>
      </c>
      <c r="C704" t="s">
        <v>132</v>
      </c>
      <c r="D704" s="4" t="s">
        <v>9</v>
      </c>
      <c r="E704" s="5">
        <v>12</v>
      </c>
      <c r="F704" s="1">
        <v>0.3</v>
      </c>
      <c r="G704" s="10">
        <f>IF(Table25[[#This Row],[Count]]&gt;500, Table25[[#This Row],[Count]], Table25[[#This Row],[Count]])</f>
        <v>12</v>
      </c>
    </row>
    <row r="705" spans="1:7" outlineLevel="1" x14ac:dyDescent="0.25">
      <c r="A705" t="s">
        <v>6</v>
      </c>
      <c r="B705" t="s">
        <v>18</v>
      </c>
      <c r="C705" t="s">
        <v>132</v>
      </c>
      <c r="D705" s="4" t="s">
        <v>10</v>
      </c>
      <c r="E705" s="5">
        <v>11</v>
      </c>
      <c r="F705" s="1">
        <v>0.27500000000000002</v>
      </c>
      <c r="G705" s="10">
        <f>IF(Table25[[#This Row],[Count]]&gt;500, Table25[[#This Row],[Count]], Table25[[#This Row],[Count]])</f>
        <v>11</v>
      </c>
    </row>
    <row r="706" spans="1:7" outlineLevel="1" x14ac:dyDescent="0.25">
      <c r="A706" t="s">
        <v>6</v>
      </c>
      <c r="B706" t="s">
        <v>18</v>
      </c>
      <c r="C706" t="s">
        <v>132</v>
      </c>
      <c r="D706" s="4" t="s">
        <v>11</v>
      </c>
      <c r="E706" s="5">
        <v>1</v>
      </c>
      <c r="F706" s="1">
        <v>2.5000000000000001E-2</v>
      </c>
      <c r="G706" s="10">
        <f>IF(Table25[[#This Row],[Count]]&gt;500, Table25[[#This Row],[Count]], Table25[[#This Row],[Count]])</f>
        <v>1</v>
      </c>
    </row>
    <row r="707" spans="1:7" outlineLevel="1" x14ac:dyDescent="0.25">
      <c r="A707" t="s">
        <v>6</v>
      </c>
      <c r="B707" t="s">
        <v>18</v>
      </c>
      <c r="C707" t="s">
        <v>132</v>
      </c>
      <c r="D707" s="4" t="s">
        <v>12</v>
      </c>
      <c r="E707" s="5">
        <v>1</v>
      </c>
      <c r="F707" s="1">
        <v>2.5000000000000001E-2</v>
      </c>
      <c r="G707" s="10">
        <f>IF(Table25[[#This Row],[Count]]&gt;500, Table25[[#This Row],[Count]], Table25[[#This Row],[Count]])</f>
        <v>1</v>
      </c>
    </row>
    <row r="708" spans="1:7" outlineLevel="1" x14ac:dyDescent="0.25">
      <c r="A708" t="s">
        <v>6</v>
      </c>
      <c r="B708" t="s">
        <v>18</v>
      </c>
      <c r="C708" t="s">
        <v>132</v>
      </c>
      <c r="D708" s="4" t="s">
        <v>13</v>
      </c>
      <c r="E708" s="5">
        <v>15</v>
      </c>
      <c r="F708" s="1">
        <v>0.375</v>
      </c>
      <c r="G708" s="10">
        <f>IF(Table25[[#This Row],[Count]]&gt;500, Table25[[#This Row],[Count]], Table25[[#This Row],[Count]])</f>
        <v>15</v>
      </c>
    </row>
    <row r="709" spans="1:7" x14ac:dyDescent="0.25">
      <c r="G709" s="10">
        <f>IF(Table25[[#This Row],[Count]]&gt;500, Table25[[#This Row],[Count]], Table25[[#This Row],[Count]])</f>
        <v>0</v>
      </c>
    </row>
    <row r="710" spans="1:7" outlineLevel="1" x14ac:dyDescent="0.25">
      <c r="A710" t="s">
        <v>6</v>
      </c>
      <c r="B710" t="s">
        <v>18</v>
      </c>
      <c r="C710" t="s">
        <v>133</v>
      </c>
      <c r="D710" s="4" t="s">
        <v>9</v>
      </c>
      <c r="E710" s="5">
        <v>4</v>
      </c>
      <c r="F710" s="1">
        <v>0.16700000000000001</v>
      </c>
      <c r="G710" s="10">
        <f>IF(Table25[[#This Row],[Count]]&gt;500, Table25[[#This Row],[Count]], Table25[[#This Row],[Count]])</f>
        <v>4</v>
      </c>
    </row>
    <row r="711" spans="1:7" outlineLevel="1" x14ac:dyDescent="0.25">
      <c r="A711" t="s">
        <v>6</v>
      </c>
      <c r="B711" t="s">
        <v>18</v>
      </c>
      <c r="C711" t="s">
        <v>133</v>
      </c>
      <c r="D711" s="4" t="s">
        <v>10</v>
      </c>
      <c r="E711" s="5">
        <v>3</v>
      </c>
      <c r="F711" s="1">
        <v>0.125</v>
      </c>
      <c r="G711" s="10">
        <f>IF(Table25[[#This Row],[Count]]&gt;500, Table25[[#This Row],[Count]], Table25[[#This Row],[Count]])</f>
        <v>3</v>
      </c>
    </row>
    <row r="712" spans="1:7" outlineLevel="1" x14ac:dyDescent="0.25">
      <c r="A712" t="s">
        <v>6</v>
      </c>
      <c r="B712" t="s">
        <v>18</v>
      </c>
      <c r="C712" t="s">
        <v>133</v>
      </c>
      <c r="D712" s="4" t="s">
        <v>11</v>
      </c>
      <c r="E712" s="5">
        <v>0</v>
      </c>
      <c r="F712" s="1">
        <v>0</v>
      </c>
      <c r="G712" s="10">
        <f>IF(Table25[[#This Row],[Count]]&gt;500, Table25[[#This Row],[Count]], Table25[[#This Row],[Count]])</f>
        <v>0</v>
      </c>
    </row>
    <row r="713" spans="1:7" outlineLevel="1" x14ac:dyDescent="0.25">
      <c r="A713" t="s">
        <v>6</v>
      </c>
      <c r="B713" t="s">
        <v>18</v>
      </c>
      <c r="C713" t="s">
        <v>133</v>
      </c>
      <c r="D713" s="4" t="s">
        <v>12</v>
      </c>
      <c r="E713" s="5">
        <v>4</v>
      </c>
      <c r="F713" s="1">
        <v>0.16700000000000001</v>
      </c>
      <c r="G713" s="10">
        <f>IF(Table25[[#This Row],[Count]]&gt;500, Table25[[#This Row],[Count]], Table25[[#This Row],[Count]])</f>
        <v>4</v>
      </c>
    </row>
    <row r="714" spans="1:7" outlineLevel="1" x14ac:dyDescent="0.25">
      <c r="A714" t="s">
        <v>6</v>
      </c>
      <c r="B714" t="s">
        <v>18</v>
      </c>
      <c r="C714" t="s">
        <v>133</v>
      </c>
      <c r="D714" s="4" t="s">
        <v>13</v>
      </c>
      <c r="E714" s="5">
        <v>13</v>
      </c>
      <c r="F714" s="1">
        <v>0.54200000000000004</v>
      </c>
      <c r="G714" s="10">
        <f>IF(Table25[[#This Row],[Count]]&gt;500, Table25[[#This Row],[Count]], Table25[[#This Row],[Count]])</f>
        <v>13</v>
      </c>
    </row>
    <row r="715" spans="1:7" x14ac:dyDescent="0.25">
      <c r="G715" s="10">
        <f>IF(Table25[[#This Row],[Count]]&gt;500, Table25[[#This Row],[Count]], Table25[[#This Row],[Count]])</f>
        <v>0</v>
      </c>
    </row>
    <row r="716" spans="1:7" outlineLevel="1" x14ac:dyDescent="0.25">
      <c r="A716" t="s">
        <v>6</v>
      </c>
      <c r="B716" t="s">
        <v>18</v>
      </c>
      <c r="C716" t="s">
        <v>134</v>
      </c>
      <c r="D716" s="4" t="s">
        <v>9</v>
      </c>
      <c r="E716" s="5">
        <v>5</v>
      </c>
      <c r="F716" s="1">
        <v>0.217</v>
      </c>
      <c r="G716" s="10">
        <f>IF(Table25[[#This Row],[Count]]&gt;500, Table25[[#This Row],[Count]], Table25[[#This Row],[Count]])</f>
        <v>5</v>
      </c>
    </row>
    <row r="717" spans="1:7" outlineLevel="1" x14ac:dyDescent="0.25">
      <c r="A717" t="s">
        <v>6</v>
      </c>
      <c r="B717" t="s">
        <v>18</v>
      </c>
      <c r="C717" t="s">
        <v>134</v>
      </c>
      <c r="D717" s="4" t="s">
        <v>10</v>
      </c>
      <c r="E717" s="5">
        <v>8</v>
      </c>
      <c r="F717" s="1">
        <v>0.34799999999999998</v>
      </c>
      <c r="G717" s="10">
        <f>IF(Table25[[#This Row],[Count]]&gt;500, Table25[[#This Row],[Count]], Table25[[#This Row],[Count]])</f>
        <v>8</v>
      </c>
    </row>
    <row r="718" spans="1:7" outlineLevel="1" x14ac:dyDescent="0.25">
      <c r="A718" t="s">
        <v>6</v>
      </c>
      <c r="B718" t="s">
        <v>18</v>
      </c>
      <c r="C718" t="s">
        <v>134</v>
      </c>
      <c r="D718" s="4" t="s">
        <v>11</v>
      </c>
      <c r="E718" s="5">
        <v>1</v>
      </c>
      <c r="F718" s="1">
        <v>4.2999999999999997E-2</v>
      </c>
      <c r="G718" s="10">
        <f>IF(Table25[[#This Row],[Count]]&gt;500, Table25[[#This Row],[Count]], Table25[[#This Row],[Count]])</f>
        <v>1</v>
      </c>
    </row>
    <row r="719" spans="1:7" outlineLevel="1" x14ac:dyDescent="0.25">
      <c r="A719" t="s">
        <v>6</v>
      </c>
      <c r="B719" t="s">
        <v>18</v>
      </c>
      <c r="C719" t="s">
        <v>134</v>
      </c>
      <c r="D719" s="4" t="s">
        <v>12</v>
      </c>
      <c r="E719" s="5">
        <v>3</v>
      </c>
      <c r="F719" s="1">
        <v>0.13</v>
      </c>
      <c r="G719" s="10">
        <f>IF(Table25[[#This Row],[Count]]&gt;500, Table25[[#This Row],[Count]], Table25[[#This Row],[Count]])</f>
        <v>3</v>
      </c>
    </row>
    <row r="720" spans="1:7" outlineLevel="1" x14ac:dyDescent="0.25">
      <c r="A720" t="s">
        <v>6</v>
      </c>
      <c r="B720" t="s">
        <v>18</v>
      </c>
      <c r="C720" t="s">
        <v>134</v>
      </c>
      <c r="D720" s="4" t="s">
        <v>13</v>
      </c>
      <c r="E720" s="5">
        <v>6</v>
      </c>
      <c r="F720" s="1">
        <v>0.26100000000000001</v>
      </c>
      <c r="G720" s="10">
        <f>IF(Table25[[#This Row],[Count]]&gt;500, Table25[[#This Row],[Count]], Table25[[#This Row],[Count]])</f>
        <v>6</v>
      </c>
    </row>
    <row r="721" spans="1:7" x14ac:dyDescent="0.25">
      <c r="G721" s="10">
        <f>IF(Table25[[#This Row],[Count]]&gt;500, Table25[[#This Row],[Count]], Table25[[#This Row],[Count]])</f>
        <v>0</v>
      </c>
    </row>
    <row r="722" spans="1:7" outlineLevel="1" x14ac:dyDescent="0.25">
      <c r="A722" t="s">
        <v>6</v>
      </c>
      <c r="B722" t="s">
        <v>18</v>
      </c>
      <c r="C722" t="s">
        <v>135</v>
      </c>
      <c r="D722" s="4" t="s">
        <v>9</v>
      </c>
      <c r="E722" s="5">
        <v>18</v>
      </c>
      <c r="F722" s="1">
        <v>0.36</v>
      </c>
      <c r="G722" s="10">
        <f>IF(Table25[[#This Row],[Count]]&gt;500, Table25[[#This Row],[Count]], Table25[[#This Row],[Count]])</f>
        <v>18</v>
      </c>
    </row>
    <row r="723" spans="1:7" outlineLevel="1" x14ac:dyDescent="0.25">
      <c r="A723" t="s">
        <v>6</v>
      </c>
      <c r="B723" t="s">
        <v>18</v>
      </c>
      <c r="C723" t="s">
        <v>135</v>
      </c>
      <c r="D723" s="4" t="s">
        <v>10</v>
      </c>
      <c r="E723" s="5">
        <v>15</v>
      </c>
      <c r="F723" s="1">
        <v>0.3</v>
      </c>
      <c r="G723" s="10">
        <f>IF(Table25[[#This Row],[Count]]&gt;500, Table25[[#This Row],[Count]], Table25[[#This Row],[Count]])</f>
        <v>15</v>
      </c>
    </row>
    <row r="724" spans="1:7" outlineLevel="1" x14ac:dyDescent="0.25">
      <c r="A724" t="s">
        <v>6</v>
      </c>
      <c r="B724" t="s">
        <v>18</v>
      </c>
      <c r="C724" t="s">
        <v>135</v>
      </c>
      <c r="D724" s="4" t="s">
        <v>11</v>
      </c>
      <c r="E724" s="5">
        <v>1</v>
      </c>
      <c r="F724" s="1">
        <v>0.02</v>
      </c>
      <c r="G724" s="10">
        <f>IF(Table25[[#This Row],[Count]]&gt;500, Table25[[#This Row],[Count]], Table25[[#This Row],[Count]])</f>
        <v>1</v>
      </c>
    </row>
    <row r="725" spans="1:7" outlineLevel="1" x14ac:dyDescent="0.25">
      <c r="A725" t="s">
        <v>6</v>
      </c>
      <c r="B725" t="s">
        <v>18</v>
      </c>
      <c r="C725" t="s">
        <v>135</v>
      </c>
      <c r="D725" s="4" t="s">
        <v>12</v>
      </c>
      <c r="E725" s="5">
        <v>2</v>
      </c>
      <c r="F725" s="1">
        <v>0.04</v>
      </c>
      <c r="G725" s="10">
        <f>IF(Table25[[#This Row],[Count]]&gt;500, Table25[[#This Row],[Count]], Table25[[#This Row],[Count]])</f>
        <v>2</v>
      </c>
    </row>
    <row r="726" spans="1:7" outlineLevel="1" x14ac:dyDescent="0.25">
      <c r="A726" t="s">
        <v>6</v>
      </c>
      <c r="B726" t="s">
        <v>18</v>
      </c>
      <c r="C726" t="s">
        <v>135</v>
      </c>
      <c r="D726" s="4" t="s">
        <v>13</v>
      </c>
      <c r="E726" s="5">
        <v>14</v>
      </c>
      <c r="F726" s="1">
        <v>0.28000000000000003</v>
      </c>
      <c r="G726" s="10">
        <f>IF(Table25[[#This Row],[Count]]&gt;500, Table25[[#This Row],[Count]], Table25[[#This Row],[Count]])</f>
        <v>14</v>
      </c>
    </row>
    <row r="727" spans="1:7" x14ac:dyDescent="0.25">
      <c r="G727" s="10">
        <f>IF(Table25[[#This Row],[Count]]&gt;500, Table25[[#This Row],[Count]], Table25[[#This Row],[Count]])</f>
        <v>0</v>
      </c>
    </row>
    <row r="728" spans="1:7" outlineLevel="1" x14ac:dyDescent="0.25">
      <c r="A728" t="s">
        <v>6</v>
      </c>
      <c r="B728" t="s">
        <v>18</v>
      </c>
      <c r="C728" t="s">
        <v>136</v>
      </c>
      <c r="D728" s="4" t="s">
        <v>9</v>
      </c>
      <c r="E728" s="5">
        <v>18</v>
      </c>
      <c r="F728" s="1">
        <v>0.20899999999999999</v>
      </c>
      <c r="G728" s="10">
        <f>IF(Table25[[#This Row],[Count]]&gt;500, Table25[[#This Row],[Count]], Table25[[#This Row],[Count]])</f>
        <v>18</v>
      </c>
    </row>
    <row r="729" spans="1:7" outlineLevel="1" x14ac:dyDescent="0.25">
      <c r="A729" t="s">
        <v>6</v>
      </c>
      <c r="B729" t="s">
        <v>18</v>
      </c>
      <c r="C729" t="s">
        <v>136</v>
      </c>
      <c r="D729" s="4" t="s">
        <v>10</v>
      </c>
      <c r="E729" s="5">
        <v>24</v>
      </c>
      <c r="F729" s="1">
        <v>0.27900000000000003</v>
      </c>
      <c r="G729" s="10">
        <f>IF(Table25[[#This Row],[Count]]&gt;500, Table25[[#This Row],[Count]], Table25[[#This Row],[Count]])</f>
        <v>24</v>
      </c>
    </row>
    <row r="730" spans="1:7" outlineLevel="1" x14ac:dyDescent="0.25">
      <c r="A730" t="s">
        <v>6</v>
      </c>
      <c r="B730" t="s">
        <v>18</v>
      </c>
      <c r="C730" t="s">
        <v>136</v>
      </c>
      <c r="D730" s="4" t="s">
        <v>11</v>
      </c>
      <c r="E730" s="5">
        <v>3</v>
      </c>
      <c r="F730" s="1">
        <v>3.5000000000000003E-2</v>
      </c>
      <c r="G730" s="10">
        <f>IF(Table25[[#This Row],[Count]]&gt;500, Table25[[#This Row],[Count]], Table25[[#This Row],[Count]])</f>
        <v>3</v>
      </c>
    </row>
    <row r="731" spans="1:7" outlineLevel="1" x14ac:dyDescent="0.25">
      <c r="A731" t="s">
        <v>6</v>
      </c>
      <c r="B731" t="s">
        <v>18</v>
      </c>
      <c r="C731" t="s">
        <v>136</v>
      </c>
      <c r="D731" s="4" t="s">
        <v>12</v>
      </c>
      <c r="E731" s="5">
        <v>7</v>
      </c>
      <c r="F731" s="1">
        <v>8.1000000000000003E-2</v>
      </c>
      <c r="G731" s="10">
        <f>IF(Table25[[#This Row],[Count]]&gt;500, Table25[[#This Row],[Count]], Table25[[#This Row],[Count]])</f>
        <v>7</v>
      </c>
    </row>
    <row r="732" spans="1:7" outlineLevel="1" x14ac:dyDescent="0.25">
      <c r="A732" t="s">
        <v>6</v>
      </c>
      <c r="B732" t="s">
        <v>18</v>
      </c>
      <c r="C732" t="s">
        <v>136</v>
      </c>
      <c r="D732" s="4" t="s">
        <v>13</v>
      </c>
      <c r="E732" s="5">
        <v>34</v>
      </c>
      <c r="F732" s="1">
        <v>0.39500000000000002</v>
      </c>
      <c r="G732" s="10">
        <f>IF(Table25[[#This Row],[Count]]&gt;500, Table25[[#This Row],[Count]], Table25[[#This Row],[Count]])</f>
        <v>34</v>
      </c>
    </row>
    <row r="733" spans="1:7" x14ac:dyDescent="0.25">
      <c r="G733" s="10">
        <f>IF(Table25[[#This Row],[Count]]&gt;500, Table25[[#This Row],[Count]], Table25[[#This Row],[Count]])</f>
        <v>0</v>
      </c>
    </row>
    <row r="734" spans="1:7" outlineLevel="1" x14ac:dyDescent="0.25">
      <c r="A734" t="s">
        <v>6</v>
      </c>
      <c r="B734" t="s">
        <v>18</v>
      </c>
      <c r="C734" t="s">
        <v>137</v>
      </c>
      <c r="D734" s="4" t="s">
        <v>9</v>
      </c>
      <c r="E734" s="5">
        <v>12</v>
      </c>
      <c r="F734" s="1">
        <v>0.245</v>
      </c>
      <c r="G734" s="10">
        <f>IF(Table25[[#This Row],[Count]]&gt;500, Table25[[#This Row],[Count]], Table25[[#This Row],[Count]])</f>
        <v>12</v>
      </c>
    </row>
    <row r="735" spans="1:7" outlineLevel="1" x14ac:dyDescent="0.25">
      <c r="A735" t="s">
        <v>6</v>
      </c>
      <c r="B735" t="s">
        <v>18</v>
      </c>
      <c r="C735" t="s">
        <v>137</v>
      </c>
      <c r="D735" s="4" t="s">
        <v>10</v>
      </c>
      <c r="E735" s="5">
        <v>19</v>
      </c>
      <c r="F735" s="1">
        <v>0.38800000000000001</v>
      </c>
      <c r="G735" s="10">
        <f>IF(Table25[[#This Row],[Count]]&gt;500, Table25[[#This Row],[Count]], Table25[[#This Row],[Count]])</f>
        <v>19</v>
      </c>
    </row>
    <row r="736" spans="1:7" outlineLevel="1" x14ac:dyDescent="0.25">
      <c r="A736" t="s">
        <v>6</v>
      </c>
      <c r="B736" t="s">
        <v>18</v>
      </c>
      <c r="C736" t="s">
        <v>137</v>
      </c>
      <c r="D736" s="4" t="s">
        <v>11</v>
      </c>
      <c r="E736" s="5">
        <v>1</v>
      </c>
      <c r="F736" s="1">
        <v>0.02</v>
      </c>
      <c r="G736" s="10">
        <f>IF(Table25[[#This Row],[Count]]&gt;500, Table25[[#This Row],[Count]], Table25[[#This Row],[Count]])</f>
        <v>1</v>
      </c>
    </row>
    <row r="737" spans="1:7" outlineLevel="1" x14ac:dyDescent="0.25">
      <c r="A737" t="s">
        <v>6</v>
      </c>
      <c r="B737" t="s">
        <v>18</v>
      </c>
      <c r="C737" t="s">
        <v>137</v>
      </c>
      <c r="D737" s="4" t="s">
        <v>12</v>
      </c>
      <c r="E737" s="5">
        <v>2</v>
      </c>
      <c r="F737" s="1">
        <v>4.1000000000000002E-2</v>
      </c>
      <c r="G737" s="10">
        <f>IF(Table25[[#This Row],[Count]]&gt;500, Table25[[#This Row],[Count]], Table25[[#This Row],[Count]])</f>
        <v>2</v>
      </c>
    </row>
    <row r="738" spans="1:7" outlineLevel="1" x14ac:dyDescent="0.25">
      <c r="A738" t="s">
        <v>6</v>
      </c>
      <c r="B738" t="s">
        <v>18</v>
      </c>
      <c r="C738" t="s">
        <v>137</v>
      </c>
      <c r="D738" s="4" t="s">
        <v>13</v>
      </c>
      <c r="E738" s="5">
        <v>15</v>
      </c>
      <c r="F738" s="1">
        <v>0.30599999999999999</v>
      </c>
      <c r="G738" s="10">
        <f>IF(Table25[[#This Row],[Count]]&gt;500, Table25[[#This Row],[Count]], Table25[[#This Row],[Count]])</f>
        <v>15</v>
      </c>
    </row>
    <row r="739" spans="1:7" x14ac:dyDescent="0.25">
      <c r="G739" s="10">
        <f>IF(Table25[[#This Row],[Count]]&gt;500, Table25[[#This Row],[Count]], Table25[[#This Row],[Count]])</f>
        <v>0</v>
      </c>
    </row>
    <row r="740" spans="1:7" outlineLevel="1" x14ac:dyDescent="0.25">
      <c r="A740" t="s">
        <v>6</v>
      </c>
      <c r="B740" t="s">
        <v>18</v>
      </c>
      <c r="C740" t="s">
        <v>138</v>
      </c>
      <c r="D740" s="4" t="s">
        <v>9</v>
      </c>
      <c r="E740" s="5">
        <v>14</v>
      </c>
      <c r="F740" s="1">
        <v>0.24099999999999999</v>
      </c>
      <c r="G740" s="10">
        <f>IF(Table25[[#This Row],[Count]]&gt;500, Table25[[#This Row],[Count]], Table25[[#This Row],[Count]])</f>
        <v>14</v>
      </c>
    </row>
    <row r="741" spans="1:7" outlineLevel="1" x14ac:dyDescent="0.25">
      <c r="A741" t="s">
        <v>6</v>
      </c>
      <c r="B741" t="s">
        <v>18</v>
      </c>
      <c r="C741" t="s">
        <v>138</v>
      </c>
      <c r="D741" s="4" t="s">
        <v>10</v>
      </c>
      <c r="E741" s="5">
        <v>16</v>
      </c>
      <c r="F741" s="1">
        <v>0.27600000000000002</v>
      </c>
      <c r="G741" s="10">
        <f>IF(Table25[[#This Row],[Count]]&gt;500, Table25[[#This Row],[Count]], Table25[[#This Row],[Count]])</f>
        <v>16</v>
      </c>
    </row>
    <row r="742" spans="1:7" outlineLevel="1" x14ac:dyDescent="0.25">
      <c r="A742" t="s">
        <v>6</v>
      </c>
      <c r="B742" t="s">
        <v>18</v>
      </c>
      <c r="C742" t="s">
        <v>138</v>
      </c>
      <c r="D742" s="4" t="s">
        <v>11</v>
      </c>
      <c r="E742" s="5">
        <v>2</v>
      </c>
      <c r="F742" s="1">
        <v>3.4000000000000002E-2</v>
      </c>
      <c r="G742" s="10">
        <f>IF(Table25[[#This Row],[Count]]&gt;500, Table25[[#This Row],[Count]], Table25[[#This Row],[Count]])</f>
        <v>2</v>
      </c>
    </row>
    <row r="743" spans="1:7" outlineLevel="1" x14ac:dyDescent="0.25">
      <c r="A743" t="s">
        <v>6</v>
      </c>
      <c r="B743" t="s">
        <v>18</v>
      </c>
      <c r="C743" t="s">
        <v>138</v>
      </c>
      <c r="D743" s="4" t="s">
        <v>12</v>
      </c>
      <c r="E743" s="5">
        <v>5</v>
      </c>
      <c r="F743" s="1">
        <v>8.5999999999999993E-2</v>
      </c>
      <c r="G743" s="10">
        <f>IF(Table25[[#This Row],[Count]]&gt;500, Table25[[#This Row],[Count]], Table25[[#This Row],[Count]])</f>
        <v>5</v>
      </c>
    </row>
    <row r="744" spans="1:7" outlineLevel="1" x14ac:dyDescent="0.25">
      <c r="A744" t="s">
        <v>6</v>
      </c>
      <c r="B744" t="s">
        <v>18</v>
      </c>
      <c r="C744" t="s">
        <v>138</v>
      </c>
      <c r="D744" s="4" t="s">
        <v>13</v>
      </c>
      <c r="E744" s="5">
        <v>21</v>
      </c>
      <c r="F744" s="1">
        <v>0.36199999999999999</v>
      </c>
      <c r="G744" s="10">
        <f>IF(Table25[[#This Row],[Count]]&gt;500, Table25[[#This Row],[Count]], Table25[[#This Row],[Count]])</f>
        <v>21</v>
      </c>
    </row>
    <row r="745" spans="1:7" x14ac:dyDescent="0.25">
      <c r="G745" s="10">
        <f>IF(Table25[[#This Row],[Count]]&gt;500, Table25[[#This Row],[Count]], Table25[[#This Row],[Count]])</f>
        <v>0</v>
      </c>
    </row>
    <row r="746" spans="1:7" outlineLevel="1" x14ac:dyDescent="0.25">
      <c r="A746" t="s">
        <v>6</v>
      </c>
      <c r="B746" t="s">
        <v>18</v>
      </c>
      <c r="C746" t="s">
        <v>139</v>
      </c>
      <c r="D746" s="4" t="s">
        <v>9</v>
      </c>
      <c r="E746" s="5">
        <v>4</v>
      </c>
      <c r="F746" s="1">
        <v>0.222</v>
      </c>
      <c r="G746" s="10">
        <f>IF(Table25[[#This Row],[Count]]&gt;500, Table25[[#This Row],[Count]], Table25[[#This Row],[Count]])</f>
        <v>4</v>
      </c>
    </row>
    <row r="747" spans="1:7" outlineLevel="1" x14ac:dyDescent="0.25">
      <c r="A747" t="s">
        <v>6</v>
      </c>
      <c r="B747" t="s">
        <v>18</v>
      </c>
      <c r="C747" t="s">
        <v>139</v>
      </c>
      <c r="D747" s="4" t="s">
        <v>10</v>
      </c>
      <c r="E747" s="5">
        <v>7</v>
      </c>
      <c r="F747" s="1">
        <v>0.38900000000000001</v>
      </c>
      <c r="G747" s="10">
        <f>IF(Table25[[#This Row],[Count]]&gt;500, Table25[[#This Row],[Count]], Table25[[#This Row],[Count]])</f>
        <v>7</v>
      </c>
    </row>
    <row r="748" spans="1:7" outlineLevel="1" x14ac:dyDescent="0.25">
      <c r="A748" t="s">
        <v>6</v>
      </c>
      <c r="B748" t="s">
        <v>18</v>
      </c>
      <c r="C748" t="s">
        <v>139</v>
      </c>
      <c r="D748" s="4" t="s">
        <v>11</v>
      </c>
      <c r="E748" s="5">
        <v>0</v>
      </c>
      <c r="F748" s="1">
        <v>0</v>
      </c>
      <c r="G748" s="10">
        <f>IF(Table25[[#This Row],[Count]]&gt;500, Table25[[#This Row],[Count]], Table25[[#This Row],[Count]])</f>
        <v>0</v>
      </c>
    </row>
    <row r="749" spans="1:7" outlineLevel="1" x14ac:dyDescent="0.25">
      <c r="A749" t="s">
        <v>6</v>
      </c>
      <c r="B749" t="s">
        <v>18</v>
      </c>
      <c r="C749" t="s">
        <v>139</v>
      </c>
      <c r="D749" s="4" t="s">
        <v>12</v>
      </c>
      <c r="E749" s="5">
        <v>2</v>
      </c>
      <c r="F749" s="1">
        <v>0.111</v>
      </c>
      <c r="G749" s="10">
        <f>IF(Table25[[#This Row],[Count]]&gt;500, Table25[[#This Row],[Count]], Table25[[#This Row],[Count]])</f>
        <v>2</v>
      </c>
    </row>
    <row r="750" spans="1:7" outlineLevel="1" x14ac:dyDescent="0.25">
      <c r="A750" t="s">
        <v>6</v>
      </c>
      <c r="B750" t="s">
        <v>18</v>
      </c>
      <c r="C750" t="s">
        <v>139</v>
      </c>
      <c r="D750" s="4" t="s">
        <v>13</v>
      </c>
      <c r="E750" s="5">
        <v>5</v>
      </c>
      <c r="F750" s="1">
        <v>0.27800000000000002</v>
      </c>
      <c r="G750" s="10">
        <f>IF(Table25[[#This Row],[Count]]&gt;500, Table25[[#This Row],[Count]], Table25[[#This Row],[Count]])</f>
        <v>5</v>
      </c>
    </row>
    <row r="751" spans="1:7" x14ac:dyDescent="0.25">
      <c r="G751" s="10">
        <f>IF(Table25[[#This Row],[Count]]&gt;500, Table25[[#This Row],[Count]], Table25[[#This Row],[Count]])</f>
        <v>0</v>
      </c>
    </row>
    <row r="752" spans="1:7" outlineLevel="1" x14ac:dyDescent="0.25">
      <c r="A752" t="s">
        <v>6</v>
      </c>
      <c r="B752" t="s">
        <v>18</v>
      </c>
      <c r="C752" t="s">
        <v>140</v>
      </c>
      <c r="D752" s="4" t="s">
        <v>9</v>
      </c>
      <c r="E752" s="5">
        <v>1</v>
      </c>
      <c r="F752" s="1">
        <v>1</v>
      </c>
      <c r="G752" s="10">
        <f>IF(Table25[[#This Row],[Count]]&gt;500, Table25[[#This Row],[Count]], Table25[[#This Row],[Count]])</f>
        <v>1</v>
      </c>
    </row>
    <row r="753" spans="1:7" outlineLevel="1" x14ac:dyDescent="0.25">
      <c r="A753" t="s">
        <v>6</v>
      </c>
      <c r="B753" t="s">
        <v>18</v>
      </c>
      <c r="C753" t="s">
        <v>140</v>
      </c>
      <c r="D753" s="4" t="s">
        <v>10</v>
      </c>
      <c r="E753" s="5">
        <v>0</v>
      </c>
      <c r="F753" s="1">
        <v>0</v>
      </c>
      <c r="G753" s="10">
        <f>IF(Table25[[#This Row],[Count]]&gt;500, Table25[[#This Row],[Count]], Table25[[#This Row],[Count]])</f>
        <v>0</v>
      </c>
    </row>
    <row r="754" spans="1:7" outlineLevel="1" x14ac:dyDescent="0.25">
      <c r="A754" t="s">
        <v>6</v>
      </c>
      <c r="B754" t="s">
        <v>18</v>
      </c>
      <c r="C754" t="s">
        <v>140</v>
      </c>
      <c r="D754" s="4" t="s">
        <v>11</v>
      </c>
      <c r="E754" s="5">
        <v>0</v>
      </c>
      <c r="F754" s="1">
        <v>0</v>
      </c>
      <c r="G754" s="10">
        <f>IF(Table25[[#This Row],[Count]]&gt;500, Table25[[#This Row],[Count]], Table25[[#This Row],[Count]])</f>
        <v>0</v>
      </c>
    </row>
    <row r="755" spans="1:7" outlineLevel="1" x14ac:dyDescent="0.25">
      <c r="A755" t="s">
        <v>6</v>
      </c>
      <c r="B755" t="s">
        <v>18</v>
      </c>
      <c r="C755" t="s">
        <v>140</v>
      </c>
      <c r="D755" s="4" t="s">
        <v>12</v>
      </c>
      <c r="E755" s="5">
        <v>0</v>
      </c>
      <c r="F755" s="1">
        <v>0</v>
      </c>
      <c r="G755" s="10">
        <f>IF(Table25[[#This Row],[Count]]&gt;500, Table25[[#This Row],[Count]], Table25[[#This Row],[Count]])</f>
        <v>0</v>
      </c>
    </row>
    <row r="756" spans="1:7" outlineLevel="1" x14ac:dyDescent="0.25">
      <c r="A756" t="s">
        <v>6</v>
      </c>
      <c r="B756" t="s">
        <v>18</v>
      </c>
      <c r="C756" t="s">
        <v>140</v>
      </c>
      <c r="D756" s="4" t="s">
        <v>13</v>
      </c>
      <c r="E756" s="5">
        <v>0</v>
      </c>
      <c r="F756" s="1">
        <v>0</v>
      </c>
      <c r="G756" s="10">
        <f>IF(Table25[[#This Row],[Count]]&gt;500, Table25[[#This Row],[Count]], Table25[[#This Row],[Count]])</f>
        <v>0</v>
      </c>
    </row>
    <row r="757" spans="1:7" x14ac:dyDescent="0.25">
      <c r="G757" s="10">
        <f>IF(Table25[[#This Row],[Count]]&gt;500, Table25[[#This Row],[Count]], Table25[[#This Row],[Count]])</f>
        <v>0</v>
      </c>
    </row>
    <row r="758" spans="1:7" outlineLevel="1" x14ac:dyDescent="0.25">
      <c r="A758" t="s">
        <v>6</v>
      </c>
      <c r="B758" t="s">
        <v>18</v>
      </c>
      <c r="C758" t="s">
        <v>141</v>
      </c>
      <c r="D758" s="4" t="s">
        <v>9</v>
      </c>
      <c r="E758" s="5">
        <v>0</v>
      </c>
      <c r="F758" s="1">
        <v>0</v>
      </c>
      <c r="G758" s="10">
        <f>IF(Table25[[#This Row],[Count]]&gt;500, Table25[[#This Row],[Count]], Table25[[#This Row],[Count]])</f>
        <v>0</v>
      </c>
    </row>
    <row r="759" spans="1:7" outlineLevel="1" x14ac:dyDescent="0.25">
      <c r="A759" t="s">
        <v>6</v>
      </c>
      <c r="B759" t="s">
        <v>18</v>
      </c>
      <c r="C759" t="s">
        <v>141</v>
      </c>
      <c r="D759" s="4" t="s">
        <v>10</v>
      </c>
      <c r="E759" s="5">
        <v>1</v>
      </c>
      <c r="F759" s="1">
        <v>1</v>
      </c>
      <c r="G759" s="10">
        <f>IF(Table25[[#This Row],[Count]]&gt;500, Table25[[#This Row],[Count]], Table25[[#This Row],[Count]])</f>
        <v>1</v>
      </c>
    </row>
    <row r="760" spans="1:7" outlineLevel="1" x14ac:dyDescent="0.25">
      <c r="A760" t="s">
        <v>6</v>
      </c>
      <c r="B760" t="s">
        <v>18</v>
      </c>
      <c r="C760" t="s">
        <v>141</v>
      </c>
      <c r="D760" s="4" t="s">
        <v>11</v>
      </c>
      <c r="E760" s="5">
        <v>0</v>
      </c>
      <c r="F760" s="1">
        <v>0</v>
      </c>
      <c r="G760" s="10">
        <f>IF(Table25[[#This Row],[Count]]&gt;500, Table25[[#This Row],[Count]], Table25[[#This Row],[Count]])</f>
        <v>0</v>
      </c>
    </row>
    <row r="761" spans="1:7" outlineLevel="1" x14ac:dyDescent="0.25">
      <c r="A761" t="s">
        <v>6</v>
      </c>
      <c r="B761" t="s">
        <v>18</v>
      </c>
      <c r="C761" t="s">
        <v>141</v>
      </c>
      <c r="D761" s="4" t="s">
        <v>12</v>
      </c>
      <c r="E761" s="5">
        <v>0</v>
      </c>
      <c r="F761" s="1">
        <v>0</v>
      </c>
      <c r="G761" s="10">
        <f>IF(Table25[[#This Row],[Count]]&gt;500, Table25[[#This Row],[Count]], Table25[[#This Row],[Count]])</f>
        <v>0</v>
      </c>
    </row>
    <row r="762" spans="1:7" outlineLevel="1" x14ac:dyDescent="0.25">
      <c r="A762" t="s">
        <v>6</v>
      </c>
      <c r="B762" t="s">
        <v>18</v>
      </c>
      <c r="C762" t="s">
        <v>141</v>
      </c>
      <c r="D762" s="4" t="s">
        <v>13</v>
      </c>
      <c r="E762" s="5">
        <v>0</v>
      </c>
      <c r="F762" s="1">
        <v>0</v>
      </c>
      <c r="G762" s="10">
        <f>IF(Table25[[#This Row],[Count]]&gt;500, Table25[[#This Row],[Count]], Table25[[#This Row],[Count]])</f>
        <v>0</v>
      </c>
    </row>
    <row r="763" spans="1:7" x14ac:dyDescent="0.25">
      <c r="G763" s="10">
        <f>IF(Table25[[#This Row],[Count]]&gt;500, Table25[[#This Row],[Count]], Table25[[#This Row],[Count]])</f>
        <v>0</v>
      </c>
    </row>
    <row r="764" spans="1:7" outlineLevel="1" x14ac:dyDescent="0.25">
      <c r="A764" t="s">
        <v>6</v>
      </c>
      <c r="B764" t="s">
        <v>18</v>
      </c>
      <c r="C764" t="s">
        <v>142</v>
      </c>
      <c r="D764" s="4" t="s">
        <v>9</v>
      </c>
      <c r="E764" s="5">
        <v>0</v>
      </c>
      <c r="F764" s="1">
        <v>0</v>
      </c>
      <c r="G764" s="10">
        <f>IF(Table25[[#This Row],[Count]]&gt;500, Table25[[#This Row],[Count]], Table25[[#This Row],[Count]])</f>
        <v>0</v>
      </c>
    </row>
    <row r="765" spans="1:7" outlineLevel="1" x14ac:dyDescent="0.25">
      <c r="A765" t="s">
        <v>6</v>
      </c>
      <c r="B765" t="s">
        <v>18</v>
      </c>
      <c r="C765" t="s">
        <v>142</v>
      </c>
      <c r="D765" s="4" t="s">
        <v>10</v>
      </c>
      <c r="E765" s="5">
        <v>0</v>
      </c>
      <c r="F765" s="1">
        <v>0</v>
      </c>
      <c r="G765" s="10">
        <f>IF(Table25[[#This Row],[Count]]&gt;500, Table25[[#This Row],[Count]], Table25[[#This Row],[Count]])</f>
        <v>0</v>
      </c>
    </row>
    <row r="766" spans="1:7" outlineLevel="1" x14ac:dyDescent="0.25">
      <c r="A766" t="s">
        <v>6</v>
      </c>
      <c r="B766" t="s">
        <v>18</v>
      </c>
      <c r="C766" t="s">
        <v>142</v>
      </c>
      <c r="D766" s="4" t="s">
        <v>11</v>
      </c>
      <c r="E766" s="5">
        <v>0</v>
      </c>
      <c r="F766" s="1">
        <v>0</v>
      </c>
      <c r="G766" s="10">
        <f>IF(Table25[[#This Row],[Count]]&gt;500, Table25[[#This Row],[Count]], Table25[[#This Row],[Count]])</f>
        <v>0</v>
      </c>
    </row>
    <row r="767" spans="1:7" outlineLevel="1" x14ac:dyDescent="0.25">
      <c r="A767" t="s">
        <v>6</v>
      </c>
      <c r="B767" t="s">
        <v>18</v>
      </c>
      <c r="C767" t="s">
        <v>142</v>
      </c>
      <c r="D767" s="4" t="s">
        <v>12</v>
      </c>
      <c r="E767" s="5">
        <v>0</v>
      </c>
      <c r="F767" s="1">
        <v>0</v>
      </c>
      <c r="G767" s="10">
        <f>IF(Table25[[#This Row],[Count]]&gt;500, Table25[[#This Row],[Count]], Table25[[#This Row],[Count]])</f>
        <v>0</v>
      </c>
    </row>
    <row r="768" spans="1:7" outlineLevel="1" x14ac:dyDescent="0.25">
      <c r="A768" t="s">
        <v>6</v>
      </c>
      <c r="B768" t="s">
        <v>18</v>
      </c>
      <c r="C768" t="s">
        <v>142</v>
      </c>
      <c r="D768" s="4" t="s">
        <v>13</v>
      </c>
      <c r="E768" s="5">
        <v>1</v>
      </c>
      <c r="F768" s="1">
        <v>1</v>
      </c>
      <c r="G768" s="10">
        <f>IF(Table25[[#This Row],[Count]]&gt;500, Table25[[#This Row],[Count]], Table25[[#This Row],[Count]])</f>
        <v>1</v>
      </c>
    </row>
    <row r="769" spans="1:7" x14ac:dyDescent="0.25">
      <c r="G769" s="10">
        <f>IF(Table25[[#This Row],[Count]]&gt;500, Table25[[#This Row],[Count]], Table25[[#This Row],[Count]])</f>
        <v>0</v>
      </c>
    </row>
    <row r="770" spans="1:7" outlineLevel="1" x14ac:dyDescent="0.25">
      <c r="A770" t="s">
        <v>6</v>
      </c>
      <c r="B770" t="s">
        <v>18</v>
      </c>
      <c r="C770" t="s">
        <v>143</v>
      </c>
      <c r="D770" s="4" t="s">
        <v>9</v>
      </c>
      <c r="E770" s="5">
        <v>0</v>
      </c>
      <c r="F770" s="1">
        <v>0</v>
      </c>
      <c r="G770" s="10">
        <f>IF(Table25[[#This Row],[Count]]&gt;500, Table25[[#This Row],[Count]], Table25[[#This Row],[Count]])</f>
        <v>0</v>
      </c>
    </row>
    <row r="771" spans="1:7" outlineLevel="1" x14ac:dyDescent="0.25">
      <c r="A771" t="s">
        <v>6</v>
      </c>
      <c r="B771" t="s">
        <v>18</v>
      </c>
      <c r="C771" t="s">
        <v>143</v>
      </c>
      <c r="D771" s="4" t="s">
        <v>10</v>
      </c>
      <c r="E771" s="5">
        <v>0</v>
      </c>
      <c r="F771" s="1">
        <v>0</v>
      </c>
      <c r="G771" s="10">
        <f>IF(Table25[[#This Row],[Count]]&gt;500, Table25[[#This Row],[Count]], Table25[[#This Row],[Count]])</f>
        <v>0</v>
      </c>
    </row>
    <row r="772" spans="1:7" outlineLevel="1" x14ac:dyDescent="0.25">
      <c r="A772" t="s">
        <v>6</v>
      </c>
      <c r="B772" t="s">
        <v>18</v>
      </c>
      <c r="C772" t="s">
        <v>143</v>
      </c>
      <c r="D772" s="4" t="s">
        <v>11</v>
      </c>
      <c r="E772" s="5">
        <v>0</v>
      </c>
      <c r="F772" s="1">
        <v>0</v>
      </c>
      <c r="G772" s="10">
        <f>IF(Table25[[#This Row],[Count]]&gt;500, Table25[[#This Row],[Count]], Table25[[#This Row],[Count]])</f>
        <v>0</v>
      </c>
    </row>
    <row r="773" spans="1:7" outlineLevel="1" x14ac:dyDescent="0.25">
      <c r="A773" t="s">
        <v>6</v>
      </c>
      <c r="B773" t="s">
        <v>18</v>
      </c>
      <c r="C773" t="s">
        <v>143</v>
      </c>
      <c r="D773" s="4" t="s">
        <v>12</v>
      </c>
      <c r="E773" s="5">
        <v>1</v>
      </c>
      <c r="F773" s="1">
        <v>1</v>
      </c>
      <c r="G773" s="10">
        <f>IF(Table25[[#This Row],[Count]]&gt;500, Table25[[#This Row],[Count]], Table25[[#This Row],[Count]])</f>
        <v>1</v>
      </c>
    </row>
    <row r="774" spans="1:7" outlineLevel="1" x14ac:dyDescent="0.25">
      <c r="A774" t="s">
        <v>6</v>
      </c>
      <c r="B774" t="s">
        <v>18</v>
      </c>
      <c r="C774" t="s">
        <v>143</v>
      </c>
      <c r="D774" s="4" t="s">
        <v>13</v>
      </c>
      <c r="E774" s="5">
        <v>0</v>
      </c>
      <c r="F774" s="1">
        <v>0</v>
      </c>
      <c r="G774" s="10">
        <f>IF(Table25[[#This Row],[Count]]&gt;500, Table25[[#This Row],[Count]], Table25[[#This Row],[Count]])</f>
        <v>0</v>
      </c>
    </row>
    <row r="775" spans="1:7" x14ac:dyDescent="0.25">
      <c r="G775" s="10">
        <f>IF(Table25[[#This Row],[Count]]&gt;500, Table25[[#This Row],[Count]], Table25[[#This Row],[Count]])</f>
        <v>0</v>
      </c>
    </row>
    <row r="776" spans="1:7" outlineLevel="1" x14ac:dyDescent="0.25">
      <c r="A776" t="s">
        <v>6</v>
      </c>
      <c r="B776" t="s">
        <v>18</v>
      </c>
      <c r="C776" t="s">
        <v>144</v>
      </c>
      <c r="D776" s="4" t="s">
        <v>9</v>
      </c>
      <c r="E776" s="5">
        <v>0</v>
      </c>
      <c r="F776" s="1">
        <v>0</v>
      </c>
      <c r="G776" s="10">
        <f>IF(Table25[[#This Row],[Count]]&gt;500, Table25[[#This Row],[Count]], Table25[[#This Row],[Count]])</f>
        <v>0</v>
      </c>
    </row>
    <row r="777" spans="1:7" outlineLevel="1" x14ac:dyDescent="0.25">
      <c r="A777" t="s">
        <v>6</v>
      </c>
      <c r="B777" t="s">
        <v>18</v>
      </c>
      <c r="C777" t="s">
        <v>144</v>
      </c>
      <c r="D777" s="4" t="s">
        <v>10</v>
      </c>
      <c r="E777" s="5">
        <v>1</v>
      </c>
      <c r="F777" s="1">
        <v>0.5</v>
      </c>
      <c r="G777" s="10">
        <f>IF(Table25[[#This Row],[Count]]&gt;500, Table25[[#This Row],[Count]], Table25[[#This Row],[Count]])</f>
        <v>1</v>
      </c>
    </row>
    <row r="778" spans="1:7" outlineLevel="1" x14ac:dyDescent="0.25">
      <c r="A778" t="s">
        <v>6</v>
      </c>
      <c r="B778" t="s">
        <v>18</v>
      </c>
      <c r="C778" t="s">
        <v>144</v>
      </c>
      <c r="D778" s="4" t="s">
        <v>11</v>
      </c>
      <c r="E778" s="5">
        <v>0</v>
      </c>
      <c r="F778" s="1">
        <v>0</v>
      </c>
      <c r="G778" s="10">
        <f>IF(Table25[[#This Row],[Count]]&gt;500, Table25[[#This Row],[Count]], Table25[[#This Row],[Count]])</f>
        <v>0</v>
      </c>
    </row>
    <row r="779" spans="1:7" outlineLevel="1" x14ac:dyDescent="0.25">
      <c r="A779" t="s">
        <v>6</v>
      </c>
      <c r="B779" t="s">
        <v>18</v>
      </c>
      <c r="C779" t="s">
        <v>144</v>
      </c>
      <c r="D779" s="4" t="s">
        <v>12</v>
      </c>
      <c r="E779" s="5">
        <v>0</v>
      </c>
      <c r="F779" s="1">
        <v>0</v>
      </c>
      <c r="G779" s="10">
        <f>IF(Table25[[#This Row],[Count]]&gt;500, Table25[[#This Row],[Count]], Table25[[#This Row],[Count]])</f>
        <v>0</v>
      </c>
    </row>
    <row r="780" spans="1:7" outlineLevel="1" x14ac:dyDescent="0.25">
      <c r="A780" t="s">
        <v>6</v>
      </c>
      <c r="B780" t="s">
        <v>18</v>
      </c>
      <c r="C780" t="s">
        <v>144</v>
      </c>
      <c r="D780" s="4" t="s">
        <v>13</v>
      </c>
      <c r="E780" s="5">
        <v>1</v>
      </c>
      <c r="F780" s="1">
        <v>0.5</v>
      </c>
      <c r="G780" s="10">
        <f>IF(Table25[[#This Row],[Count]]&gt;500, Table25[[#This Row],[Count]], Table25[[#This Row],[Count]])</f>
        <v>1</v>
      </c>
    </row>
    <row r="781" spans="1:7" x14ac:dyDescent="0.25">
      <c r="G781" s="10">
        <f>IF(Table25[[#This Row],[Count]]&gt;500, Table25[[#This Row],[Count]], Table25[[#This Row],[Count]])</f>
        <v>0</v>
      </c>
    </row>
    <row r="782" spans="1:7" outlineLevel="1" x14ac:dyDescent="0.25">
      <c r="A782" t="s">
        <v>6</v>
      </c>
      <c r="B782" t="s">
        <v>18</v>
      </c>
      <c r="C782" t="s">
        <v>145</v>
      </c>
      <c r="D782" s="4" t="s">
        <v>9</v>
      </c>
      <c r="E782" s="5">
        <v>0</v>
      </c>
      <c r="F782" s="1">
        <v>0</v>
      </c>
      <c r="G782" s="10">
        <f>IF(Table25[[#This Row],[Count]]&gt;500, Table25[[#This Row],[Count]], Table25[[#This Row],[Count]])</f>
        <v>0</v>
      </c>
    </row>
    <row r="783" spans="1:7" outlineLevel="1" x14ac:dyDescent="0.25">
      <c r="A783" t="s">
        <v>6</v>
      </c>
      <c r="B783" t="s">
        <v>18</v>
      </c>
      <c r="C783" t="s">
        <v>145</v>
      </c>
      <c r="D783" s="4" t="s">
        <v>10</v>
      </c>
      <c r="E783" s="5">
        <v>0</v>
      </c>
      <c r="F783" s="1">
        <v>0</v>
      </c>
      <c r="G783" s="10">
        <f>IF(Table25[[#This Row],[Count]]&gt;500, Table25[[#This Row],[Count]], Table25[[#This Row],[Count]])</f>
        <v>0</v>
      </c>
    </row>
    <row r="784" spans="1:7" outlineLevel="1" x14ac:dyDescent="0.25">
      <c r="A784" t="s">
        <v>6</v>
      </c>
      <c r="B784" t="s">
        <v>18</v>
      </c>
      <c r="C784" t="s">
        <v>145</v>
      </c>
      <c r="D784" s="4" t="s">
        <v>11</v>
      </c>
      <c r="E784" s="5">
        <v>0</v>
      </c>
      <c r="F784" s="1">
        <v>0</v>
      </c>
      <c r="G784" s="10">
        <f>IF(Table25[[#This Row],[Count]]&gt;500, Table25[[#This Row],[Count]], Table25[[#This Row],[Count]])</f>
        <v>0</v>
      </c>
    </row>
    <row r="785" spans="1:7" outlineLevel="1" x14ac:dyDescent="0.25">
      <c r="A785" t="s">
        <v>6</v>
      </c>
      <c r="B785" t="s">
        <v>18</v>
      </c>
      <c r="C785" t="s">
        <v>145</v>
      </c>
      <c r="D785" s="4" t="s">
        <v>12</v>
      </c>
      <c r="E785" s="5">
        <v>0</v>
      </c>
      <c r="F785" s="1">
        <v>0</v>
      </c>
      <c r="G785" s="10">
        <f>IF(Table25[[#This Row],[Count]]&gt;500, Table25[[#This Row],[Count]], Table25[[#This Row],[Count]])</f>
        <v>0</v>
      </c>
    </row>
    <row r="786" spans="1:7" outlineLevel="1" x14ac:dyDescent="0.25">
      <c r="A786" t="s">
        <v>6</v>
      </c>
      <c r="B786" t="s">
        <v>18</v>
      </c>
      <c r="C786" t="s">
        <v>145</v>
      </c>
      <c r="D786" s="4" t="s">
        <v>13</v>
      </c>
      <c r="E786" s="5">
        <v>2</v>
      </c>
      <c r="F786" s="1">
        <v>1</v>
      </c>
      <c r="G786" s="10">
        <f>IF(Table25[[#This Row],[Count]]&gt;500, Table25[[#This Row],[Count]], Table25[[#This Row],[Count]])</f>
        <v>2</v>
      </c>
    </row>
    <row r="787" spans="1:7" x14ac:dyDescent="0.25">
      <c r="G787" s="10">
        <f>IF(Table25[[#This Row],[Count]]&gt;500, Table25[[#This Row],[Count]], Table25[[#This Row],[Count]])</f>
        <v>0</v>
      </c>
    </row>
    <row r="788" spans="1:7" outlineLevel="1" x14ac:dyDescent="0.25">
      <c r="A788" t="s">
        <v>6</v>
      </c>
      <c r="B788" t="s">
        <v>18</v>
      </c>
      <c r="C788" t="s">
        <v>146</v>
      </c>
      <c r="D788" s="4" t="s">
        <v>9</v>
      </c>
      <c r="E788" s="5">
        <v>0</v>
      </c>
      <c r="F788" s="1">
        <v>0</v>
      </c>
      <c r="G788" s="10">
        <f>IF(Table25[[#This Row],[Count]]&gt;500, Table25[[#This Row],[Count]], Table25[[#This Row],[Count]])</f>
        <v>0</v>
      </c>
    </row>
    <row r="789" spans="1:7" outlineLevel="1" x14ac:dyDescent="0.25">
      <c r="A789" t="s">
        <v>6</v>
      </c>
      <c r="B789" t="s">
        <v>18</v>
      </c>
      <c r="C789" t="s">
        <v>146</v>
      </c>
      <c r="D789" s="4" t="s">
        <v>10</v>
      </c>
      <c r="E789" s="5">
        <v>1</v>
      </c>
      <c r="F789" s="1">
        <v>0.5</v>
      </c>
      <c r="G789" s="10">
        <f>IF(Table25[[#This Row],[Count]]&gt;500, Table25[[#This Row],[Count]], Table25[[#This Row],[Count]])</f>
        <v>1</v>
      </c>
    </row>
    <row r="790" spans="1:7" outlineLevel="1" x14ac:dyDescent="0.25">
      <c r="A790" t="s">
        <v>6</v>
      </c>
      <c r="B790" t="s">
        <v>18</v>
      </c>
      <c r="C790" t="s">
        <v>146</v>
      </c>
      <c r="D790" s="4" t="s">
        <v>11</v>
      </c>
      <c r="E790" s="5">
        <v>0</v>
      </c>
      <c r="F790" s="1">
        <v>0</v>
      </c>
      <c r="G790" s="10">
        <f>IF(Table25[[#This Row],[Count]]&gt;500, Table25[[#This Row],[Count]], Table25[[#This Row],[Count]])</f>
        <v>0</v>
      </c>
    </row>
    <row r="791" spans="1:7" outlineLevel="1" x14ac:dyDescent="0.25">
      <c r="A791" t="s">
        <v>6</v>
      </c>
      <c r="B791" t="s">
        <v>18</v>
      </c>
      <c r="C791" t="s">
        <v>146</v>
      </c>
      <c r="D791" s="4" t="s">
        <v>12</v>
      </c>
      <c r="E791" s="5">
        <v>0</v>
      </c>
      <c r="F791" s="1">
        <v>0</v>
      </c>
      <c r="G791" s="10">
        <f>IF(Table25[[#This Row],[Count]]&gt;500, Table25[[#This Row],[Count]], Table25[[#This Row],[Count]])</f>
        <v>0</v>
      </c>
    </row>
    <row r="792" spans="1:7" outlineLevel="1" x14ac:dyDescent="0.25">
      <c r="A792" t="s">
        <v>6</v>
      </c>
      <c r="B792" t="s">
        <v>18</v>
      </c>
      <c r="C792" t="s">
        <v>146</v>
      </c>
      <c r="D792" s="4" t="s">
        <v>13</v>
      </c>
      <c r="E792" s="5">
        <v>1</v>
      </c>
      <c r="F792" s="1">
        <v>0.5</v>
      </c>
      <c r="G792" s="10">
        <f>IF(Table25[[#This Row],[Count]]&gt;500, Table25[[#This Row],[Count]], Table25[[#This Row],[Count]])</f>
        <v>1</v>
      </c>
    </row>
    <row r="793" spans="1:7" x14ac:dyDescent="0.25">
      <c r="G793" s="10">
        <f>IF(Table25[[#This Row],[Count]]&gt;500, Table25[[#This Row],[Count]], Table25[[#This Row],[Count]])</f>
        <v>0</v>
      </c>
    </row>
    <row r="794" spans="1:7" outlineLevel="1" x14ac:dyDescent="0.25">
      <c r="A794" t="s">
        <v>6</v>
      </c>
      <c r="B794" t="s">
        <v>18</v>
      </c>
      <c r="C794" t="s">
        <v>147</v>
      </c>
      <c r="D794" s="4" t="s">
        <v>9</v>
      </c>
      <c r="E794" s="5">
        <v>0</v>
      </c>
      <c r="F794" s="1">
        <v>0</v>
      </c>
      <c r="G794" s="10">
        <f>IF(Table25[[#This Row],[Count]]&gt;500, Table25[[#This Row],[Count]], Table25[[#This Row],[Count]])</f>
        <v>0</v>
      </c>
    </row>
    <row r="795" spans="1:7" outlineLevel="1" x14ac:dyDescent="0.25">
      <c r="A795" t="s">
        <v>6</v>
      </c>
      <c r="B795" t="s">
        <v>18</v>
      </c>
      <c r="C795" t="s">
        <v>147</v>
      </c>
      <c r="D795" s="4" t="s">
        <v>10</v>
      </c>
      <c r="E795" s="5">
        <v>0</v>
      </c>
      <c r="F795" s="1">
        <v>0</v>
      </c>
      <c r="G795" s="10">
        <f>IF(Table25[[#This Row],[Count]]&gt;500, Table25[[#This Row],[Count]], Table25[[#This Row],[Count]])</f>
        <v>0</v>
      </c>
    </row>
    <row r="796" spans="1:7" outlineLevel="1" x14ac:dyDescent="0.25">
      <c r="A796" t="s">
        <v>6</v>
      </c>
      <c r="B796" t="s">
        <v>18</v>
      </c>
      <c r="C796" t="s">
        <v>147</v>
      </c>
      <c r="D796" s="4" t="s">
        <v>11</v>
      </c>
      <c r="E796" s="5">
        <v>0</v>
      </c>
      <c r="F796" s="1">
        <v>0</v>
      </c>
      <c r="G796" s="10">
        <f>IF(Table25[[#This Row],[Count]]&gt;500, Table25[[#This Row],[Count]], Table25[[#This Row],[Count]])</f>
        <v>0</v>
      </c>
    </row>
    <row r="797" spans="1:7" outlineLevel="1" x14ac:dyDescent="0.25">
      <c r="A797" t="s">
        <v>6</v>
      </c>
      <c r="B797" t="s">
        <v>18</v>
      </c>
      <c r="C797" t="s">
        <v>147</v>
      </c>
      <c r="D797" s="4" t="s">
        <v>12</v>
      </c>
      <c r="E797" s="5">
        <v>0</v>
      </c>
      <c r="F797" s="1">
        <v>0</v>
      </c>
      <c r="G797" s="10">
        <f>IF(Table25[[#This Row],[Count]]&gt;500, Table25[[#This Row],[Count]], Table25[[#This Row],[Count]])</f>
        <v>0</v>
      </c>
    </row>
    <row r="798" spans="1:7" outlineLevel="1" x14ac:dyDescent="0.25">
      <c r="A798" t="s">
        <v>6</v>
      </c>
      <c r="B798" t="s">
        <v>18</v>
      </c>
      <c r="C798" t="s">
        <v>147</v>
      </c>
      <c r="D798" s="4" t="s">
        <v>13</v>
      </c>
      <c r="E798" s="5">
        <v>1</v>
      </c>
      <c r="F798" s="1">
        <v>1</v>
      </c>
      <c r="G798" s="10">
        <f>IF(Table25[[#This Row],[Count]]&gt;500, Table25[[#This Row],[Count]], Table25[[#This Row],[Count]])</f>
        <v>1</v>
      </c>
    </row>
    <row r="799" spans="1:7" x14ac:dyDescent="0.25">
      <c r="G799" s="10">
        <f>IF(Table25[[#This Row],[Count]]&gt;500, Table25[[#This Row],[Count]], Table25[[#This Row],[Count]])</f>
        <v>0</v>
      </c>
    </row>
    <row r="800" spans="1:7" outlineLevel="1" x14ac:dyDescent="0.25">
      <c r="A800" t="s">
        <v>6</v>
      </c>
      <c r="B800" t="s">
        <v>18</v>
      </c>
      <c r="C800" t="s">
        <v>148</v>
      </c>
      <c r="D800" s="4" t="s">
        <v>9</v>
      </c>
      <c r="E800" s="5">
        <v>0</v>
      </c>
      <c r="F800" s="1">
        <v>0</v>
      </c>
      <c r="G800" s="10">
        <f>IF(Table25[[#This Row],[Count]]&gt;500, Table25[[#This Row],[Count]], Table25[[#This Row],[Count]])</f>
        <v>0</v>
      </c>
    </row>
    <row r="801" spans="1:7" outlineLevel="1" x14ac:dyDescent="0.25">
      <c r="A801" t="s">
        <v>6</v>
      </c>
      <c r="B801" t="s">
        <v>18</v>
      </c>
      <c r="C801" t="s">
        <v>148</v>
      </c>
      <c r="D801" s="4" t="s">
        <v>10</v>
      </c>
      <c r="E801" s="5">
        <v>0</v>
      </c>
      <c r="F801" s="1">
        <v>0</v>
      </c>
      <c r="G801" s="10">
        <f>IF(Table25[[#This Row],[Count]]&gt;500, Table25[[#This Row],[Count]], Table25[[#This Row],[Count]])</f>
        <v>0</v>
      </c>
    </row>
    <row r="802" spans="1:7" outlineLevel="1" x14ac:dyDescent="0.25">
      <c r="A802" t="s">
        <v>6</v>
      </c>
      <c r="B802" t="s">
        <v>18</v>
      </c>
      <c r="C802" t="s">
        <v>148</v>
      </c>
      <c r="D802" s="4" t="s">
        <v>11</v>
      </c>
      <c r="E802" s="5">
        <v>0</v>
      </c>
      <c r="F802" s="1">
        <v>0</v>
      </c>
      <c r="G802" s="10">
        <f>IF(Table25[[#This Row],[Count]]&gt;500, Table25[[#This Row],[Count]], Table25[[#This Row],[Count]])</f>
        <v>0</v>
      </c>
    </row>
    <row r="803" spans="1:7" outlineLevel="1" x14ac:dyDescent="0.25">
      <c r="A803" t="s">
        <v>6</v>
      </c>
      <c r="B803" t="s">
        <v>18</v>
      </c>
      <c r="C803" t="s">
        <v>148</v>
      </c>
      <c r="D803" s="4" t="s">
        <v>12</v>
      </c>
      <c r="E803" s="5">
        <v>0</v>
      </c>
      <c r="F803" s="1">
        <v>0</v>
      </c>
      <c r="G803" s="10">
        <f>IF(Table25[[#This Row],[Count]]&gt;500, Table25[[#This Row],[Count]], Table25[[#This Row],[Count]])</f>
        <v>0</v>
      </c>
    </row>
    <row r="804" spans="1:7" outlineLevel="1" x14ac:dyDescent="0.25">
      <c r="A804" t="s">
        <v>6</v>
      </c>
      <c r="B804" t="s">
        <v>18</v>
      </c>
      <c r="C804" t="s">
        <v>148</v>
      </c>
      <c r="D804" s="4" t="s">
        <v>13</v>
      </c>
      <c r="E804" s="5">
        <v>1</v>
      </c>
      <c r="F804" s="1">
        <v>1</v>
      </c>
      <c r="G804" s="10">
        <f>IF(Table25[[#This Row],[Count]]&gt;500, Table25[[#This Row],[Count]], Table25[[#This Row],[Count]])</f>
        <v>1</v>
      </c>
    </row>
    <row r="805" spans="1:7" x14ac:dyDescent="0.25">
      <c r="G805" s="10">
        <f>IF(Table25[[#This Row],[Count]]&gt;500, Table25[[#This Row],[Count]], Table25[[#This Row],[Count]])</f>
        <v>0</v>
      </c>
    </row>
    <row r="806" spans="1:7" ht="13.5" customHeight="1" outlineLevel="1" x14ac:dyDescent="0.25">
      <c r="A806" t="s">
        <v>6</v>
      </c>
      <c r="B806" t="s">
        <v>18</v>
      </c>
      <c r="C806" t="s">
        <v>149</v>
      </c>
      <c r="D806" s="4" t="s">
        <v>9</v>
      </c>
      <c r="E806" s="5">
        <v>3</v>
      </c>
      <c r="F806" s="1">
        <v>0.214</v>
      </c>
      <c r="G806" s="10">
        <f>IF(Table25[[#This Row],[Count]]&gt;500, Table25[[#This Row],[Count]], Table25[[#This Row],[Count]])</f>
        <v>3</v>
      </c>
    </row>
    <row r="807" spans="1:7" outlineLevel="1" x14ac:dyDescent="0.25">
      <c r="A807" t="s">
        <v>6</v>
      </c>
      <c r="B807" t="s">
        <v>18</v>
      </c>
      <c r="C807" t="s">
        <v>149</v>
      </c>
      <c r="D807" s="4" t="s">
        <v>10</v>
      </c>
      <c r="E807" s="5">
        <v>3</v>
      </c>
      <c r="F807" s="1">
        <v>0.214</v>
      </c>
      <c r="G807" s="10">
        <f>IF(Table25[[#This Row],[Count]]&gt;500, Table25[[#This Row],[Count]], Table25[[#This Row],[Count]])</f>
        <v>3</v>
      </c>
    </row>
    <row r="808" spans="1:7" outlineLevel="1" x14ac:dyDescent="0.25">
      <c r="A808" t="s">
        <v>6</v>
      </c>
      <c r="B808" t="s">
        <v>18</v>
      </c>
      <c r="C808" t="s">
        <v>149</v>
      </c>
      <c r="D808" s="4" t="s">
        <v>11</v>
      </c>
      <c r="E808" s="5">
        <v>1</v>
      </c>
      <c r="F808" s="1">
        <v>7.0999999999999994E-2</v>
      </c>
      <c r="G808" s="10">
        <f>IF(Table25[[#This Row],[Count]]&gt;500, Table25[[#This Row],[Count]], Table25[[#This Row],[Count]])</f>
        <v>1</v>
      </c>
    </row>
    <row r="809" spans="1:7" outlineLevel="1" x14ac:dyDescent="0.25">
      <c r="A809" t="s">
        <v>6</v>
      </c>
      <c r="B809" t="s">
        <v>18</v>
      </c>
      <c r="C809" t="s">
        <v>149</v>
      </c>
      <c r="D809" s="4" t="s">
        <v>12</v>
      </c>
      <c r="E809" s="5">
        <v>0</v>
      </c>
      <c r="F809" s="1">
        <v>0</v>
      </c>
      <c r="G809" s="10">
        <f>IF(Table25[[#This Row],[Count]]&gt;500, Table25[[#This Row],[Count]], Table25[[#This Row],[Count]])</f>
        <v>0</v>
      </c>
    </row>
    <row r="810" spans="1:7" outlineLevel="1" x14ac:dyDescent="0.25">
      <c r="A810" t="s">
        <v>6</v>
      </c>
      <c r="B810" t="s">
        <v>18</v>
      </c>
      <c r="C810" t="s">
        <v>149</v>
      </c>
      <c r="D810" s="4" t="s">
        <v>13</v>
      </c>
      <c r="E810" s="5">
        <v>7</v>
      </c>
      <c r="F810" s="1">
        <v>0.5</v>
      </c>
      <c r="G810" s="10">
        <f>IF(Table25[[#This Row],[Count]]&gt;500, Table25[[#This Row],[Count]], Table25[[#This Row],[Count]])</f>
        <v>7</v>
      </c>
    </row>
    <row r="811" spans="1:7" x14ac:dyDescent="0.25">
      <c r="G811" s="10">
        <f>IF(Table25[[#This Row],[Count]]&gt;500, Table25[[#This Row],[Count]], Table25[[#This Row],[Count]])</f>
        <v>0</v>
      </c>
    </row>
    <row r="812" spans="1:7" outlineLevel="1" x14ac:dyDescent="0.25">
      <c r="A812" t="s">
        <v>6</v>
      </c>
      <c r="B812" t="s">
        <v>18</v>
      </c>
      <c r="C812" t="s">
        <v>150</v>
      </c>
      <c r="D812" s="4" t="s">
        <v>9</v>
      </c>
      <c r="E812" s="5">
        <v>1</v>
      </c>
      <c r="F812" s="1">
        <v>1</v>
      </c>
      <c r="G812" s="10">
        <f>IF(Table25[[#This Row],[Count]]&gt;500, Table25[[#This Row],[Count]], Table25[[#This Row],[Count]])</f>
        <v>1</v>
      </c>
    </row>
    <row r="813" spans="1:7" outlineLevel="1" x14ac:dyDescent="0.25">
      <c r="A813" t="s">
        <v>6</v>
      </c>
      <c r="B813" t="s">
        <v>18</v>
      </c>
      <c r="C813" t="s">
        <v>150</v>
      </c>
      <c r="D813" s="4" t="s">
        <v>10</v>
      </c>
      <c r="E813" s="5">
        <v>0</v>
      </c>
      <c r="F813" s="1">
        <v>0</v>
      </c>
      <c r="G813" s="10">
        <f>IF(Table25[[#This Row],[Count]]&gt;500, Table25[[#This Row],[Count]], Table25[[#This Row],[Count]])</f>
        <v>0</v>
      </c>
    </row>
    <row r="814" spans="1:7" outlineLevel="1" x14ac:dyDescent="0.25">
      <c r="A814" t="s">
        <v>6</v>
      </c>
      <c r="B814" t="s">
        <v>18</v>
      </c>
      <c r="C814" t="s">
        <v>150</v>
      </c>
      <c r="D814" s="4" t="s">
        <v>11</v>
      </c>
      <c r="E814" s="5">
        <v>0</v>
      </c>
      <c r="F814" s="1">
        <v>0</v>
      </c>
      <c r="G814" s="10">
        <f>IF(Table25[[#This Row],[Count]]&gt;500, Table25[[#This Row],[Count]], Table25[[#This Row],[Count]])</f>
        <v>0</v>
      </c>
    </row>
    <row r="815" spans="1:7" outlineLevel="1" x14ac:dyDescent="0.25">
      <c r="A815" t="s">
        <v>6</v>
      </c>
      <c r="B815" t="s">
        <v>18</v>
      </c>
      <c r="C815" t="s">
        <v>150</v>
      </c>
      <c r="D815" s="4" t="s">
        <v>12</v>
      </c>
      <c r="E815" s="5">
        <v>0</v>
      </c>
      <c r="F815" s="1">
        <v>0</v>
      </c>
      <c r="G815" s="10">
        <f>IF(Table25[[#This Row],[Count]]&gt;500, Table25[[#This Row],[Count]], Table25[[#This Row],[Count]])</f>
        <v>0</v>
      </c>
    </row>
    <row r="816" spans="1:7" outlineLevel="1" x14ac:dyDescent="0.25">
      <c r="A816" t="s">
        <v>6</v>
      </c>
      <c r="B816" t="s">
        <v>18</v>
      </c>
      <c r="C816" t="s">
        <v>150</v>
      </c>
      <c r="D816" s="4" t="s">
        <v>13</v>
      </c>
      <c r="E816" s="5">
        <v>0</v>
      </c>
      <c r="F816" s="1">
        <v>0</v>
      </c>
      <c r="G816" s="10">
        <f>IF(Table25[[#This Row],[Count]]&gt;500, Table25[[#This Row],[Count]], Table25[[#This Row],[Count]])</f>
        <v>0</v>
      </c>
    </row>
    <row r="817" spans="1:7" x14ac:dyDescent="0.25">
      <c r="G817" s="10">
        <f>IF(Table25[[#This Row],[Count]]&gt;500, Table25[[#This Row],[Count]], Table25[[#This Row],[Count]])</f>
        <v>0</v>
      </c>
    </row>
    <row r="818" spans="1:7" outlineLevel="1" x14ac:dyDescent="0.25">
      <c r="A818" t="s">
        <v>6</v>
      </c>
      <c r="B818" t="s">
        <v>18</v>
      </c>
      <c r="C818" t="s">
        <v>151</v>
      </c>
      <c r="D818" s="4" t="s">
        <v>9</v>
      </c>
      <c r="E818" s="5">
        <v>7</v>
      </c>
      <c r="F818" s="1">
        <v>0.2</v>
      </c>
      <c r="G818" s="10">
        <f>IF(Table25[[#This Row],[Count]]&gt;500, Table25[[#This Row],[Count]], Table25[[#This Row],[Count]])</f>
        <v>7</v>
      </c>
    </row>
    <row r="819" spans="1:7" outlineLevel="1" x14ac:dyDescent="0.25">
      <c r="A819" t="s">
        <v>6</v>
      </c>
      <c r="B819" t="s">
        <v>18</v>
      </c>
      <c r="C819" t="s">
        <v>151</v>
      </c>
      <c r="D819" s="4" t="s">
        <v>10</v>
      </c>
      <c r="E819" s="5">
        <v>11</v>
      </c>
      <c r="F819" s="1">
        <v>0.314</v>
      </c>
      <c r="G819" s="10">
        <f>IF(Table25[[#This Row],[Count]]&gt;500, Table25[[#This Row],[Count]], Table25[[#This Row],[Count]])</f>
        <v>11</v>
      </c>
    </row>
    <row r="820" spans="1:7" outlineLevel="1" x14ac:dyDescent="0.25">
      <c r="A820" t="s">
        <v>6</v>
      </c>
      <c r="B820" t="s">
        <v>18</v>
      </c>
      <c r="C820" t="s">
        <v>151</v>
      </c>
      <c r="D820" s="4" t="s">
        <v>11</v>
      </c>
      <c r="E820" s="5">
        <v>4</v>
      </c>
      <c r="F820" s="1">
        <v>0.114</v>
      </c>
      <c r="G820" s="10">
        <f>IF(Table25[[#This Row],[Count]]&gt;500, Table25[[#This Row],[Count]], Table25[[#This Row],[Count]])</f>
        <v>4</v>
      </c>
    </row>
    <row r="821" spans="1:7" outlineLevel="1" x14ac:dyDescent="0.25">
      <c r="A821" t="s">
        <v>6</v>
      </c>
      <c r="B821" t="s">
        <v>18</v>
      </c>
      <c r="C821" t="s">
        <v>151</v>
      </c>
      <c r="D821" s="4" t="s">
        <v>12</v>
      </c>
      <c r="E821" s="5">
        <v>3</v>
      </c>
      <c r="F821" s="1">
        <v>8.5999999999999993E-2</v>
      </c>
      <c r="G821" s="10">
        <f>IF(Table25[[#This Row],[Count]]&gt;500, Table25[[#This Row],[Count]], Table25[[#This Row],[Count]])</f>
        <v>3</v>
      </c>
    </row>
    <row r="822" spans="1:7" outlineLevel="1" x14ac:dyDescent="0.25">
      <c r="A822" t="s">
        <v>6</v>
      </c>
      <c r="B822" t="s">
        <v>18</v>
      </c>
      <c r="C822" t="s">
        <v>151</v>
      </c>
      <c r="D822" s="4" t="s">
        <v>13</v>
      </c>
      <c r="E822" s="5">
        <v>10</v>
      </c>
      <c r="F822" s="1">
        <v>0.28599999999999998</v>
      </c>
      <c r="G822" s="10">
        <f>IF(Table25[[#This Row],[Count]]&gt;500, Table25[[#This Row],[Count]], Table25[[#This Row],[Count]])</f>
        <v>10</v>
      </c>
    </row>
    <row r="823" spans="1:7" x14ac:dyDescent="0.25">
      <c r="G823" s="10">
        <f>IF(Table25[[#This Row],[Count]]&gt;500, Table25[[#This Row],[Count]], Table25[[#This Row],[Count]])</f>
        <v>0</v>
      </c>
    </row>
    <row r="824" spans="1:7" outlineLevel="1" x14ac:dyDescent="0.25">
      <c r="A824" t="s">
        <v>6</v>
      </c>
      <c r="B824" t="s">
        <v>18</v>
      </c>
      <c r="C824" t="s">
        <v>152</v>
      </c>
      <c r="D824" s="4" t="s">
        <v>9</v>
      </c>
      <c r="E824" s="5">
        <v>0</v>
      </c>
      <c r="F824" s="1">
        <v>0</v>
      </c>
      <c r="G824" s="10">
        <f>IF(Table25[[#This Row],[Count]]&gt;500, Table25[[#This Row],[Count]], Table25[[#This Row],[Count]])</f>
        <v>0</v>
      </c>
    </row>
    <row r="825" spans="1:7" outlineLevel="1" x14ac:dyDescent="0.25">
      <c r="A825" t="s">
        <v>6</v>
      </c>
      <c r="B825" t="s">
        <v>18</v>
      </c>
      <c r="C825" t="s">
        <v>152</v>
      </c>
      <c r="D825" s="4" t="s">
        <v>10</v>
      </c>
      <c r="E825" s="5">
        <v>0</v>
      </c>
      <c r="F825" s="1">
        <v>0</v>
      </c>
      <c r="G825" s="10">
        <f>IF(Table25[[#This Row],[Count]]&gt;500, Table25[[#This Row],[Count]], Table25[[#This Row],[Count]])</f>
        <v>0</v>
      </c>
    </row>
    <row r="826" spans="1:7" outlineLevel="1" x14ac:dyDescent="0.25">
      <c r="A826" t="s">
        <v>6</v>
      </c>
      <c r="B826" t="s">
        <v>18</v>
      </c>
      <c r="C826" t="s">
        <v>152</v>
      </c>
      <c r="D826" s="4" t="s">
        <v>11</v>
      </c>
      <c r="E826" s="5">
        <v>0</v>
      </c>
      <c r="F826" s="1">
        <v>0</v>
      </c>
      <c r="G826" s="10">
        <f>IF(Table25[[#This Row],[Count]]&gt;500, Table25[[#This Row],[Count]], Table25[[#This Row],[Count]])</f>
        <v>0</v>
      </c>
    </row>
    <row r="827" spans="1:7" outlineLevel="1" x14ac:dyDescent="0.25">
      <c r="A827" t="s">
        <v>6</v>
      </c>
      <c r="B827" t="s">
        <v>18</v>
      </c>
      <c r="C827" t="s">
        <v>152</v>
      </c>
      <c r="D827" s="4" t="s">
        <v>12</v>
      </c>
      <c r="E827" s="5">
        <v>0</v>
      </c>
      <c r="F827" s="1">
        <v>0</v>
      </c>
      <c r="G827" s="10">
        <f>IF(Table25[[#This Row],[Count]]&gt;500, Table25[[#This Row],[Count]], Table25[[#This Row],[Count]])</f>
        <v>0</v>
      </c>
    </row>
    <row r="828" spans="1:7" outlineLevel="1" x14ac:dyDescent="0.25">
      <c r="A828" t="s">
        <v>6</v>
      </c>
      <c r="B828" t="s">
        <v>18</v>
      </c>
      <c r="C828" t="s">
        <v>152</v>
      </c>
      <c r="D828" s="4" t="s">
        <v>13</v>
      </c>
      <c r="E828" s="5">
        <v>1</v>
      </c>
      <c r="F828" s="1">
        <v>1</v>
      </c>
      <c r="G828" s="10">
        <f>IF(Table25[[#This Row],[Count]]&gt;500, Table25[[#This Row],[Count]], Table25[[#This Row],[Count]])</f>
        <v>1</v>
      </c>
    </row>
    <row r="829" spans="1:7" x14ac:dyDescent="0.25">
      <c r="G829" s="10">
        <f>IF(Table25[[#This Row],[Count]]&gt;500, Table25[[#This Row],[Count]], Table25[[#This Row],[Count]])</f>
        <v>0</v>
      </c>
    </row>
    <row r="830" spans="1:7" outlineLevel="1" x14ac:dyDescent="0.25">
      <c r="A830" t="s">
        <v>6</v>
      </c>
      <c r="B830" t="s">
        <v>18</v>
      </c>
      <c r="C830" t="s">
        <v>153</v>
      </c>
      <c r="D830" s="4" t="s">
        <v>9</v>
      </c>
      <c r="E830" s="5">
        <v>0</v>
      </c>
      <c r="F830" s="1">
        <v>0</v>
      </c>
      <c r="G830" s="10">
        <f>IF(Table25[[#This Row],[Count]]&gt;500, Table25[[#This Row],[Count]], Table25[[#This Row],[Count]])</f>
        <v>0</v>
      </c>
    </row>
    <row r="831" spans="1:7" outlineLevel="1" x14ac:dyDescent="0.25">
      <c r="A831" t="s">
        <v>6</v>
      </c>
      <c r="B831" t="s">
        <v>18</v>
      </c>
      <c r="C831" t="s">
        <v>153</v>
      </c>
      <c r="D831" s="4" t="s">
        <v>10</v>
      </c>
      <c r="E831" s="5">
        <v>1</v>
      </c>
      <c r="F831" s="1">
        <v>1</v>
      </c>
      <c r="G831" s="10">
        <f>IF(Table25[[#This Row],[Count]]&gt;500, Table25[[#This Row],[Count]], Table25[[#This Row],[Count]])</f>
        <v>1</v>
      </c>
    </row>
    <row r="832" spans="1:7" outlineLevel="1" x14ac:dyDescent="0.25">
      <c r="A832" t="s">
        <v>6</v>
      </c>
      <c r="B832" t="s">
        <v>18</v>
      </c>
      <c r="C832" t="s">
        <v>153</v>
      </c>
      <c r="D832" s="4" t="s">
        <v>11</v>
      </c>
      <c r="E832" s="5">
        <v>0</v>
      </c>
      <c r="F832" s="1">
        <v>0</v>
      </c>
      <c r="G832" s="10">
        <f>IF(Table25[[#This Row],[Count]]&gt;500, Table25[[#This Row],[Count]], Table25[[#This Row],[Count]])</f>
        <v>0</v>
      </c>
    </row>
    <row r="833" spans="1:7" outlineLevel="1" x14ac:dyDescent="0.25">
      <c r="A833" t="s">
        <v>6</v>
      </c>
      <c r="B833" t="s">
        <v>18</v>
      </c>
      <c r="C833" t="s">
        <v>153</v>
      </c>
      <c r="D833" s="4" t="s">
        <v>12</v>
      </c>
      <c r="E833" s="5">
        <v>0</v>
      </c>
      <c r="F833" s="1">
        <v>0</v>
      </c>
      <c r="G833" s="10">
        <f>IF(Table25[[#This Row],[Count]]&gt;500, Table25[[#This Row],[Count]], Table25[[#This Row],[Count]])</f>
        <v>0</v>
      </c>
    </row>
    <row r="834" spans="1:7" outlineLevel="1" x14ac:dyDescent="0.25">
      <c r="A834" t="s">
        <v>6</v>
      </c>
      <c r="B834" t="s">
        <v>18</v>
      </c>
      <c r="C834" t="s">
        <v>153</v>
      </c>
      <c r="D834" s="4" t="s">
        <v>13</v>
      </c>
      <c r="E834" s="5">
        <v>0</v>
      </c>
      <c r="F834" s="1">
        <v>0</v>
      </c>
      <c r="G834" s="10">
        <f>IF(Table25[[#This Row],[Count]]&gt;500, Table25[[#This Row],[Count]], Table25[[#This Row],[Count]])</f>
        <v>0</v>
      </c>
    </row>
    <row r="835" spans="1:7" x14ac:dyDescent="0.25">
      <c r="G835" s="10">
        <f>IF(Table25[[#This Row],[Count]]&gt;500, Table25[[#This Row],[Count]], Table25[[#This Row],[Count]])</f>
        <v>0</v>
      </c>
    </row>
    <row r="836" spans="1:7" outlineLevel="1" x14ac:dyDescent="0.25">
      <c r="A836" t="s">
        <v>6</v>
      </c>
      <c r="B836" t="s">
        <v>18</v>
      </c>
      <c r="C836" t="s">
        <v>154</v>
      </c>
      <c r="D836" s="4" t="s">
        <v>9</v>
      </c>
      <c r="E836" s="5">
        <v>1</v>
      </c>
      <c r="F836" s="1">
        <v>0.5</v>
      </c>
      <c r="G836" s="10">
        <f>IF(Table25[[#This Row],[Count]]&gt;500, Table25[[#This Row],[Count]], Table25[[#This Row],[Count]])</f>
        <v>1</v>
      </c>
    </row>
    <row r="837" spans="1:7" outlineLevel="1" x14ac:dyDescent="0.25">
      <c r="A837" t="s">
        <v>6</v>
      </c>
      <c r="B837" t="s">
        <v>18</v>
      </c>
      <c r="C837" t="s">
        <v>154</v>
      </c>
      <c r="D837" s="4" t="s">
        <v>10</v>
      </c>
      <c r="E837" s="5">
        <v>0</v>
      </c>
      <c r="F837" s="1">
        <v>0</v>
      </c>
      <c r="G837" s="10">
        <f>IF(Table25[[#This Row],[Count]]&gt;500, Table25[[#This Row],[Count]], Table25[[#This Row],[Count]])</f>
        <v>0</v>
      </c>
    </row>
    <row r="838" spans="1:7" outlineLevel="1" x14ac:dyDescent="0.25">
      <c r="A838" t="s">
        <v>6</v>
      </c>
      <c r="B838" t="s">
        <v>18</v>
      </c>
      <c r="C838" t="s">
        <v>154</v>
      </c>
      <c r="D838" s="4" t="s">
        <v>11</v>
      </c>
      <c r="E838" s="5">
        <v>0</v>
      </c>
      <c r="F838" s="1">
        <v>0</v>
      </c>
      <c r="G838" s="10">
        <f>IF(Table25[[#This Row],[Count]]&gt;500, Table25[[#This Row],[Count]], Table25[[#This Row],[Count]])</f>
        <v>0</v>
      </c>
    </row>
    <row r="839" spans="1:7" outlineLevel="1" x14ac:dyDescent="0.25">
      <c r="A839" t="s">
        <v>6</v>
      </c>
      <c r="B839" t="s">
        <v>18</v>
      </c>
      <c r="C839" t="s">
        <v>154</v>
      </c>
      <c r="D839" s="4" t="s">
        <v>12</v>
      </c>
      <c r="E839" s="5">
        <v>0</v>
      </c>
      <c r="F839" s="1">
        <v>0</v>
      </c>
      <c r="G839" s="10">
        <f>IF(Table25[[#This Row],[Count]]&gt;500, Table25[[#This Row],[Count]], Table25[[#This Row],[Count]])</f>
        <v>0</v>
      </c>
    </row>
    <row r="840" spans="1:7" outlineLevel="1" x14ac:dyDescent="0.25">
      <c r="A840" t="s">
        <v>6</v>
      </c>
      <c r="B840" t="s">
        <v>18</v>
      </c>
      <c r="C840" t="s">
        <v>154</v>
      </c>
      <c r="D840" s="4" t="s">
        <v>13</v>
      </c>
      <c r="E840" s="5">
        <v>1</v>
      </c>
      <c r="F840" s="1">
        <v>0.5</v>
      </c>
      <c r="G840" s="10">
        <f>IF(Table25[[#This Row],[Count]]&gt;500, Table25[[#This Row],[Count]], Table25[[#This Row],[Count]])</f>
        <v>1</v>
      </c>
    </row>
    <row r="841" spans="1:7" x14ac:dyDescent="0.25">
      <c r="G841" s="10">
        <f>IF(Table25[[#This Row],[Count]]&gt;500, Table25[[#This Row],[Count]], Table25[[#This Row],[Count]])</f>
        <v>0</v>
      </c>
    </row>
    <row r="842" spans="1:7" outlineLevel="1" x14ac:dyDescent="0.25">
      <c r="A842" t="s">
        <v>6</v>
      </c>
      <c r="B842" t="s">
        <v>18</v>
      </c>
      <c r="C842" t="s">
        <v>155</v>
      </c>
      <c r="D842" s="4" t="s">
        <v>9</v>
      </c>
      <c r="E842" s="5">
        <v>0</v>
      </c>
      <c r="F842" s="1">
        <v>0</v>
      </c>
      <c r="G842" s="10">
        <f>IF(Table25[[#This Row],[Count]]&gt;500, Table25[[#This Row],[Count]], Table25[[#This Row],[Count]])</f>
        <v>0</v>
      </c>
    </row>
    <row r="843" spans="1:7" outlineLevel="1" x14ac:dyDescent="0.25">
      <c r="A843" t="s">
        <v>6</v>
      </c>
      <c r="B843" t="s">
        <v>18</v>
      </c>
      <c r="C843" t="s">
        <v>155</v>
      </c>
      <c r="D843" s="4" t="s">
        <v>10</v>
      </c>
      <c r="E843" s="5">
        <v>0</v>
      </c>
      <c r="F843" s="1">
        <v>0</v>
      </c>
      <c r="G843" s="10">
        <f>IF(Table25[[#This Row],[Count]]&gt;500, Table25[[#This Row],[Count]], Table25[[#This Row],[Count]])</f>
        <v>0</v>
      </c>
    </row>
    <row r="844" spans="1:7" outlineLevel="1" x14ac:dyDescent="0.25">
      <c r="A844" t="s">
        <v>6</v>
      </c>
      <c r="B844" t="s">
        <v>18</v>
      </c>
      <c r="C844" t="s">
        <v>155</v>
      </c>
      <c r="D844" s="4" t="s">
        <v>11</v>
      </c>
      <c r="E844" s="5">
        <v>0</v>
      </c>
      <c r="F844" s="1">
        <v>0</v>
      </c>
      <c r="G844" s="10">
        <f>IF(Table25[[#This Row],[Count]]&gt;500, Table25[[#This Row],[Count]], Table25[[#This Row],[Count]])</f>
        <v>0</v>
      </c>
    </row>
    <row r="845" spans="1:7" outlineLevel="1" x14ac:dyDescent="0.25">
      <c r="A845" t="s">
        <v>6</v>
      </c>
      <c r="B845" t="s">
        <v>18</v>
      </c>
      <c r="C845" t="s">
        <v>155</v>
      </c>
      <c r="D845" s="4" t="s">
        <v>12</v>
      </c>
      <c r="E845" s="5">
        <v>0</v>
      </c>
      <c r="F845" s="1">
        <v>0</v>
      </c>
      <c r="G845" s="10">
        <f>IF(Table25[[#This Row],[Count]]&gt;500, Table25[[#This Row],[Count]], Table25[[#This Row],[Count]])</f>
        <v>0</v>
      </c>
    </row>
    <row r="846" spans="1:7" outlineLevel="1" x14ac:dyDescent="0.25">
      <c r="A846" t="s">
        <v>6</v>
      </c>
      <c r="B846" t="s">
        <v>18</v>
      </c>
      <c r="C846" t="s">
        <v>155</v>
      </c>
      <c r="D846" s="4" t="s">
        <v>13</v>
      </c>
      <c r="E846" s="5">
        <v>1</v>
      </c>
      <c r="F846" s="1">
        <v>1</v>
      </c>
      <c r="G846" s="10">
        <f>IF(Table25[[#This Row],[Count]]&gt;500, Table25[[#This Row],[Count]], Table25[[#This Row],[Count]])</f>
        <v>1</v>
      </c>
    </row>
    <row r="847" spans="1:7" x14ac:dyDescent="0.25">
      <c r="G847" s="10">
        <f>IF(Table25[[#This Row],[Count]]&gt;500, Table25[[#This Row],[Count]], Table25[[#This Row],[Count]])</f>
        <v>0</v>
      </c>
    </row>
    <row r="848" spans="1:7" outlineLevel="1" x14ac:dyDescent="0.25">
      <c r="A848" t="s">
        <v>6</v>
      </c>
      <c r="B848" t="s">
        <v>18</v>
      </c>
      <c r="C848" t="s">
        <v>156</v>
      </c>
      <c r="D848" s="4" t="s">
        <v>9</v>
      </c>
      <c r="E848" s="5">
        <v>0</v>
      </c>
      <c r="F848" s="1">
        <v>0</v>
      </c>
      <c r="G848" s="10">
        <f>IF(Table25[[#This Row],[Count]]&gt;500, Table25[[#This Row],[Count]], Table25[[#This Row],[Count]])</f>
        <v>0</v>
      </c>
    </row>
    <row r="849" spans="1:7" outlineLevel="1" x14ac:dyDescent="0.25">
      <c r="A849" t="s">
        <v>6</v>
      </c>
      <c r="B849" t="s">
        <v>18</v>
      </c>
      <c r="C849" t="s">
        <v>156</v>
      </c>
      <c r="D849" s="4" t="s">
        <v>10</v>
      </c>
      <c r="E849" s="5">
        <v>1</v>
      </c>
      <c r="F849" s="1">
        <v>1</v>
      </c>
      <c r="G849" s="10">
        <f>IF(Table25[[#This Row],[Count]]&gt;500, Table25[[#This Row],[Count]], Table25[[#This Row],[Count]])</f>
        <v>1</v>
      </c>
    </row>
    <row r="850" spans="1:7" outlineLevel="1" x14ac:dyDescent="0.25">
      <c r="A850" t="s">
        <v>6</v>
      </c>
      <c r="B850" t="s">
        <v>18</v>
      </c>
      <c r="C850" t="s">
        <v>156</v>
      </c>
      <c r="D850" s="4" t="s">
        <v>11</v>
      </c>
      <c r="E850" s="5">
        <v>0</v>
      </c>
      <c r="F850" s="1">
        <v>0</v>
      </c>
      <c r="G850" s="10">
        <f>IF(Table25[[#This Row],[Count]]&gt;500, Table25[[#This Row],[Count]], Table25[[#This Row],[Count]])</f>
        <v>0</v>
      </c>
    </row>
    <row r="851" spans="1:7" outlineLevel="1" x14ac:dyDescent="0.25">
      <c r="A851" t="s">
        <v>6</v>
      </c>
      <c r="B851" t="s">
        <v>18</v>
      </c>
      <c r="C851" t="s">
        <v>156</v>
      </c>
      <c r="D851" s="4" t="s">
        <v>12</v>
      </c>
      <c r="E851" s="5">
        <v>0</v>
      </c>
      <c r="F851" s="1">
        <v>0</v>
      </c>
      <c r="G851" s="10">
        <f>IF(Table25[[#This Row],[Count]]&gt;500, Table25[[#This Row],[Count]], Table25[[#This Row],[Count]])</f>
        <v>0</v>
      </c>
    </row>
    <row r="852" spans="1:7" outlineLevel="1" x14ac:dyDescent="0.25">
      <c r="A852" t="s">
        <v>6</v>
      </c>
      <c r="B852" t="s">
        <v>18</v>
      </c>
      <c r="C852" t="s">
        <v>156</v>
      </c>
      <c r="D852" s="4" t="s">
        <v>13</v>
      </c>
      <c r="E852" s="5">
        <v>0</v>
      </c>
      <c r="F852" s="1">
        <v>0</v>
      </c>
      <c r="G852" s="10">
        <f>IF(Table25[[#This Row],[Count]]&gt;500, Table25[[#This Row],[Count]], Table25[[#This Row],[Count]])</f>
        <v>0</v>
      </c>
    </row>
    <row r="853" spans="1:7" x14ac:dyDescent="0.25">
      <c r="G853" s="10">
        <f>IF(Table25[[#This Row],[Count]]&gt;500, Table25[[#This Row],[Count]], Table25[[#This Row],[Count]])</f>
        <v>0</v>
      </c>
    </row>
    <row r="854" spans="1:7" outlineLevel="1" x14ac:dyDescent="0.25">
      <c r="A854" t="s">
        <v>6</v>
      </c>
      <c r="B854" t="s">
        <v>18</v>
      </c>
      <c r="C854" t="s">
        <v>157</v>
      </c>
      <c r="D854" s="4" t="s">
        <v>9</v>
      </c>
      <c r="E854" s="5">
        <v>0</v>
      </c>
      <c r="F854" s="1">
        <v>0</v>
      </c>
      <c r="G854" s="10">
        <f>IF(Table25[[#This Row],[Count]]&gt;500, Table25[[#This Row],[Count]], Table25[[#This Row],[Count]])</f>
        <v>0</v>
      </c>
    </row>
    <row r="855" spans="1:7" outlineLevel="1" x14ac:dyDescent="0.25">
      <c r="A855" t="s">
        <v>6</v>
      </c>
      <c r="B855" t="s">
        <v>18</v>
      </c>
      <c r="C855" t="s">
        <v>157</v>
      </c>
      <c r="D855" s="4" t="s">
        <v>10</v>
      </c>
      <c r="E855" s="5">
        <v>1</v>
      </c>
      <c r="F855" s="1">
        <v>1</v>
      </c>
      <c r="G855" s="10">
        <f>IF(Table25[[#This Row],[Count]]&gt;500, Table25[[#This Row],[Count]], Table25[[#This Row],[Count]])</f>
        <v>1</v>
      </c>
    </row>
    <row r="856" spans="1:7" outlineLevel="1" x14ac:dyDescent="0.25">
      <c r="A856" t="s">
        <v>6</v>
      </c>
      <c r="B856" t="s">
        <v>18</v>
      </c>
      <c r="C856" t="s">
        <v>157</v>
      </c>
      <c r="D856" s="4" t="s">
        <v>11</v>
      </c>
      <c r="E856" s="5">
        <v>0</v>
      </c>
      <c r="F856" s="1">
        <v>0</v>
      </c>
      <c r="G856" s="10">
        <f>IF(Table25[[#This Row],[Count]]&gt;500, Table25[[#This Row],[Count]], Table25[[#This Row],[Count]])</f>
        <v>0</v>
      </c>
    </row>
    <row r="857" spans="1:7" outlineLevel="1" x14ac:dyDescent="0.25">
      <c r="A857" t="s">
        <v>6</v>
      </c>
      <c r="B857" t="s">
        <v>18</v>
      </c>
      <c r="C857" t="s">
        <v>157</v>
      </c>
      <c r="D857" s="4" t="s">
        <v>12</v>
      </c>
      <c r="E857" s="5">
        <v>0</v>
      </c>
      <c r="F857" s="1">
        <v>0</v>
      </c>
      <c r="G857" s="10">
        <f>IF(Table25[[#This Row],[Count]]&gt;500, Table25[[#This Row],[Count]], Table25[[#This Row],[Count]])</f>
        <v>0</v>
      </c>
    </row>
    <row r="858" spans="1:7" outlineLevel="1" x14ac:dyDescent="0.25">
      <c r="A858" t="s">
        <v>6</v>
      </c>
      <c r="B858" t="s">
        <v>18</v>
      </c>
      <c r="C858" t="s">
        <v>157</v>
      </c>
      <c r="D858" s="4" t="s">
        <v>13</v>
      </c>
      <c r="E858" s="5">
        <v>0</v>
      </c>
      <c r="F858" s="1">
        <v>0</v>
      </c>
      <c r="G858" s="10">
        <f>IF(Table25[[#This Row],[Count]]&gt;500, Table25[[#This Row],[Count]], Table25[[#This Row],[Count]])</f>
        <v>0</v>
      </c>
    </row>
    <row r="859" spans="1:7" x14ac:dyDescent="0.25">
      <c r="G859" s="10">
        <f>IF(Table25[[#This Row],[Count]]&gt;500, Table25[[#This Row],[Count]], Table25[[#This Row],[Count]])</f>
        <v>0</v>
      </c>
    </row>
    <row r="860" spans="1:7" outlineLevel="1" x14ac:dyDescent="0.25">
      <c r="A860" t="s">
        <v>6</v>
      </c>
      <c r="B860" t="s">
        <v>18</v>
      </c>
      <c r="C860" t="s">
        <v>158</v>
      </c>
      <c r="D860" s="4" t="s">
        <v>9</v>
      </c>
      <c r="E860" s="5">
        <v>1</v>
      </c>
      <c r="F860" s="1">
        <v>1</v>
      </c>
      <c r="G860" s="10">
        <f>IF(Table25[[#This Row],[Count]]&gt;500, Table25[[#This Row],[Count]], Table25[[#This Row],[Count]])</f>
        <v>1</v>
      </c>
    </row>
    <row r="861" spans="1:7" outlineLevel="1" x14ac:dyDescent="0.25">
      <c r="A861" t="s">
        <v>6</v>
      </c>
      <c r="B861" t="s">
        <v>18</v>
      </c>
      <c r="C861" t="s">
        <v>158</v>
      </c>
      <c r="D861" s="4" t="s">
        <v>10</v>
      </c>
      <c r="E861" s="5">
        <v>0</v>
      </c>
      <c r="F861" s="1">
        <v>0</v>
      </c>
      <c r="G861" s="10">
        <f>IF(Table25[[#This Row],[Count]]&gt;500, Table25[[#This Row],[Count]], Table25[[#This Row],[Count]])</f>
        <v>0</v>
      </c>
    </row>
    <row r="862" spans="1:7" outlineLevel="1" x14ac:dyDescent="0.25">
      <c r="A862" t="s">
        <v>6</v>
      </c>
      <c r="B862" t="s">
        <v>18</v>
      </c>
      <c r="C862" t="s">
        <v>158</v>
      </c>
      <c r="D862" s="4" t="s">
        <v>11</v>
      </c>
      <c r="E862" s="5">
        <v>0</v>
      </c>
      <c r="F862" s="1">
        <v>0</v>
      </c>
      <c r="G862" s="10">
        <f>IF(Table25[[#This Row],[Count]]&gt;500, Table25[[#This Row],[Count]], Table25[[#This Row],[Count]])</f>
        <v>0</v>
      </c>
    </row>
    <row r="863" spans="1:7" outlineLevel="1" x14ac:dyDescent="0.25">
      <c r="A863" t="s">
        <v>6</v>
      </c>
      <c r="B863" t="s">
        <v>18</v>
      </c>
      <c r="C863" t="s">
        <v>158</v>
      </c>
      <c r="D863" s="4" t="s">
        <v>12</v>
      </c>
      <c r="E863" s="5">
        <v>0</v>
      </c>
      <c r="F863" s="1">
        <v>0</v>
      </c>
      <c r="G863" s="10">
        <f>IF(Table25[[#This Row],[Count]]&gt;500, Table25[[#This Row],[Count]], Table25[[#This Row],[Count]])</f>
        <v>0</v>
      </c>
    </row>
    <row r="864" spans="1:7" outlineLevel="1" x14ac:dyDescent="0.25">
      <c r="A864" t="s">
        <v>6</v>
      </c>
      <c r="B864" t="s">
        <v>18</v>
      </c>
      <c r="C864" t="s">
        <v>158</v>
      </c>
      <c r="D864" s="4" t="s">
        <v>13</v>
      </c>
      <c r="E864" s="5">
        <v>0</v>
      </c>
      <c r="F864" s="1">
        <v>0</v>
      </c>
      <c r="G864" s="10">
        <f>IF(Table25[[#This Row],[Count]]&gt;500, Table25[[#This Row],[Count]], Table25[[#This Row],[Count]])</f>
        <v>0</v>
      </c>
    </row>
    <row r="865" spans="1:7" x14ac:dyDescent="0.25">
      <c r="G865" s="10">
        <f>IF(Table25[[#This Row],[Count]]&gt;500, Table25[[#This Row],[Count]], Table25[[#This Row],[Count]])</f>
        <v>0</v>
      </c>
    </row>
    <row r="866" spans="1:7" outlineLevel="1" x14ac:dyDescent="0.25">
      <c r="A866" t="s">
        <v>6</v>
      </c>
      <c r="B866" t="s">
        <v>18</v>
      </c>
      <c r="C866" t="s">
        <v>159</v>
      </c>
      <c r="D866" s="4" t="s">
        <v>9</v>
      </c>
      <c r="E866" s="5">
        <v>0</v>
      </c>
      <c r="F866" s="1">
        <v>0</v>
      </c>
      <c r="G866" s="10">
        <f>IF(Table25[[#This Row],[Count]]&gt;500, Table25[[#This Row],[Count]], Table25[[#This Row],[Count]])</f>
        <v>0</v>
      </c>
    </row>
    <row r="867" spans="1:7" outlineLevel="1" x14ac:dyDescent="0.25">
      <c r="A867" t="s">
        <v>6</v>
      </c>
      <c r="B867" t="s">
        <v>18</v>
      </c>
      <c r="C867" t="s">
        <v>159</v>
      </c>
      <c r="D867" s="4" t="s">
        <v>10</v>
      </c>
      <c r="E867" s="5">
        <v>1</v>
      </c>
      <c r="F867" s="1">
        <v>1</v>
      </c>
      <c r="G867" s="10">
        <f>IF(Table25[[#This Row],[Count]]&gt;500, Table25[[#This Row],[Count]], Table25[[#This Row],[Count]])</f>
        <v>1</v>
      </c>
    </row>
    <row r="868" spans="1:7" outlineLevel="1" x14ac:dyDescent="0.25">
      <c r="A868" t="s">
        <v>6</v>
      </c>
      <c r="B868" t="s">
        <v>18</v>
      </c>
      <c r="C868" t="s">
        <v>159</v>
      </c>
      <c r="D868" s="4" t="s">
        <v>11</v>
      </c>
      <c r="E868" s="5">
        <v>0</v>
      </c>
      <c r="F868" s="1">
        <v>0</v>
      </c>
      <c r="G868" s="10">
        <f>IF(Table25[[#This Row],[Count]]&gt;500, Table25[[#This Row],[Count]], Table25[[#This Row],[Count]])</f>
        <v>0</v>
      </c>
    </row>
    <row r="869" spans="1:7" outlineLevel="1" x14ac:dyDescent="0.25">
      <c r="A869" t="s">
        <v>6</v>
      </c>
      <c r="B869" t="s">
        <v>18</v>
      </c>
      <c r="C869" t="s">
        <v>159</v>
      </c>
      <c r="D869" s="4" t="s">
        <v>12</v>
      </c>
      <c r="E869" s="5">
        <v>0</v>
      </c>
      <c r="F869" s="1">
        <v>0</v>
      </c>
      <c r="G869" s="10">
        <f>IF(Table25[[#This Row],[Count]]&gt;500, Table25[[#This Row],[Count]], Table25[[#This Row],[Count]])</f>
        <v>0</v>
      </c>
    </row>
    <row r="870" spans="1:7" outlineLevel="1" x14ac:dyDescent="0.25">
      <c r="A870" t="s">
        <v>6</v>
      </c>
      <c r="B870" t="s">
        <v>18</v>
      </c>
      <c r="C870" t="s">
        <v>159</v>
      </c>
      <c r="D870" s="4" t="s">
        <v>13</v>
      </c>
      <c r="E870" s="5">
        <v>0</v>
      </c>
      <c r="F870" s="1">
        <v>0</v>
      </c>
      <c r="G870" s="10">
        <f>IF(Table25[[#This Row],[Count]]&gt;500, Table25[[#This Row],[Count]], Table25[[#This Row],[Count]])</f>
        <v>0</v>
      </c>
    </row>
    <row r="871" spans="1:7" x14ac:dyDescent="0.25">
      <c r="G871" s="10">
        <f>IF(Table25[[#This Row],[Count]]&gt;500, Table25[[#This Row],[Count]], Table25[[#This Row],[Count]])</f>
        <v>0</v>
      </c>
    </row>
    <row r="872" spans="1:7" outlineLevel="1" x14ac:dyDescent="0.25">
      <c r="A872" t="s">
        <v>6</v>
      </c>
      <c r="B872" t="s">
        <v>18</v>
      </c>
      <c r="C872" t="s">
        <v>160</v>
      </c>
      <c r="D872" s="4" t="s">
        <v>9</v>
      </c>
      <c r="E872" s="5">
        <v>1</v>
      </c>
      <c r="F872" s="1">
        <v>1</v>
      </c>
      <c r="G872" s="10">
        <f>IF(Table25[[#This Row],[Count]]&gt;500, Table25[[#This Row],[Count]], Table25[[#This Row],[Count]])</f>
        <v>1</v>
      </c>
    </row>
    <row r="873" spans="1:7" outlineLevel="1" x14ac:dyDescent="0.25">
      <c r="A873" t="s">
        <v>6</v>
      </c>
      <c r="B873" t="s">
        <v>18</v>
      </c>
      <c r="C873" t="s">
        <v>160</v>
      </c>
      <c r="D873" s="4" t="s">
        <v>10</v>
      </c>
      <c r="E873" s="5">
        <v>0</v>
      </c>
      <c r="F873" s="1">
        <v>0</v>
      </c>
      <c r="G873" s="10">
        <f>IF(Table25[[#This Row],[Count]]&gt;500, Table25[[#This Row],[Count]], Table25[[#This Row],[Count]])</f>
        <v>0</v>
      </c>
    </row>
    <row r="874" spans="1:7" outlineLevel="1" x14ac:dyDescent="0.25">
      <c r="A874" t="s">
        <v>6</v>
      </c>
      <c r="B874" t="s">
        <v>18</v>
      </c>
      <c r="C874" t="s">
        <v>160</v>
      </c>
      <c r="D874" s="4" t="s">
        <v>11</v>
      </c>
      <c r="E874" s="5">
        <v>0</v>
      </c>
      <c r="F874" s="1">
        <v>0</v>
      </c>
      <c r="G874" s="10">
        <f>IF(Table25[[#This Row],[Count]]&gt;500, Table25[[#This Row],[Count]], Table25[[#This Row],[Count]])</f>
        <v>0</v>
      </c>
    </row>
    <row r="875" spans="1:7" outlineLevel="1" x14ac:dyDescent="0.25">
      <c r="A875" t="s">
        <v>6</v>
      </c>
      <c r="B875" t="s">
        <v>18</v>
      </c>
      <c r="C875" t="s">
        <v>160</v>
      </c>
      <c r="D875" s="4" t="s">
        <v>12</v>
      </c>
      <c r="E875" s="5">
        <v>0</v>
      </c>
      <c r="F875" s="1">
        <v>0</v>
      </c>
      <c r="G875" s="10">
        <f>IF(Table25[[#This Row],[Count]]&gt;500, Table25[[#This Row],[Count]], Table25[[#This Row],[Count]])</f>
        <v>0</v>
      </c>
    </row>
    <row r="876" spans="1:7" outlineLevel="1" x14ac:dyDescent="0.25">
      <c r="A876" t="s">
        <v>6</v>
      </c>
      <c r="B876" t="s">
        <v>18</v>
      </c>
      <c r="C876" t="s">
        <v>160</v>
      </c>
      <c r="D876" s="4" t="s">
        <v>13</v>
      </c>
      <c r="E876" s="5">
        <v>0</v>
      </c>
      <c r="F876" s="1">
        <v>0</v>
      </c>
      <c r="G876" s="10">
        <f>IF(Table25[[#This Row],[Count]]&gt;500, Table25[[#This Row],[Count]], Table25[[#This Row],[Count]])</f>
        <v>0</v>
      </c>
    </row>
    <row r="877" spans="1:7" x14ac:dyDescent="0.25">
      <c r="G877" s="10">
        <f>IF(Table25[[#This Row],[Count]]&gt;500, Table25[[#This Row],[Count]], Table25[[#This Row],[Count]])</f>
        <v>0</v>
      </c>
    </row>
    <row r="878" spans="1:7" outlineLevel="1" x14ac:dyDescent="0.25">
      <c r="A878" t="s">
        <v>6</v>
      </c>
      <c r="B878" t="s">
        <v>18</v>
      </c>
      <c r="C878" t="s">
        <v>161</v>
      </c>
      <c r="D878" s="4" t="s">
        <v>9</v>
      </c>
      <c r="E878" s="5">
        <v>0</v>
      </c>
      <c r="F878" s="1">
        <v>0</v>
      </c>
      <c r="G878" s="10">
        <f>IF(Table25[[#This Row],[Count]]&gt;500, Table25[[#This Row],[Count]], Table25[[#This Row],[Count]])</f>
        <v>0</v>
      </c>
    </row>
    <row r="879" spans="1:7" outlineLevel="1" x14ac:dyDescent="0.25">
      <c r="A879" t="s">
        <v>6</v>
      </c>
      <c r="B879" t="s">
        <v>18</v>
      </c>
      <c r="C879" t="s">
        <v>161</v>
      </c>
      <c r="D879" s="4" t="s">
        <v>10</v>
      </c>
      <c r="E879" s="5">
        <v>1</v>
      </c>
      <c r="F879" s="1">
        <v>1</v>
      </c>
      <c r="G879" s="10">
        <f>IF(Table25[[#This Row],[Count]]&gt;500, Table25[[#This Row],[Count]], Table25[[#This Row],[Count]])</f>
        <v>1</v>
      </c>
    </row>
    <row r="880" spans="1:7" outlineLevel="1" x14ac:dyDescent="0.25">
      <c r="A880" t="s">
        <v>6</v>
      </c>
      <c r="B880" t="s">
        <v>18</v>
      </c>
      <c r="C880" t="s">
        <v>161</v>
      </c>
      <c r="D880" s="4" t="s">
        <v>11</v>
      </c>
      <c r="E880" s="5">
        <v>0</v>
      </c>
      <c r="F880" s="1">
        <v>0</v>
      </c>
      <c r="G880" s="10">
        <f>IF(Table25[[#This Row],[Count]]&gt;500, Table25[[#This Row],[Count]], Table25[[#This Row],[Count]])</f>
        <v>0</v>
      </c>
    </row>
    <row r="881" spans="1:7" outlineLevel="1" x14ac:dyDescent="0.25">
      <c r="A881" t="s">
        <v>6</v>
      </c>
      <c r="B881" t="s">
        <v>18</v>
      </c>
      <c r="C881" t="s">
        <v>161</v>
      </c>
      <c r="D881" s="4" t="s">
        <v>12</v>
      </c>
      <c r="E881" s="5">
        <v>0</v>
      </c>
      <c r="F881" s="1">
        <v>0</v>
      </c>
      <c r="G881" s="10">
        <f>IF(Table25[[#This Row],[Count]]&gt;500, Table25[[#This Row],[Count]], Table25[[#This Row],[Count]])</f>
        <v>0</v>
      </c>
    </row>
    <row r="882" spans="1:7" outlineLevel="1" x14ac:dyDescent="0.25">
      <c r="A882" t="s">
        <v>6</v>
      </c>
      <c r="B882" t="s">
        <v>18</v>
      </c>
      <c r="C882" t="s">
        <v>161</v>
      </c>
      <c r="D882" s="4" t="s">
        <v>13</v>
      </c>
      <c r="E882" s="5">
        <v>0</v>
      </c>
      <c r="F882" s="1">
        <v>0</v>
      </c>
      <c r="G882" s="10">
        <f>IF(Table25[[#This Row],[Count]]&gt;500, Table25[[#This Row],[Count]], Table25[[#This Row],[Count]])</f>
        <v>0</v>
      </c>
    </row>
    <row r="883" spans="1:7" x14ac:dyDescent="0.25">
      <c r="G883" s="10">
        <f>IF(Table25[[#This Row],[Count]]&gt;500, Table25[[#This Row],[Count]], Table25[[#This Row],[Count]])</f>
        <v>0</v>
      </c>
    </row>
    <row r="884" spans="1:7" outlineLevel="1" x14ac:dyDescent="0.25">
      <c r="A884" t="s">
        <v>6</v>
      </c>
      <c r="B884" t="s">
        <v>18</v>
      </c>
      <c r="C884" t="s">
        <v>162</v>
      </c>
      <c r="D884" s="4" t="s">
        <v>9</v>
      </c>
      <c r="E884" s="5">
        <v>0</v>
      </c>
      <c r="F884" s="1">
        <v>0</v>
      </c>
      <c r="G884" s="10">
        <f>IF(Table25[[#This Row],[Count]]&gt;500, Table25[[#This Row],[Count]], Table25[[#This Row],[Count]])</f>
        <v>0</v>
      </c>
    </row>
    <row r="885" spans="1:7" outlineLevel="1" x14ac:dyDescent="0.25">
      <c r="A885" t="s">
        <v>6</v>
      </c>
      <c r="B885" t="s">
        <v>18</v>
      </c>
      <c r="C885" t="s">
        <v>162</v>
      </c>
      <c r="D885" s="4" t="s">
        <v>10</v>
      </c>
      <c r="E885" s="5">
        <v>0</v>
      </c>
      <c r="F885" s="1">
        <v>0</v>
      </c>
      <c r="G885" s="10">
        <f>IF(Table25[[#This Row],[Count]]&gt;500, Table25[[#This Row],[Count]], Table25[[#This Row],[Count]])</f>
        <v>0</v>
      </c>
    </row>
    <row r="886" spans="1:7" outlineLevel="1" x14ac:dyDescent="0.25">
      <c r="A886" t="s">
        <v>6</v>
      </c>
      <c r="B886" t="s">
        <v>18</v>
      </c>
      <c r="C886" t="s">
        <v>162</v>
      </c>
      <c r="D886" s="4" t="s">
        <v>11</v>
      </c>
      <c r="E886" s="5">
        <v>0</v>
      </c>
      <c r="F886" s="1">
        <v>0</v>
      </c>
      <c r="G886" s="10">
        <f>IF(Table25[[#This Row],[Count]]&gt;500, Table25[[#This Row],[Count]], Table25[[#This Row],[Count]])</f>
        <v>0</v>
      </c>
    </row>
    <row r="887" spans="1:7" outlineLevel="1" x14ac:dyDescent="0.25">
      <c r="A887" t="s">
        <v>6</v>
      </c>
      <c r="B887" t="s">
        <v>18</v>
      </c>
      <c r="C887" t="s">
        <v>162</v>
      </c>
      <c r="D887" s="4" t="s">
        <v>12</v>
      </c>
      <c r="E887" s="5">
        <v>1</v>
      </c>
      <c r="F887" s="1">
        <v>1</v>
      </c>
      <c r="G887" s="10">
        <f>IF(Table25[[#This Row],[Count]]&gt;500, Table25[[#This Row],[Count]], Table25[[#This Row],[Count]])</f>
        <v>1</v>
      </c>
    </row>
    <row r="888" spans="1:7" outlineLevel="1" x14ac:dyDescent="0.25">
      <c r="A888" t="s">
        <v>6</v>
      </c>
      <c r="B888" t="s">
        <v>18</v>
      </c>
      <c r="C888" t="s">
        <v>162</v>
      </c>
      <c r="D888" s="4" t="s">
        <v>13</v>
      </c>
      <c r="E888" s="5">
        <v>0</v>
      </c>
      <c r="F888" s="1">
        <v>0</v>
      </c>
      <c r="G888" s="10">
        <f>IF(Table25[[#This Row],[Count]]&gt;500, Table25[[#This Row],[Count]], Table25[[#This Row],[Count]])</f>
        <v>0</v>
      </c>
    </row>
    <row r="889" spans="1:7" x14ac:dyDescent="0.25">
      <c r="G889" s="10">
        <f>IF(Table25[[#This Row],[Count]]&gt;500, Table25[[#This Row],[Count]], Table25[[#This Row],[Count]])</f>
        <v>0</v>
      </c>
    </row>
    <row r="890" spans="1:7" outlineLevel="1" x14ac:dyDescent="0.25">
      <c r="A890" t="s">
        <v>6</v>
      </c>
      <c r="B890" t="s">
        <v>18</v>
      </c>
      <c r="C890" t="s">
        <v>163</v>
      </c>
      <c r="D890" s="4" t="s">
        <v>9</v>
      </c>
      <c r="E890" s="5">
        <v>0</v>
      </c>
      <c r="F890" s="1">
        <v>0</v>
      </c>
      <c r="G890" s="10">
        <f>IF(Table25[[#This Row],[Count]]&gt;500, Table25[[#This Row],[Count]], Table25[[#This Row],[Count]])</f>
        <v>0</v>
      </c>
    </row>
    <row r="891" spans="1:7" outlineLevel="1" x14ac:dyDescent="0.25">
      <c r="A891" t="s">
        <v>6</v>
      </c>
      <c r="B891" t="s">
        <v>18</v>
      </c>
      <c r="C891" t="s">
        <v>163</v>
      </c>
      <c r="D891" s="4" t="s">
        <v>10</v>
      </c>
      <c r="E891" s="5">
        <v>1</v>
      </c>
      <c r="F891" s="1">
        <v>1</v>
      </c>
      <c r="G891" s="10">
        <f>IF(Table25[[#This Row],[Count]]&gt;500, Table25[[#This Row],[Count]], Table25[[#This Row],[Count]])</f>
        <v>1</v>
      </c>
    </row>
    <row r="892" spans="1:7" outlineLevel="1" x14ac:dyDescent="0.25">
      <c r="A892" t="s">
        <v>6</v>
      </c>
      <c r="B892" t="s">
        <v>18</v>
      </c>
      <c r="C892" t="s">
        <v>163</v>
      </c>
      <c r="D892" s="4" t="s">
        <v>11</v>
      </c>
      <c r="E892" s="5">
        <v>0</v>
      </c>
      <c r="F892" s="1">
        <v>0</v>
      </c>
      <c r="G892" s="10">
        <f>IF(Table25[[#This Row],[Count]]&gt;500, Table25[[#This Row],[Count]], Table25[[#This Row],[Count]])</f>
        <v>0</v>
      </c>
    </row>
    <row r="893" spans="1:7" outlineLevel="1" x14ac:dyDescent="0.25">
      <c r="A893" t="s">
        <v>6</v>
      </c>
      <c r="B893" t="s">
        <v>18</v>
      </c>
      <c r="C893" t="s">
        <v>163</v>
      </c>
      <c r="D893" s="4" t="s">
        <v>12</v>
      </c>
      <c r="E893" s="5">
        <v>0</v>
      </c>
      <c r="F893" s="1">
        <v>0</v>
      </c>
      <c r="G893" s="10">
        <f>IF(Table25[[#This Row],[Count]]&gt;500, Table25[[#This Row],[Count]], Table25[[#This Row],[Count]])</f>
        <v>0</v>
      </c>
    </row>
    <row r="894" spans="1:7" outlineLevel="1" x14ac:dyDescent="0.25">
      <c r="A894" t="s">
        <v>6</v>
      </c>
      <c r="B894" t="s">
        <v>18</v>
      </c>
      <c r="C894" t="s">
        <v>163</v>
      </c>
      <c r="D894" s="4" t="s">
        <v>13</v>
      </c>
      <c r="E894" s="5">
        <v>0</v>
      </c>
      <c r="F894" s="1">
        <v>0</v>
      </c>
      <c r="G894" s="10">
        <f>IF(Table25[[#This Row],[Count]]&gt;500, Table25[[#This Row],[Count]], Table25[[#This Row],[Count]])</f>
        <v>0</v>
      </c>
    </row>
    <row r="895" spans="1:7" x14ac:dyDescent="0.25">
      <c r="G895" s="10">
        <f>IF(Table25[[#This Row],[Count]]&gt;500, Table25[[#This Row],[Count]], Table25[[#This Row],[Count]])</f>
        <v>0</v>
      </c>
    </row>
    <row r="896" spans="1:7" outlineLevel="1" x14ac:dyDescent="0.25">
      <c r="A896" t="s">
        <v>6</v>
      </c>
      <c r="B896" t="s">
        <v>18</v>
      </c>
      <c r="C896" t="s">
        <v>164</v>
      </c>
      <c r="D896" s="4" t="s">
        <v>9</v>
      </c>
      <c r="E896" s="5">
        <v>0</v>
      </c>
      <c r="F896" s="1">
        <v>0</v>
      </c>
      <c r="G896" s="10">
        <f>IF(Table25[[#This Row],[Count]]&gt;500, Table25[[#This Row],[Count]], Table25[[#This Row],[Count]])</f>
        <v>0</v>
      </c>
    </row>
    <row r="897" spans="1:7" outlineLevel="1" x14ac:dyDescent="0.25">
      <c r="A897" t="s">
        <v>6</v>
      </c>
      <c r="B897" t="s">
        <v>18</v>
      </c>
      <c r="C897" t="s">
        <v>164</v>
      </c>
      <c r="D897" s="4" t="s">
        <v>10</v>
      </c>
      <c r="E897" s="5">
        <v>1</v>
      </c>
      <c r="F897" s="1">
        <v>1</v>
      </c>
      <c r="G897" s="10">
        <f>IF(Table25[[#This Row],[Count]]&gt;500, Table25[[#This Row],[Count]], Table25[[#This Row],[Count]])</f>
        <v>1</v>
      </c>
    </row>
    <row r="898" spans="1:7" outlineLevel="1" x14ac:dyDescent="0.25">
      <c r="A898" t="s">
        <v>6</v>
      </c>
      <c r="B898" t="s">
        <v>18</v>
      </c>
      <c r="C898" t="s">
        <v>164</v>
      </c>
      <c r="D898" s="4" t="s">
        <v>11</v>
      </c>
      <c r="E898" s="5">
        <v>0</v>
      </c>
      <c r="F898" s="1">
        <v>0</v>
      </c>
      <c r="G898" s="10">
        <f>IF(Table25[[#This Row],[Count]]&gt;500, Table25[[#This Row],[Count]], Table25[[#This Row],[Count]])</f>
        <v>0</v>
      </c>
    </row>
    <row r="899" spans="1:7" outlineLevel="1" x14ac:dyDescent="0.25">
      <c r="A899" t="s">
        <v>6</v>
      </c>
      <c r="B899" t="s">
        <v>18</v>
      </c>
      <c r="C899" t="s">
        <v>164</v>
      </c>
      <c r="D899" s="4" t="s">
        <v>12</v>
      </c>
      <c r="E899" s="5">
        <v>0</v>
      </c>
      <c r="F899" s="1">
        <v>0</v>
      </c>
      <c r="G899" s="10">
        <f>IF(Table25[[#This Row],[Count]]&gt;500, Table25[[#This Row],[Count]], Table25[[#This Row],[Count]])</f>
        <v>0</v>
      </c>
    </row>
    <row r="900" spans="1:7" outlineLevel="1" x14ac:dyDescent="0.25">
      <c r="A900" t="s">
        <v>6</v>
      </c>
      <c r="B900" t="s">
        <v>18</v>
      </c>
      <c r="C900" t="s">
        <v>164</v>
      </c>
      <c r="D900" s="4" t="s">
        <v>13</v>
      </c>
      <c r="E900" s="5">
        <v>0</v>
      </c>
      <c r="F900" s="1">
        <v>0</v>
      </c>
      <c r="G900" s="10">
        <f>IF(Table25[[#This Row],[Count]]&gt;500, Table25[[#This Row],[Count]], Table25[[#This Row],[Count]])</f>
        <v>0</v>
      </c>
    </row>
    <row r="901" spans="1:7" x14ac:dyDescent="0.25">
      <c r="G901" s="10">
        <f>IF(Table25[[#This Row],[Count]]&gt;500, Table25[[#This Row],[Count]], Table25[[#This Row],[Count]])</f>
        <v>0</v>
      </c>
    </row>
    <row r="902" spans="1:7" outlineLevel="1" x14ac:dyDescent="0.25">
      <c r="A902" t="s">
        <v>6</v>
      </c>
      <c r="B902" t="s">
        <v>18</v>
      </c>
      <c r="C902" t="s">
        <v>165</v>
      </c>
      <c r="D902" s="4" t="s">
        <v>9</v>
      </c>
      <c r="E902" s="5">
        <v>0</v>
      </c>
      <c r="F902" s="1">
        <v>0</v>
      </c>
      <c r="G902" s="10">
        <f>IF(Table25[[#This Row],[Count]]&gt;500, Table25[[#This Row],[Count]], Table25[[#This Row],[Count]])</f>
        <v>0</v>
      </c>
    </row>
    <row r="903" spans="1:7" outlineLevel="1" x14ac:dyDescent="0.25">
      <c r="A903" t="s">
        <v>6</v>
      </c>
      <c r="B903" t="s">
        <v>18</v>
      </c>
      <c r="C903" t="s">
        <v>165</v>
      </c>
      <c r="D903" s="4" t="s">
        <v>10</v>
      </c>
      <c r="E903" s="5">
        <v>0</v>
      </c>
      <c r="F903" s="1">
        <v>0</v>
      </c>
      <c r="G903" s="10">
        <f>IF(Table25[[#This Row],[Count]]&gt;500, Table25[[#This Row],[Count]], Table25[[#This Row],[Count]])</f>
        <v>0</v>
      </c>
    </row>
    <row r="904" spans="1:7" outlineLevel="1" x14ac:dyDescent="0.25">
      <c r="A904" t="s">
        <v>6</v>
      </c>
      <c r="B904" t="s">
        <v>18</v>
      </c>
      <c r="C904" t="s">
        <v>165</v>
      </c>
      <c r="D904" s="4" t="s">
        <v>11</v>
      </c>
      <c r="E904" s="5">
        <v>0</v>
      </c>
      <c r="F904" s="1">
        <v>0</v>
      </c>
      <c r="G904" s="10">
        <f>IF(Table25[[#This Row],[Count]]&gt;500, Table25[[#This Row],[Count]], Table25[[#This Row],[Count]])</f>
        <v>0</v>
      </c>
    </row>
    <row r="905" spans="1:7" outlineLevel="1" x14ac:dyDescent="0.25">
      <c r="A905" t="s">
        <v>6</v>
      </c>
      <c r="B905" t="s">
        <v>18</v>
      </c>
      <c r="C905" t="s">
        <v>165</v>
      </c>
      <c r="D905" s="4" t="s">
        <v>12</v>
      </c>
      <c r="E905" s="5">
        <v>0</v>
      </c>
      <c r="F905" s="1">
        <v>0</v>
      </c>
      <c r="G905" s="10">
        <f>IF(Table25[[#This Row],[Count]]&gt;500, Table25[[#This Row],[Count]], Table25[[#This Row],[Count]])</f>
        <v>0</v>
      </c>
    </row>
    <row r="906" spans="1:7" outlineLevel="1" x14ac:dyDescent="0.25">
      <c r="A906" t="s">
        <v>6</v>
      </c>
      <c r="B906" t="s">
        <v>18</v>
      </c>
      <c r="C906" t="s">
        <v>165</v>
      </c>
      <c r="D906" s="4" t="s">
        <v>13</v>
      </c>
      <c r="E906" s="5">
        <v>1</v>
      </c>
      <c r="F906" s="1">
        <v>1</v>
      </c>
      <c r="G906" s="10">
        <f>IF(Table25[[#This Row],[Count]]&gt;500, Table25[[#This Row],[Count]], Table25[[#This Row],[Count]])</f>
        <v>1</v>
      </c>
    </row>
    <row r="907" spans="1:7" x14ac:dyDescent="0.25">
      <c r="G907" s="10">
        <f>IF(Table25[[#This Row],[Count]]&gt;500, Table25[[#This Row],[Count]], Table25[[#This Row],[Count]])</f>
        <v>0</v>
      </c>
    </row>
    <row r="908" spans="1:7" outlineLevel="1" x14ac:dyDescent="0.25">
      <c r="A908" t="s">
        <v>6</v>
      </c>
      <c r="B908" t="s">
        <v>18</v>
      </c>
      <c r="C908" t="s">
        <v>166</v>
      </c>
      <c r="D908" s="4" t="s">
        <v>9</v>
      </c>
      <c r="E908" s="5">
        <v>0</v>
      </c>
      <c r="F908" s="1">
        <v>0</v>
      </c>
      <c r="G908" s="10">
        <f>IF(Table25[[#This Row],[Count]]&gt;500, Table25[[#This Row],[Count]], Table25[[#This Row],[Count]])</f>
        <v>0</v>
      </c>
    </row>
    <row r="909" spans="1:7" outlineLevel="1" x14ac:dyDescent="0.25">
      <c r="A909" t="s">
        <v>6</v>
      </c>
      <c r="B909" t="s">
        <v>18</v>
      </c>
      <c r="C909" t="s">
        <v>166</v>
      </c>
      <c r="D909" s="4" t="s">
        <v>10</v>
      </c>
      <c r="E909" s="5">
        <v>0</v>
      </c>
      <c r="F909" s="1">
        <v>0</v>
      </c>
      <c r="G909" s="10">
        <f>IF(Table25[[#This Row],[Count]]&gt;500, Table25[[#This Row],[Count]], Table25[[#This Row],[Count]])</f>
        <v>0</v>
      </c>
    </row>
    <row r="910" spans="1:7" outlineLevel="1" x14ac:dyDescent="0.25">
      <c r="A910" t="s">
        <v>6</v>
      </c>
      <c r="B910" t="s">
        <v>18</v>
      </c>
      <c r="C910" t="s">
        <v>166</v>
      </c>
      <c r="D910" s="4" t="s">
        <v>11</v>
      </c>
      <c r="E910" s="5">
        <v>0</v>
      </c>
      <c r="F910" s="1">
        <v>0</v>
      </c>
      <c r="G910" s="10">
        <f>IF(Table25[[#This Row],[Count]]&gt;500, Table25[[#This Row],[Count]], Table25[[#This Row],[Count]])</f>
        <v>0</v>
      </c>
    </row>
    <row r="911" spans="1:7" outlineLevel="1" x14ac:dyDescent="0.25">
      <c r="A911" t="s">
        <v>6</v>
      </c>
      <c r="B911" t="s">
        <v>18</v>
      </c>
      <c r="C911" t="s">
        <v>166</v>
      </c>
      <c r="D911" s="4" t="s">
        <v>12</v>
      </c>
      <c r="E911" s="5">
        <v>0</v>
      </c>
      <c r="F911" s="1">
        <v>0</v>
      </c>
      <c r="G911" s="10">
        <f>IF(Table25[[#This Row],[Count]]&gt;500, Table25[[#This Row],[Count]], Table25[[#This Row],[Count]])</f>
        <v>0</v>
      </c>
    </row>
    <row r="912" spans="1:7" outlineLevel="1" x14ac:dyDescent="0.25">
      <c r="A912" t="s">
        <v>6</v>
      </c>
      <c r="B912" t="s">
        <v>18</v>
      </c>
      <c r="C912" t="s">
        <v>166</v>
      </c>
      <c r="D912" s="4" t="s">
        <v>13</v>
      </c>
      <c r="E912" s="5">
        <v>1</v>
      </c>
      <c r="F912" s="1">
        <v>1</v>
      </c>
      <c r="G912" s="10">
        <f>IF(Table25[[#This Row],[Count]]&gt;500, Table25[[#This Row],[Count]], Table25[[#This Row],[Count]])</f>
        <v>1</v>
      </c>
    </row>
    <row r="913" spans="1:7" x14ac:dyDescent="0.25">
      <c r="G913" s="10">
        <f>IF(Table25[[#This Row],[Count]]&gt;500, Table25[[#This Row],[Count]], Table25[[#This Row],[Count]])</f>
        <v>0</v>
      </c>
    </row>
    <row r="914" spans="1:7" outlineLevel="1" x14ac:dyDescent="0.25">
      <c r="A914" t="s">
        <v>6</v>
      </c>
      <c r="B914" t="s">
        <v>18</v>
      </c>
      <c r="C914" t="s">
        <v>167</v>
      </c>
      <c r="D914" s="4" t="s">
        <v>9</v>
      </c>
      <c r="E914" s="5">
        <v>0</v>
      </c>
      <c r="F914" s="1">
        <v>0</v>
      </c>
      <c r="G914" s="10">
        <f>IF(Table25[[#This Row],[Count]]&gt;500, Table25[[#This Row],[Count]], Table25[[#This Row],[Count]])</f>
        <v>0</v>
      </c>
    </row>
    <row r="915" spans="1:7" outlineLevel="1" x14ac:dyDescent="0.25">
      <c r="A915" t="s">
        <v>6</v>
      </c>
      <c r="B915" t="s">
        <v>18</v>
      </c>
      <c r="C915" t="s">
        <v>167</v>
      </c>
      <c r="D915" s="4" t="s">
        <v>10</v>
      </c>
      <c r="E915" s="5">
        <v>0</v>
      </c>
      <c r="F915" s="1">
        <v>0</v>
      </c>
      <c r="G915" s="10">
        <f>IF(Table25[[#This Row],[Count]]&gt;500, Table25[[#This Row],[Count]], Table25[[#This Row],[Count]])</f>
        <v>0</v>
      </c>
    </row>
    <row r="916" spans="1:7" outlineLevel="1" x14ac:dyDescent="0.25">
      <c r="A916" t="s">
        <v>6</v>
      </c>
      <c r="B916" t="s">
        <v>18</v>
      </c>
      <c r="C916" t="s">
        <v>167</v>
      </c>
      <c r="D916" s="4" t="s">
        <v>11</v>
      </c>
      <c r="E916" s="5">
        <v>0</v>
      </c>
      <c r="F916" s="1">
        <v>0</v>
      </c>
      <c r="G916" s="10">
        <f>IF(Table25[[#This Row],[Count]]&gt;500, Table25[[#This Row],[Count]], Table25[[#This Row],[Count]])</f>
        <v>0</v>
      </c>
    </row>
    <row r="917" spans="1:7" outlineLevel="1" x14ac:dyDescent="0.25">
      <c r="A917" t="s">
        <v>6</v>
      </c>
      <c r="B917" t="s">
        <v>18</v>
      </c>
      <c r="C917" t="s">
        <v>167</v>
      </c>
      <c r="D917" s="4" t="s">
        <v>12</v>
      </c>
      <c r="E917" s="5">
        <v>0</v>
      </c>
      <c r="F917" s="1">
        <v>0</v>
      </c>
      <c r="G917" s="10">
        <f>IF(Table25[[#This Row],[Count]]&gt;500, Table25[[#This Row],[Count]], Table25[[#This Row],[Count]])</f>
        <v>0</v>
      </c>
    </row>
    <row r="918" spans="1:7" outlineLevel="1" x14ac:dyDescent="0.25">
      <c r="A918" t="s">
        <v>6</v>
      </c>
      <c r="B918" t="s">
        <v>18</v>
      </c>
      <c r="C918" t="s">
        <v>167</v>
      </c>
      <c r="D918" s="4" t="s">
        <v>13</v>
      </c>
      <c r="E918" s="5">
        <v>1</v>
      </c>
      <c r="F918" s="1">
        <v>1</v>
      </c>
      <c r="G918" s="10">
        <f>IF(Table25[[#This Row],[Count]]&gt;500, Table25[[#This Row],[Count]], Table25[[#This Row],[Count]])</f>
        <v>1</v>
      </c>
    </row>
    <row r="919" spans="1:7" x14ac:dyDescent="0.25">
      <c r="G919" s="10">
        <f>IF(Table25[[#This Row],[Count]]&gt;500, Table25[[#This Row],[Count]], Table25[[#This Row],[Count]])</f>
        <v>0</v>
      </c>
    </row>
    <row r="920" spans="1:7" outlineLevel="1" x14ac:dyDescent="0.25">
      <c r="A920" t="s">
        <v>6</v>
      </c>
      <c r="B920" t="s">
        <v>18</v>
      </c>
      <c r="C920" t="s">
        <v>168</v>
      </c>
      <c r="D920" s="4" t="s">
        <v>9</v>
      </c>
      <c r="E920" s="5">
        <v>1</v>
      </c>
      <c r="F920" s="1">
        <v>1</v>
      </c>
      <c r="G920" s="10">
        <f>IF(Table25[[#This Row],[Count]]&gt;500, Table25[[#This Row],[Count]], Table25[[#This Row],[Count]])</f>
        <v>1</v>
      </c>
    </row>
    <row r="921" spans="1:7" outlineLevel="1" x14ac:dyDescent="0.25">
      <c r="A921" t="s">
        <v>6</v>
      </c>
      <c r="B921" t="s">
        <v>18</v>
      </c>
      <c r="C921" t="s">
        <v>168</v>
      </c>
      <c r="D921" s="4" t="s">
        <v>10</v>
      </c>
      <c r="E921" s="5">
        <v>0</v>
      </c>
      <c r="F921" s="1">
        <v>0</v>
      </c>
      <c r="G921" s="10">
        <f>IF(Table25[[#This Row],[Count]]&gt;500, Table25[[#This Row],[Count]], Table25[[#This Row],[Count]])</f>
        <v>0</v>
      </c>
    </row>
    <row r="922" spans="1:7" outlineLevel="1" x14ac:dyDescent="0.25">
      <c r="A922" t="s">
        <v>6</v>
      </c>
      <c r="B922" t="s">
        <v>18</v>
      </c>
      <c r="C922" t="s">
        <v>168</v>
      </c>
      <c r="D922" s="4" t="s">
        <v>11</v>
      </c>
      <c r="E922" s="5">
        <v>0</v>
      </c>
      <c r="F922" s="1">
        <v>0</v>
      </c>
      <c r="G922" s="10">
        <f>IF(Table25[[#This Row],[Count]]&gt;500, Table25[[#This Row],[Count]], Table25[[#This Row],[Count]])</f>
        <v>0</v>
      </c>
    </row>
    <row r="923" spans="1:7" outlineLevel="1" x14ac:dyDescent="0.25">
      <c r="A923" t="s">
        <v>6</v>
      </c>
      <c r="B923" t="s">
        <v>18</v>
      </c>
      <c r="C923" t="s">
        <v>168</v>
      </c>
      <c r="D923" s="4" t="s">
        <v>12</v>
      </c>
      <c r="E923" s="5">
        <v>0</v>
      </c>
      <c r="F923" s="1">
        <v>0</v>
      </c>
      <c r="G923" s="10">
        <f>IF(Table25[[#This Row],[Count]]&gt;500, Table25[[#This Row],[Count]], Table25[[#This Row],[Count]])</f>
        <v>0</v>
      </c>
    </row>
    <row r="924" spans="1:7" outlineLevel="1" x14ac:dyDescent="0.25">
      <c r="A924" t="s">
        <v>6</v>
      </c>
      <c r="B924" t="s">
        <v>18</v>
      </c>
      <c r="C924" t="s">
        <v>168</v>
      </c>
      <c r="D924" s="4" t="s">
        <v>13</v>
      </c>
      <c r="E924" s="5">
        <v>0</v>
      </c>
      <c r="F924" s="1">
        <v>0</v>
      </c>
      <c r="G924" s="10">
        <f>IF(Table25[[#This Row],[Count]]&gt;500, Table25[[#This Row],[Count]], Table25[[#This Row],[Count]])</f>
        <v>0</v>
      </c>
    </row>
    <row r="925" spans="1:7" x14ac:dyDescent="0.25">
      <c r="G925" s="10">
        <f>IF(Table25[[#This Row],[Count]]&gt;500, Table25[[#This Row],[Count]], Table25[[#This Row],[Count]])</f>
        <v>0</v>
      </c>
    </row>
    <row r="926" spans="1:7" outlineLevel="1" x14ac:dyDescent="0.25">
      <c r="A926" t="s">
        <v>6</v>
      </c>
      <c r="B926" t="s">
        <v>18</v>
      </c>
      <c r="C926" t="s">
        <v>169</v>
      </c>
      <c r="D926" s="4" t="s">
        <v>9</v>
      </c>
      <c r="E926" s="5">
        <v>0</v>
      </c>
      <c r="F926" s="1">
        <v>0</v>
      </c>
      <c r="G926" s="10">
        <f>IF(Table25[[#This Row],[Count]]&gt;500, Table25[[#This Row],[Count]], Table25[[#This Row],[Count]])</f>
        <v>0</v>
      </c>
    </row>
    <row r="927" spans="1:7" outlineLevel="1" x14ac:dyDescent="0.25">
      <c r="A927" t="s">
        <v>6</v>
      </c>
      <c r="B927" t="s">
        <v>18</v>
      </c>
      <c r="C927" t="s">
        <v>169</v>
      </c>
      <c r="D927" s="4" t="s">
        <v>10</v>
      </c>
      <c r="E927" s="5">
        <v>1</v>
      </c>
      <c r="F927" s="1">
        <v>1</v>
      </c>
      <c r="G927" s="10">
        <f>IF(Table25[[#This Row],[Count]]&gt;500, Table25[[#This Row],[Count]], Table25[[#This Row],[Count]])</f>
        <v>1</v>
      </c>
    </row>
    <row r="928" spans="1:7" outlineLevel="1" x14ac:dyDescent="0.25">
      <c r="A928" t="s">
        <v>6</v>
      </c>
      <c r="B928" t="s">
        <v>18</v>
      </c>
      <c r="C928" t="s">
        <v>169</v>
      </c>
      <c r="D928" s="4" t="s">
        <v>11</v>
      </c>
      <c r="E928" s="5">
        <v>0</v>
      </c>
      <c r="F928" s="1">
        <v>0</v>
      </c>
      <c r="G928" s="10">
        <f>IF(Table25[[#This Row],[Count]]&gt;500, Table25[[#This Row],[Count]], Table25[[#This Row],[Count]])</f>
        <v>0</v>
      </c>
    </row>
    <row r="929" spans="1:7" outlineLevel="1" x14ac:dyDescent="0.25">
      <c r="A929" t="s">
        <v>6</v>
      </c>
      <c r="B929" t="s">
        <v>18</v>
      </c>
      <c r="C929" t="s">
        <v>169</v>
      </c>
      <c r="D929" s="4" t="s">
        <v>12</v>
      </c>
      <c r="E929" s="5">
        <v>0</v>
      </c>
      <c r="F929" s="1">
        <v>0</v>
      </c>
      <c r="G929" s="10">
        <f>IF(Table25[[#This Row],[Count]]&gt;500, Table25[[#This Row],[Count]], Table25[[#This Row],[Count]])</f>
        <v>0</v>
      </c>
    </row>
    <row r="930" spans="1:7" outlineLevel="1" x14ac:dyDescent="0.25">
      <c r="A930" t="s">
        <v>6</v>
      </c>
      <c r="B930" t="s">
        <v>18</v>
      </c>
      <c r="C930" t="s">
        <v>169</v>
      </c>
      <c r="D930" s="4" t="s">
        <v>13</v>
      </c>
      <c r="E930" s="5">
        <v>0</v>
      </c>
      <c r="F930" s="1">
        <v>0</v>
      </c>
      <c r="G930" s="10">
        <f>IF(Table25[[#This Row],[Count]]&gt;500, Table25[[#This Row],[Count]], Table25[[#This Row],[Count]])</f>
        <v>0</v>
      </c>
    </row>
    <row r="931" spans="1:7" x14ac:dyDescent="0.25">
      <c r="G931" s="10">
        <f>IF(Table25[[#This Row],[Count]]&gt;500, Table25[[#This Row],[Count]], Table25[[#This Row],[Count]])</f>
        <v>0</v>
      </c>
    </row>
    <row r="932" spans="1:7" outlineLevel="1" x14ac:dyDescent="0.25">
      <c r="A932" t="s">
        <v>6</v>
      </c>
      <c r="B932" t="s">
        <v>18</v>
      </c>
      <c r="C932" t="s">
        <v>170</v>
      </c>
      <c r="D932" s="4" t="s">
        <v>9</v>
      </c>
      <c r="E932" s="5">
        <v>0</v>
      </c>
      <c r="F932" s="1">
        <v>0</v>
      </c>
      <c r="G932" s="10">
        <f>IF(Table25[[#This Row],[Count]]&gt;500, Table25[[#This Row],[Count]], Table25[[#This Row],[Count]])</f>
        <v>0</v>
      </c>
    </row>
    <row r="933" spans="1:7" outlineLevel="1" x14ac:dyDescent="0.25">
      <c r="A933" t="s">
        <v>6</v>
      </c>
      <c r="B933" t="s">
        <v>18</v>
      </c>
      <c r="C933" t="s">
        <v>170</v>
      </c>
      <c r="D933" s="4" t="s">
        <v>10</v>
      </c>
      <c r="E933" s="5">
        <v>1</v>
      </c>
      <c r="F933" s="1">
        <v>0.33300000000000002</v>
      </c>
      <c r="G933" s="10">
        <f>IF(Table25[[#This Row],[Count]]&gt;500, Table25[[#This Row],[Count]], Table25[[#This Row],[Count]])</f>
        <v>1</v>
      </c>
    </row>
    <row r="934" spans="1:7" outlineLevel="1" x14ac:dyDescent="0.25">
      <c r="A934" t="s">
        <v>6</v>
      </c>
      <c r="B934" t="s">
        <v>18</v>
      </c>
      <c r="C934" t="s">
        <v>170</v>
      </c>
      <c r="D934" s="4" t="s">
        <v>11</v>
      </c>
      <c r="E934" s="5">
        <v>0</v>
      </c>
      <c r="F934" s="1">
        <v>0</v>
      </c>
      <c r="G934" s="10">
        <f>IF(Table25[[#This Row],[Count]]&gt;500, Table25[[#This Row],[Count]], Table25[[#This Row],[Count]])</f>
        <v>0</v>
      </c>
    </row>
    <row r="935" spans="1:7" outlineLevel="1" x14ac:dyDescent="0.25">
      <c r="A935" t="s">
        <v>6</v>
      </c>
      <c r="B935" t="s">
        <v>18</v>
      </c>
      <c r="C935" t="s">
        <v>170</v>
      </c>
      <c r="D935" s="4" t="s">
        <v>12</v>
      </c>
      <c r="E935" s="5">
        <v>0</v>
      </c>
      <c r="F935" s="1">
        <v>0</v>
      </c>
      <c r="G935" s="10">
        <f>IF(Table25[[#This Row],[Count]]&gt;500, Table25[[#This Row],[Count]], Table25[[#This Row],[Count]])</f>
        <v>0</v>
      </c>
    </row>
    <row r="936" spans="1:7" outlineLevel="1" x14ac:dyDescent="0.25">
      <c r="A936" t="s">
        <v>6</v>
      </c>
      <c r="B936" t="s">
        <v>18</v>
      </c>
      <c r="C936" t="s">
        <v>170</v>
      </c>
      <c r="D936" s="4" t="s">
        <v>13</v>
      </c>
      <c r="E936" s="5">
        <v>2</v>
      </c>
      <c r="F936" s="1">
        <v>0.66700000000000004</v>
      </c>
      <c r="G936" s="10">
        <f>IF(Table25[[#This Row],[Count]]&gt;500, Table25[[#This Row],[Count]], Table25[[#This Row],[Count]])</f>
        <v>2</v>
      </c>
    </row>
    <row r="937" spans="1:7" x14ac:dyDescent="0.25">
      <c r="G937" s="10">
        <f>IF(Table25[[#This Row],[Count]]&gt;500, Table25[[#This Row],[Count]], Table25[[#This Row],[Count]])</f>
        <v>0</v>
      </c>
    </row>
    <row r="938" spans="1:7" outlineLevel="1" x14ac:dyDescent="0.25">
      <c r="A938" t="s">
        <v>6</v>
      </c>
      <c r="B938" t="s">
        <v>18</v>
      </c>
      <c r="C938" t="s">
        <v>171</v>
      </c>
      <c r="D938" s="4" t="s">
        <v>9</v>
      </c>
      <c r="E938" s="5">
        <v>0</v>
      </c>
      <c r="F938" s="1">
        <v>0</v>
      </c>
      <c r="G938" s="10">
        <f>IF(Table25[[#This Row],[Count]]&gt;500, Table25[[#This Row],[Count]], Table25[[#This Row],[Count]])</f>
        <v>0</v>
      </c>
    </row>
    <row r="939" spans="1:7" outlineLevel="1" x14ac:dyDescent="0.25">
      <c r="A939" t="s">
        <v>6</v>
      </c>
      <c r="B939" t="s">
        <v>18</v>
      </c>
      <c r="C939" t="s">
        <v>171</v>
      </c>
      <c r="D939" s="4" t="s">
        <v>10</v>
      </c>
      <c r="E939" s="5">
        <v>0</v>
      </c>
      <c r="F939" s="1">
        <v>0</v>
      </c>
      <c r="G939" s="10">
        <f>IF(Table25[[#This Row],[Count]]&gt;500, Table25[[#This Row],[Count]], Table25[[#This Row],[Count]])</f>
        <v>0</v>
      </c>
    </row>
    <row r="940" spans="1:7" outlineLevel="1" x14ac:dyDescent="0.25">
      <c r="A940" t="s">
        <v>6</v>
      </c>
      <c r="B940" t="s">
        <v>18</v>
      </c>
      <c r="C940" t="s">
        <v>171</v>
      </c>
      <c r="D940" s="4" t="s">
        <v>11</v>
      </c>
      <c r="E940" s="5">
        <v>0</v>
      </c>
      <c r="F940" s="1">
        <v>0</v>
      </c>
      <c r="G940" s="10">
        <f>IF(Table25[[#This Row],[Count]]&gt;500, Table25[[#This Row],[Count]], Table25[[#This Row],[Count]])</f>
        <v>0</v>
      </c>
    </row>
    <row r="941" spans="1:7" outlineLevel="1" x14ac:dyDescent="0.25">
      <c r="A941" t="s">
        <v>6</v>
      </c>
      <c r="B941" t="s">
        <v>18</v>
      </c>
      <c r="C941" t="s">
        <v>171</v>
      </c>
      <c r="D941" s="4" t="s">
        <v>12</v>
      </c>
      <c r="E941" s="5">
        <v>1</v>
      </c>
      <c r="F941" s="1">
        <v>0.5</v>
      </c>
      <c r="G941" s="10">
        <f>IF(Table25[[#This Row],[Count]]&gt;500, Table25[[#This Row],[Count]], Table25[[#This Row],[Count]])</f>
        <v>1</v>
      </c>
    </row>
    <row r="942" spans="1:7" outlineLevel="1" x14ac:dyDescent="0.25">
      <c r="A942" t="s">
        <v>6</v>
      </c>
      <c r="B942" t="s">
        <v>18</v>
      </c>
      <c r="C942" t="s">
        <v>171</v>
      </c>
      <c r="D942" s="4" t="s">
        <v>13</v>
      </c>
      <c r="E942" s="5">
        <v>1</v>
      </c>
      <c r="F942" s="1">
        <v>0.5</v>
      </c>
      <c r="G942" s="10">
        <f>IF(Table25[[#This Row],[Count]]&gt;500, Table25[[#This Row],[Count]], Table25[[#This Row],[Count]])</f>
        <v>1</v>
      </c>
    </row>
    <row r="943" spans="1:7" x14ac:dyDescent="0.25">
      <c r="G943" s="10">
        <f>IF(Table25[[#This Row],[Count]]&gt;500, Table25[[#This Row],[Count]], Table25[[#This Row],[Count]])</f>
        <v>0</v>
      </c>
    </row>
    <row r="944" spans="1:7" outlineLevel="1" x14ac:dyDescent="0.25">
      <c r="A944" t="s">
        <v>6</v>
      </c>
      <c r="B944" t="s">
        <v>18</v>
      </c>
      <c r="C944" t="s">
        <v>172</v>
      </c>
      <c r="D944" s="4" t="s">
        <v>9</v>
      </c>
      <c r="E944" s="5">
        <v>0</v>
      </c>
      <c r="F944" s="1">
        <v>0</v>
      </c>
      <c r="G944" s="10">
        <f>IF(Table25[[#This Row],[Count]]&gt;500, Table25[[#This Row],[Count]], Table25[[#This Row],[Count]])</f>
        <v>0</v>
      </c>
    </row>
    <row r="945" spans="1:7" outlineLevel="1" x14ac:dyDescent="0.25">
      <c r="A945" t="s">
        <v>6</v>
      </c>
      <c r="B945" t="s">
        <v>18</v>
      </c>
      <c r="C945" t="s">
        <v>172</v>
      </c>
      <c r="D945" s="4" t="s">
        <v>10</v>
      </c>
      <c r="E945" s="5">
        <v>0</v>
      </c>
      <c r="F945" s="1">
        <v>0</v>
      </c>
      <c r="G945" s="10">
        <f>IF(Table25[[#This Row],[Count]]&gt;500, Table25[[#This Row],[Count]], Table25[[#This Row],[Count]])</f>
        <v>0</v>
      </c>
    </row>
    <row r="946" spans="1:7" outlineLevel="1" x14ac:dyDescent="0.25">
      <c r="A946" t="s">
        <v>6</v>
      </c>
      <c r="B946" t="s">
        <v>18</v>
      </c>
      <c r="C946" t="s">
        <v>172</v>
      </c>
      <c r="D946" s="4" t="s">
        <v>11</v>
      </c>
      <c r="E946" s="5">
        <v>0</v>
      </c>
      <c r="F946" s="1">
        <v>0</v>
      </c>
      <c r="G946" s="10">
        <f>IF(Table25[[#This Row],[Count]]&gt;500, Table25[[#This Row],[Count]], Table25[[#This Row],[Count]])</f>
        <v>0</v>
      </c>
    </row>
    <row r="947" spans="1:7" outlineLevel="1" x14ac:dyDescent="0.25">
      <c r="A947" t="s">
        <v>6</v>
      </c>
      <c r="B947" t="s">
        <v>18</v>
      </c>
      <c r="C947" t="s">
        <v>172</v>
      </c>
      <c r="D947" s="4" t="s">
        <v>12</v>
      </c>
      <c r="E947" s="5">
        <v>0</v>
      </c>
      <c r="F947" s="1">
        <v>0</v>
      </c>
      <c r="G947" s="10">
        <f>IF(Table25[[#This Row],[Count]]&gt;500, Table25[[#This Row],[Count]], Table25[[#This Row],[Count]])</f>
        <v>0</v>
      </c>
    </row>
    <row r="948" spans="1:7" outlineLevel="1" x14ac:dyDescent="0.25">
      <c r="A948" t="s">
        <v>6</v>
      </c>
      <c r="B948" t="s">
        <v>18</v>
      </c>
      <c r="C948" t="s">
        <v>172</v>
      </c>
      <c r="D948" s="4" t="s">
        <v>13</v>
      </c>
      <c r="E948" s="5">
        <v>1</v>
      </c>
      <c r="F948" s="1">
        <v>1</v>
      </c>
      <c r="G948" s="10">
        <f>IF(Table25[[#This Row],[Count]]&gt;500, Table25[[#This Row],[Count]], Table25[[#This Row],[Count]])</f>
        <v>1</v>
      </c>
    </row>
    <row r="949" spans="1:7" x14ac:dyDescent="0.25">
      <c r="G949" s="10">
        <f>IF(Table25[[#This Row],[Count]]&gt;500, Table25[[#This Row],[Count]], Table25[[#This Row],[Count]])</f>
        <v>0</v>
      </c>
    </row>
    <row r="950" spans="1:7" outlineLevel="1" x14ac:dyDescent="0.25">
      <c r="A950" t="s">
        <v>6</v>
      </c>
      <c r="B950" t="s">
        <v>18</v>
      </c>
      <c r="C950" t="s">
        <v>173</v>
      </c>
      <c r="D950" s="4" t="s">
        <v>9</v>
      </c>
      <c r="E950" s="5">
        <v>0</v>
      </c>
      <c r="F950" s="1">
        <v>0</v>
      </c>
      <c r="G950" s="10">
        <f>IF(Table25[[#This Row],[Count]]&gt;500, Table25[[#This Row],[Count]], Table25[[#This Row],[Count]])</f>
        <v>0</v>
      </c>
    </row>
    <row r="951" spans="1:7" outlineLevel="1" x14ac:dyDescent="0.25">
      <c r="A951" t="s">
        <v>6</v>
      </c>
      <c r="B951" t="s">
        <v>18</v>
      </c>
      <c r="C951" t="s">
        <v>173</v>
      </c>
      <c r="D951" s="4" t="s">
        <v>10</v>
      </c>
      <c r="E951" s="5">
        <v>0</v>
      </c>
      <c r="F951" s="1">
        <v>0</v>
      </c>
      <c r="G951" s="10">
        <f>IF(Table25[[#This Row],[Count]]&gt;500, Table25[[#This Row],[Count]], Table25[[#This Row],[Count]])</f>
        <v>0</v>
      </c>
    </row>
    <row r="952" spans="1:7" outlineLevel="1" x14ac:dyDescent="0.25">
      <c r="A952" t="s">
        <v>6</v>
      </c>
      <c r="B952" t="s">
        <v>18</v>
      </c>
      <c r="C952" t="s">
        <v>173</v>
      </c>
      <c r="D952" s="4" t="s">
        <v>11</v>
      </c>
      <c r="E952" s="5">
        <v>0</v>
      </c>
      <c r="F952" s="1">
        <v>0</v>
      </c>
      <c r="G952" s="10">
        <f>IF(Table25[[#This Row],[Count]]&gt;500, Table25[[#This Row],[Count]], Table25[[#This Row],[Count]])</f>
        <v>0</v>
      </c>
    </row>
    <row r="953" spans="1:7" outlineLevel="1" x14ac:dyDescent="0.25">
      <c r="A953" t="s">
        <v>6</v>
      </c>
      <c r="B953" t="s">
        <v>18</v>
      </c>
      <c r="C953" t="s">
        <v>173</v>
      </c>
      <c r="D953" s="4" t="s">
        <v>12</v>
      </c>
      <c r="E953" s="5">
        <v>0</v>
      </c>
      <c r="F953" s="1">
        <v>0</v>
      </c>
      <c r="G953" s="10">
        <f>IF(Table25[[#This Row],[Count]]&gt;500, Table25[[#This Row],[Count]], Table25[[#This Row],[Count]])</f>
        <v>0</v>
      </c>
    </row>
    <row r="954" spans="1:7" outlineLevel="1" x14ac:dyDescent="0.25">
      <c r="A954" t="s">
        <v>6</v>
      </c>
      <c r="B954" t="s">
        <v>18</v>
      </c>
      <c r="C954" t="s">
        <v>173</v>
      </c>
      <c r="D954" s="4" t="s">
        <v>13</v>
      </c>
      <c r="E954" s="5">
        <v>1</v>
      </c>
      <c r="F954" s="1">
        <v>1</v>
      </c>
      <c r="G954" s="10">
        <f>IF(Table25[[#This Row],[Count]]&gt;500, Table25[[#This Row],[Count]], Table25[[#This Row],[Count]])</f>
        <v>1</v>
      </c>
    </row>
    <row r="955" spans="1:7" x14ac:dyDescent="0.25">
      <c r="G955" s="10">
        <f>IF(Table25[[#This Row],[Count]]&gt;500, Table25[[#This Row],[Count]], Table25[[#This Row],[Count]])</f>
        <v>0</v>
      </c>
    </row>
    <row r="956" spans="1:7" outlineLevel="1" x14ac:dyDescent="0.25">
      <c r="A956" t="s">
        <v>6</v>
      </c>
      <c r="B956" t="s">
        <v>18</v>
      </c>
      <c r="C956" t="s">
        <v>174</v>
      </c>
      <c r="D956" s="4" t="s">
        <v>9</v>
      </c>
      <c r="E956" s="5">
        <v>0</v>
      </c>
      <c r="F956" s="1">
        <v>0</v>
      </c>
      <c r="G956" s="10">
        <f>IF(Table25[[#This Row],[Count]]&gt;500, Table25[[#This Row],[Count]], Table25[[#This Row],[Count]])</f>
        <v>0</v>
      </c>
    </row>
    <row r="957" spans="1:7" outlineLevel="1" x14ac:dyDescent="0.25">
      <c r="A957" t="s">
        <v>6</v>
      </c>
      <c r="B957" t="s">
        <v>18</v>
      </c>
      <c r="C957" t="s">
        <v>174</v>
      </c>
      <c r="D957" s="4" t="s">
        <v>10</v>
      </c>
      <c r="E957" s="5">
        <v>0</v>
      </c>
      <c r="F957" s="1">
        <v>0</v>
      </c>
      <c r="G957" s="10">
        <f>IF(Table25[[#This Row],[Count]]&gt;500, Table25[[#This Row],[Count]], Table25[[#This Row],[Count]])</f>
        <v>0</v>
      </c>
    </row>
    <row r="958" spans="1:7" outlineLevel="1" x14ac:dyDescent="0.25">
      <c r="A958" t="s">
        <v>6</v>
      </c>
      <c r="B958" t="s">
        <v>18</v>
      </c>
      <c r="C958" t="s">
        <v>174</v>
      </c>
      <c r="D958" s="4" t="s">
        <v>11</v>
      </c>
      <c r="E958" s="5">
        <v>0</v>
      </c>
      <c r="F958" s="1">
        <v>0</v>
      </c>
      <c r="G958" s="10">
        <f>IF(Table25[[#This Row],[Count]]&gt;500, Table25[[#This Row],[Count]], Table25[[#This Row],[Count]])</f>
        <v>0</v>
      </c>
    </row>
    <row r="959" spans="1:7" outlineLevel="1" x14ac:dyDescent="0.25">
      <c r="A959" t="s">
        <v>6</v>
      </c>
      <c r="B959" t="s">
        <v>18</v>
      </c>
      <c r="C959" t="s">
        <v>174</v>
      </c>
      <c r="D959" s="4" t="s">
        <v>12</v>
      </c>
      <c r="E959" s="5">
        <v>1</v>
      </c>
      <c r="F959" s="1">
        <v>1</v>
      </c>
      <c r="G959" s="10">
        <f>IF(Table25[[#This Row],[Count]]&gt;500, Table25[[#This Row],[Count]], Table25[[#This Row],[Count]])</f>
        <v>1</v>
      </c>
    </row>
    <row r="960" spans="1:7" outlineLevel="1" x14ac:dyDescent="0.25">
      <c r="A960" t="s">
        <v>6</v>
      </c>
      <c r="B960" t="s">
        <v>18</v>
      </c>
      <c r="C960" t="s">
        <v>174</v>
      </c>
      <c r="D960" s="4" t="s">
        <v>13</v>
      </c>
      <c r="E960" s="5">
        <v>0</v>
      </c>
      <c r="F960" s="1">
        <v>0</v>
      </c>
      <c r="G960" s="10">
        <f>IF(Table25[[#This Row],[Count]]&gt;500, Table25[[#This Row],[Count]], Table25[[#This Row],[Count]])</f>
        <v>0</v>
      </c>
    </row>
    <row r="961" spans="1:7" x14ac:dyDescent="0.25">
      <c r="G961" s="10">
        <f>IF(Table25[[#This Row],[Count]]&gt;500, Table25[[#This Row],[Count]], Table25[[#This Row],[Count]])</f>
        <v>0</v>
      </c>
    </row>
    <row r="962" spans="1:7" outlineLevel="1" x14ac:dyDescent="0.25">
      <c r="A962" t="s">
        <v>6</v>
      </c>
      <c r="B962" t="s">
        <v>18</v>
      </c>
      <c r="C962" t="s">
        <v>175</v>
      </c>
      <c r="D962" s="4" t="s">
        <v>9</v>
      </c>
      <c r="E962" s="5">
        <v>0</v>
      </c>
      <c r="F962" s="1">
        <v>0</v>
      </c>
      <c r="G962" s="10">
        <f>IF(Table25[[#This Row],[Count]]&gt;500, Table25[[#This Row],[Count]], Table25[[#This Row],[Count]])</f>
        <v>0</v>
      </c>
    </row>
    <row r="963" spans="1:7" outlineLevel="1" x14ac:dyDescent="0.25">
      <c r="A963" t="s">
        <v>6</v>
      </c>
      <c r="B963" t="s">
        <v>18</v>
      </c>
      <c r="C963" t="s">
        <v>175</v>
      </c>
      <c r="D963" s="4" t="s">
        <v>10</v>
      </c>
      <c r="E963" s="5">
        <v>1</v>
      </c>
      <c r="F963" s="1">
        <v>1</v>
      </c>
      <c r="G963" s="10">
        <f>IF(Table25[[#This Row],[Count]]&gt;500, Table25[[#This Row],[Count]], Table25[[#This Row],[Count]])</f>
        <v>1</v>
      </c>
    </row>
    <row r="964" spans="1:7" outlineLevel="1" x14ac:dyDescent="0.25">
      <c r="A964" t="s">
        <v>6</v>
      </c>
      <c r="B964" t="s">
        <v>18</v>
      </c>
      <c r="C964" t="s">
        <v>175</v>
      </c>
      <c r="D964" s="4" t="s">
        <v>11</v>
      </c>
      <c r="E964" s="5">
        <v>0</v>
      </c>
      <c r="F964" s="1">
        <v>0</v>
      </c>
      <c r="G964" s="10">
        <f>IF(Table25[[#This Row],[Count]]&gt;500, Table25[[#This Row],[Count]], Table25[[#This Row],[Count]])</f>
        <v>0</v>
      </c>
    </row>
    <row r="965" spans="1:7" outlineLevel="1" x14ac:dyDescent="0.25">
      <c r="A965" t="s">
        <v>6</v>
      </c>
      <c r="B965" t="s">
        <v>18</v>
      </c>
      <c r="C965" t="s">
        <v>175</v>
      </c>
      <c r="D965" s="4" t="s">
        <v>12</v>
      </c>
      <c r="E965" s="5">
        <v>0</v>
      </c>
      <c r="F965" s="1">
        <v>0</v>
      </c>
      <c r="G965" s="10">
        <f>IF(Table25[[#This Row],[Count]]&gt;500, Table25[[#This Row],[Count]], Table25[[#This Row],[Count]])</f>
        <v>0</v>
      </c>
    </row>
    <row r="966" spans="1:7" outlineLevel="1" x14ac:dyDescent="0.25">
      <c r="A966" t="s">
        <v>6</v>
      </c>
      <c r="B966" t="s">
        <v>18</v>
      </c>
      <c r="C966" t="s">
        <v>175</v>
      </c>
      <c r="D966" s="4" t="s">
        <v>13</v>
      </c>
      <c r="E966" s="5">
        <v>0</v>
      </c>
      <c r="F966" s="1">
        <v>0</v>
      </c>
      <c r="G966" s="10">
        <f>IF(Table25[[#This Row],[Count]]&gt;500, Table25[[#This Row],[Count]], Table25[[#This Row],[Count]])</f>
        <v>0</v>
      </c>
    </row>
    <row r="967" spans="1:7" x14ac:dyDescent="0.25">
      <c r="G967" s="10">
        <f>IF(Table25[[#This Row],[Count]]&gt;500, Table25[[#This Row],[Count]], Table25[[#This Row],[Count]])</f>
        <v>0</v>
      </c>
    </row>
    <row r="968" spans="1:7" outlineLevel="1" x14ac:dyDescent="0.25">
      <c r="A968" t="s">
        <v>6</v>
      </c>
      <c r="B968" t="s">
        <v>18</v>
      </c>
      <c r="C968" t="s">
        <v>176</v>
      </c>
      <c r="D968" s="4" t="s">
        <v>9</v>
      </c>
      <c r="E968" s="5">
        <v>0</v>
      </c>
      <c r="F968" s="1">
        <v>0</v>
      </c>
      <c r="G968" s="10">
        <f>IF(Table25[[#This Row],[Count]]&gt;500, Table25[[#This Row],[Count]], Table25[[#This Row],[Count]])</f>
        <v>0</v>
      </c>
    </row>
    <row r="969" spans="1:7" outlineLevel="1" x14ac:dyDescent="0.25">
      <c r="A969" t="s">
        <v>6</v>
      </c>
      <c r="B969" t="s">
        <v>18</v>
      </c>
      <c r="C969" t="s">
        <v>176</v>
      </c>
      <c r="D969" s="4" t="s">
        <v>10</v>
      </c>
      <c r="E969" s="5">
        <v>1</v>
      </c>
      <c r="F969" s="1">
        <v>0.5</v>
      </c>
      <c r="G969" s="10">
        <f>IF(Table25[[#This Row],[Count]]&gt;500, Table25[[#This Row],[Count]], Table25[[#This Row],[Count]])</f>
        <v>1</v>
      </c>
    </row>
    <row r="970" spans="1:7" outlineLevel="1" x14ac:dyDescent="0.25">
      <c r="A970" t="s">
        <v>6</v>
      </c>
      <c r="B970" t="s">
        <v>18</v>
      </c>
      <c r="C970" t="s">
        <v>176</v>
      </c>
      <c r="D970" s="4" t="s">
        <v>11</v>
      </c>
      <c r="E970" s="5">
        <v>0</v>
      </c>
      <c r="F970" s="1">
        <v>0</v>
      </c>
      <c r="G970" s="10">
        <f>IF(Table25[[#This Row],[Count]]&gt;500, Table25[[#This Row],[Count]], Table25[[#This Row],[Count]])</f>
        <v>0</v>
      </c>
    </row>
    <row r="971" spans="1:7" outlineLevel="1" x14ac:dyDescent="0.25">
      <c r="A971" t="s">
        <v>6</v>
      </c>
      <c r="B971" t="s">
        <v>18</v>
      </c>
      <c r="C971" t="s">
        <v>176</v>
      </c>
      <c r="D971" s="4" t="s">
        <v>12</v>
      </c>
      <c r="E971" s="5">
        <v>0</v>
      </c>
      <c r="F971" s="1">
        <v>0</v>
      </c>
      <c r="G971" s="10">
        <f>IF(Table25[[#This Row],[Count]]&gt;500, Table25[[#This Row],[Count]], Table25[[#This Row],[Count]])</f>
        <v>0</v>
      </c>
    </row>
    <row r="972" spans="1:7" outlineLevel="1" x14ac:dyDescent="0.25">
      <c r="A972" t="s">
        <v>6</v>
      </c>
      <c r="B972" t="s">
        <v>18</v>
      </c>
      <c r="C972" t="s">
        <v>176</v>
      </c>
      <c r="D972" s="4" t="s">
        <v>13</v>
      </c>
      <c r="E972" s="5">
        <v>1</v>
      </c>
      <c r="F972" s="1">
        <v>0.5</v>
      </c>
      <c r="G972" s="10">
        <f>IF(Table25[[#This Row],[Count]]&gt;500, Table25[[#This Row],[Count]], Table25[[#This Row],[Count]])</f>
        <v>1</v>
      </c>
    </row>
    <row r="973" spans="1:7" x14ac:dyDescent="0.25">
      <c r="G973" s="10">
        <f>IF(Table25[[#This Row],[Count]]&gt;500, Table25[[#This Row],[Count]], Table25[[#This Row],[Count]])</f>
        <v>0</v>
      </c>
    </row>
    <row r="974" spans="1:7" outlineLevel="1" x14ac:dyDescent="0.25">
      <c r="A974" t="s">
        <v>6</v>
      </c>
      <c r="B974" t="s">
        <v>18</v>
      </c>
      <c r="C974" t="s">
        <v>177</v>
      </c>
      <c r="D974" s="4" t="s">
        <v>9</v>
      </c>
      <c r="E974" s="5">
        <v>1</v>
      </c>
      <c r="F974" s="1">
        <v>1</v>
      </c>
      <c r="G974" s="10">
        <f>IF(Table25[[#This Row],[Count]]&gt;500, Table25[[#This Row],[Count]], Table25[[#This Row],[Count]])</f>
        <v>1</v>
      </c>
    </row>
    <row r="975" spans="1:7" outlineLevel="1" x14ac:dyDescent="0.25">
      <c r="A975" t="s">
        <v>6</v>
      </c>
      <c r="B975" t="s">
        <v>18</v>
      </c>
      <c r="C975" t="s">
        <v>177</v>
      </c>
      <c r="D975" s="4" t="s">
        <v>10</v>
      </c>
      <c r="E975" s="5">
        <v>0</v>
      </c>
      <c r="F975" s="1">
        <v>0</v>
      </c>
      <c r="G975" s="10">
        <f>IF(Table25[[#This Row],[Count]]&gt;500, Table25[[#This Row],[Count]], Table25[[#This Row],[Count]])</f>
        <v>0</v>
      </c>
    </row>
    <row r="976" spans="1:7" outlineLevel="1" x14ac:dyDescent="0.25">
      <c r="A976" t="s">
        <v>6</v>
      </c>
      <c r="B976" t="s">
        <v>18</v>
      </c>
      <c r="C976" t="s">
        <v>177</v>
      </c>
      <c r="D976" s="4" t="s">
        <v>11</v>
      </c>
      <c r="E976" s="5">
        <v>0</v>
      </c>
      <c r="F976" s="1">
        <v>0</v>
      </c>
      <c r="G976" s="10">
        <f>IF(Table25[[#This Row],[Count]]&gt;500, Table25[[#This Row],[Count]], Table25[[#This Row],[Count]])</f>
        <v>0</v>
      </c>
    </row>
    <row r="977" spans="1:7" outlineLevel="1" x14ac:dyDescent="0.25">
      <c r="A977" t="s">
        <v>6</v>
      </c>
      <c r="B977" t="s">
        <v>18</v>
      </c>
      <c r="C977" t="s">
        <v>177</v>
      </c>
      <c r="D977" s="4" t="s">
        <v>12</v>
      </c>
      <c r="E977" s="5">
        <v>0</v>
      </c>
      <c r="F977" s="1">
        <v>0</v>
      </c>
      <c r="G977" s="10">
        <f>IF(Table25[[#This Row],[Count]]&gt;500, Table25[[#This Row],[Count]], Table25[[#This Row],[Count]])</f>
        <v>0</v>
      </c>
    </row>
    <row r="978" spans="1:7" outlineLevel="1" x14ac:dyDescent="0.25">
      <c r="A978" t="s">
        <v>6</v>
      </c>
      <c r="B978" t="s">
        <v>18</v>
      </c>
      <c r="C978" t="s">
        <v>177</v>
      </c>
      <c r="D978" s="4" t="s">
        <v>13</v>
      </c>
      <c r="E978" s="5">
        <v>0</v>
      </c>
      <c r="F978" s="1">
        <v>0</v>
      </c>
      <c r="G978" s="10">
        <f>IF(Table25[[#This Row],[Count]]&gt;500, Table25[[#This Row],[Count]], Table25[[#This Row],[Count]])</f>
        <v>0</v>
      </c>
    </row>
    <row r="979" spans="1:7" x14ac:dyDescent="0.25">
      <c r="G979" s="10">
        <f>IF(Table25[[#This Row],[Count]]&gt;500, Table25[[#This Row],[Count]], Table25[[#This Row],[Count]])</f>
        <v>0</v>
      </c>
    </row>
    <row r="980" spans="1:7" outlineLevel="1" x14ac:dyDescent="0.25">
      <c r="A980" t="s">
        <v>6</v>
      </c>
      <c r="B980" t="s">
        <v>18</v>
      </c>
      <c r="C980" t="s">
        <v>178</v>
      </c>
      <c r="D980" s="4" t="s">
        <v>9</v>
      </c>
      <c r="E980" s="5">
        <v>0</v>
      </c>
      <c r="F980" s="1">
        <v>0</v>
      </c>
      <c r="G980" s="10">
        <f>IF(Table25[[#This Row],[Count]]&gt;500, Table25[[#This Row],[Count]], Table25[[#This Row],[Count]])</f>
        <v>0</v>
      </c>
    </row>
    <row r="981" spans="1:7" outlineLevel="1" x14ac:dyDescent="0.25">
      <c r="A981" t="s">
        <v>6</v>
      </c>
      <c r="B981" t="s">
        <v>18</v>
      </c>
      <c r="C981" t="s">
        <v>178</v>
      </c>
      <c r="D981" s="4" t="s">
        <v>10</v>
      </c>
      <c r="E981" s="5">
        <v>1</v>
      </c>
      <c r="F981" s="1">
        <v>1</v>
      </c>
      <c r="G981" s="10">
        <f>IF(Table25[[#This Row],[Count]]&gt;500, Table25[[#This Row],[Count]], Table25[[#This Row],[Count]])</f>
        <v>1</v>
      </c>
    </row>
    <row r="982" spans="1:7" outlineLevel="1" x14ac:dyDescent="0.25">
      <c r="A982" t="s">
        <v>6</v>
      </c>
      <c r="B982" t="s">
        <v>18</v>
      </c>
      <c r="C982" t="s">
        <v>178</v>
      </c>
      <c r="D982" s="4" t="s">
        <v>11</v>
      </c>
      <c r="E982" s="5">
        <v>0</v>
      </c>
      <c r="F982" s="1">
        <v>0</v>
      </c>
      <c r="G982" s="10">
        <f>IF(Table25[[#This Row],[Count]]&gt;500, Table25[[#This Row],[Count]], Table25[[#This Row],[Count]])</f>
        <v>0</v>
      </c>
    </row>
    <row r="983" spans="1:7" outlineLevel="1" x14ac:dyDescent="0.25">
      <c r="A983" t="s">
        <v>6</v>
      </c>
      <c r="B983" t="s">
        <v>18</v>
      </c>
      <c r="C983" t="s">
        <v>178</v>
      </c>
      <c r="D983" s="4" t="s">
        <v>12</v>
      </c>
      <c r="E983" s="5">
        <v>0</v>
      </c>
      <c r="F983" s="1">
        <v>0</v>
      </c>
      <c r="G983" s="10">
        <f>IF(Table25[[#This Row],[Count]]&gt;500, Table25[[#This Row],[Count]], Table25[[#This Row],[Count]])</f>
        <v>0</v>
      </c>
    </row>
    <row r="984" spans="1:7" outlineLevel="1" x14ac:dyDescent="0.25">
      <c r="A984" t="s">
        <v>6</v>
      </c>
      <c r="B984" t="s">
        <v>18</v>
      </c>
      <c r="C984" t="s">
        <v>178</v>
      </c>
      <c r="D984" s="4" t="s">
        <v>13</v>
      </c>
      <c r="E984" s="5">
        <v>0</v>
      </c>
      <c r="F984" s="1">
        <v>0</v>
      </c>
      <c r="G984" s="10">
        <f>IF(Table25[[#This Row],[Count]]&gt;500, Table25[[#This Row],[Count]], Table25[[#This Row],[Count]])</f>
        <v>0</v>
      </c>
    </row>
    <row r="985" spans="1:7" x14ac:dyDescent="0.25">
      <c r="G985" s="10">
        <f>IF(Table25[[#This Row],[Count]]&gt;500, Table25[[#This Row],[Count]], Table25[[#This Row],[Count]])</f>
        <v>0</v>
      </c>
    </row>
    <row r="986" spans="1:7" outlineLevel="1" x14ac:dyDescent="0.25">
      <c r="A986" t="s">
        <v>6</v>
      </c>
      <c r="B986" t="s">
        <v>18</v>
      </c>
      <c r="C986" t="s">
        <v>179</v>
      </c>
      <c r="D986" s="4" t="s">
        <v>9</v>
      </c>
      <c r="E986" s="5">
        <v>0</v>
      </c>
      <c r="F986" s="1">
        <v>0</v>
      </c>
      <c r="G986" s="10">
        <f>IF(Table25[[#This Row],[Count]]&gt;500, Table25[[#This Row],[Count]], Table25[[#This Row],[Count]])</f>
        <v>0</v>
      </c>
    </row>
    <row r="987" spans="1:7" outlineLevel="1" x14ac:dyDescent="0.25">
      <c r="A987" t="s">
        <v>6</v>
      </c>
      <c r="B987" t="s">
        <v>18</v>
      </c>
      <c r="C987" t="s">
        <v>179</v>
      </c>
      <c r="D987" s="4" t="s">
        <v>10</v>
      </c>
      <c r="E987" s="5">
        <v>1</v>
      </c>
      <c r="F987" s="1">
        <v>0.5</v>
      </c>
      <c r="G987" s="10">
        <f>IF(Table25[[#This Row],[Count]]&gt;500, Table25[[#This Row],[Count]], Table25[[#This Row],[Count]])</f>
        <v>1</v>
      </c>
    </row>
    <row r="988" spans="1:7" outlineLevel="1" x14ac:dyDescent="0.25">
      <c r="A988" t="s">
        <v>6</v>
      </c>
      <c r="B988" t="s">
        <v>18</v>
      </c>
      <c r="C988" t="s">
        <v>179</v>
      </c>
      <c r="D988" s="4" t="s">
        <v>11</v>
      </c>
      <c r="E988" s="5">
        <v>0</v>
      </c>
      <c r="F988" s="1">
        <v>0</v>
      </c>
      <c r="G988" s="10">
        <f>IF(Table25[[#This Row],[Count]]&gt;500, Table25[[#This Row],[Count]], Table25[[#This Row],[Count]])</f>
        <v>0</v>
      </c>
    </row>
    <row r="989" spans="1:7" outlineLevel="1" x14ac:dyDescent="0.25">
      <c r="A989" t="s">
        <v>6</v>
      </c>
      <c r="B989" t="s">
        <v>18</v>
      </c>
      <c r="C989" t="s">
        <v>179</v>
      </c>
      <c r="D989" s="4" t="s">
        <v>12</v>
      </c>
      <c r="E989" s="5">
        <v>0</v>
      </c>
      <c r="F989" s="1">
        <v>0</v>
      </c>
      <c r="G989" s="10">
        <f>IF(Table25[[#This Row],[Count]]&gt;500, Table25[[#This Row],[Count]], Table25[[#This Row],[Count]])</f>
        <v>0</v>
      </c>
    </row>
    <row r="990" spans="1:7" outlineLevel="1" x14ac:dyDescent="0.25">
      <c r="A990" t="s">
        <v>6</v>
      </c>
      <c r="B990" t="s">
        <v>18</v>
      </c>
      <c r="C990" t="s">
        <v>179</v>
      </c>
      <c r="D990" s="4" t="s">
        <v>13</v>
      </c>
      <c r="E990" s="5">
        <v>1</v>
      </c>
      <c r="F990" s="1">
        <v>0.5</v>
      </c>
      <c r="G990" s="10">
        <f>IF(Table25[[#This Row],[Count]]&gt;500, Table25[[#This Row],[Count]], Table25[[#This Row],[Count]])</f>
        <v>1</v>
      </c>
    </row>
    <row r="991" spans="1:7" x14ac:dyDescent="0.25">
      <c r="G991" s="10">
        <f>IF(Table25[[#This Row],[Count]]&gt;500, Table25[[#This Row],[Count]], Table25[[#This Row],[Count]])</f>
        <v>0</v>
      </c>
    </row>
    <row r="992" spans="1:7" outlineLevel="1" x14ac:dyDescent="0.25">
      <c r="A992" t="s">
        <v>6</v>
      </c>
      <c r="B992" t="s">
        <v>18</v>
      </c>
      <c r="C992" t="s">
        <v>180</v>
      </c>
      <c r="D992" s="4" t="s">
        <v>9</v>
      </c>
      <c r="E992" s="5">
        <v>0</v>
      </c>
      <c r="F992" s="1">
        <v>0</v>
      </c>
      <c r="G992" s="10">
        <f>IF(Table25[[#This Row],[Count]]&gt;500, Table25[[#This Row],[Count]], Table25[[#This Row],[Count]])</f>
        <v>0</v>
      </c>
    </row>
    <row r="993" spans="1:7" outlineLevel="1" x14ac:dyDescent="0.25">
      <c r="A993" t="s">
        <v>6</v>
      </c>
      <c r="B993" t="s">
        <v>18</v>
      </c>
      <c r="C993" t="s">
        <v>180</v>
      </c>
      <c r="D993" s="4" t="s">
        <v>10</v>
      </c>
      <c r="E993" s="5">
        <v>1</v>
      </c>
      <c r="F993" s="1">
        <v>1</v>
      </c>
      <c r="G993" s="10">
        <f>IF(Table25[[#This Row],[Count]]&gt;500, Table25[[#This Row],[Count]], Table25[[#This Row],[Count]])</f>
        <v>1</v>
      </c>
    </row>
    <row r="994" spans="1:7" outlineLevel="1" x14ac:dyDescent="0.25">
      <c r="A994" t="s">
        <v>6</v>
      </c>
      <c r="B994" t="s">
        <v>18</v>
      </c>
      <c r="C994" t="s">
        <v>180</v>
      </c>
      <c r="D994" s="4" t="s">
        <v>11</v>
      </c>
      <c r="E994" s="5">
        <v>0</v>
      </c>
      <c r="F994" s="1">
        <v>0</v>
      </c>
      <c r="G994" s="10">
        <f>IF(Table25[[#This Row],[Count]]&gt;500, Table25[[#This Row],[Count]], Table25[[#This Row],[Count]])</f>
        <v>0</v>
      </c>
    </row>
    <row r="995" spans="1:7" outlineLevel="1" x14ac:dyDescent="0.25">
      <c r="A995" t="s">
        <v>6</v>
      </c>
      <c r="B995" t="s">
        <v>18</v>
      </c>
      <c r="C995" t="s">
        <v>180</v>
      </c>
      <c r="D995" s="4" t="s">
        <v>12</v>
      </c>
      <c r="E995" s="5">
        <v>0</v>
      </c>
      <c r="F995" s="1">
        <v>0</v>
      </c>
      <c r="G995" s="10">
        <f>IF(Table25[[#This Row],[Count]]&gt;500, Table25[[#This Row],[Count]], Table25[[#This Row],[Count]])</f>
        <v>0</v>
      </c>
    </row>
    <row r="996" spans="1:7" outlineLevel="1" x14ac:dyDescent="0.25">
      <c r="A996" t="s">
        <v>6</v>
      </c>
      <c r="B996" t="s">
        <v>18</v>
      </c>
      <c r="C996" t="s">
        <v>180</v>
      </c>
      <c r="D996" s="4" t="s">
        <v>13</v>
      </c>
      <c r="E996" s="5">
        <v>0</v>
      </c>
      <c r="F996" s="1">
        <v>0</v>
      </c>
      <c r="G996" s="10">
        <f>IF(Table25[[#This Row],[Count]]&gt;500, Table25[[#This Row],[Count]], Table25[[#This Row],[Count]])</f>
        <v>0</v>
      </c>
    </row>
    <row r="997" spans="1:7" x14ac:dyDescent="0.25">
      <c r="G997" s="10">
        <f>IF(Table25[[#This Row],[Count]]&gt;500, Table25[[#This Row],[Count]], Table25[[#This Row],[Count]])</f>
        <v>0</v>
      </c>
    </row>
    <row r="998" spans="1:7" outlineLevel="1" x14ac:dyDescent="0.25">
      <c r="A998" t="s">
        <v>6</v>
      </c>
      <c r="B998" t="s">
        <v>18</v>
      </c>
      <c r="C998" t="s">
        <v>181</v>
      </c>
      <c r="D998" s="4" t="s">
        <v>9</v>
      </c>
      <c r="E998" s="5">
        <v>0</v>
      </c>
      <c r="F998" s="1">
        <v>0</v>
      </c>
      <c r="G998" s="10">
        <f>IF(Table25[[#This Row],[Count]]&gt;500, Table25[[#This Row],[Count]], Table25[[#This Row],[Count]])</f>
        <v>0</v>
      </c>
    </row>
    <row r="999" spans="1:7" outlineLevel="1" x14ac:dyDescent="0.25">
      <c r="A999" t="s">
        <v>6</v>
      </c>
      <c r="B999" t="s">
        <v>18</v>
      </c>
      <c r="C999" t="s">
        <v>181</v>
      </c>
      <c r="D999" s="4" t="s">
        <v>10</v>
      </c>
      <c r="E999" s="5">
        <v>0</v>
      </c>
      <c r="F999" s="1">
        <v>0</v>
      </c>
      <c r="G999" s="10">
        <f>IF(Table25[[#This Row],[Count]]&gt;500, Table25[[#This Row],[Count]], Table25[[#This Row],[Count]])</f>
        <v>0</v>
      </c>
    </row>
    <row r="1000" spans="1:7" outlineLevel="1" x14ac:dyDescent="0.25">
      <c r="A1000" t="s">
        <v>6</v>
      </c>
      <c r="B1000" t="s">
        <v>18</v>
      </c>
      <c r="C1000" t="s">
        <v>181</v>
      </c>
      <c r="D1000" s="4" t="s">
        <v>11</v>
      </c>
      <c r="E1000" s="5">
        <v>0</v>
      </c>
      <c r="F1000" s="1">
        <v>0</v>
      </c>
      <c r="G1000" s="10">
        <f>IF(Table25[[#This Row],[Count]]&gt;500, Table25[[#This Row],[Count]], Table25[[#This Row],[Count]])</f>
        <v>0</v>
      </c>
    </row>
    <row r="1001" spans="1:7" outlineLevel="1" x14ac:dyDescent="0.25">
      <c r="A1001" t="s">
        <v>6</v>
      </c>
      <c r="B1001" t="s">
        <v>18</v>
      </c>
      <c r="C1001" t="s">
        <v>181</v>
      </c>
      <c r="D1001" s="4" t="s">
        <v>12</v>
      </c>
      <c r="E1001" s="5">
        <v>0</v>
      </c>
      <c r="F1001" s="1">
        <v>0</v>
      </c>
      <c r="G1001" s="10">
        <f>IF(Table25[[#This Row],[Count]]&gt;500, Table25[[#This Row],[Count]], Table25[[#This Row],[Count]])</f>
        <v>0</v>
      </c>
    </row>
    <row r="1002" spans="1:7" outlineLevel="1" x14ac:dyDescent="0.25">
      <c r="A1002" t="s">
        <v>6</v>
      </c>
      <c r="B1002" t="s">
        <v>18</v>
      </c>
      <c r="C1002" t="s">
        <v>181</v>
      </c>
      <c r="D1002" s="4" t="s">
        <v>13</v>
      </c>
      <c r="E1002" s="5">
        <v>1</v>
      </c>
      <c r="F1002" s="1">
        <v>1</v>
      </c>
      <c r="G1002" s="10">
        <f>IF(Table25[[#This Row],[Count]]&gt;500, Table25[[#This Row],[Count]], Table25[[#This Row],[Count]])</f>
        <v>1</v>
      </c>
    </row>
    <row r="1003" spans="1:7" x14ac:dyDescent="0.25">
      <c r="G1003" s="10">
        <f>IF(Table25[[#This Row],[Count]]&gt;500, Table25[[#This Row],[Count]], Table25[[#This Row],[Count]])</f>
        <v>0</v>
      </c>
    </row>
    <row r="1004" spans="1:7" outlineLevel="1" x14ac:dyDescent="0.25">
      <c r="A1004" t="s">
        <v>6</v>
      </c>
      <c r="B1004" t="s">
        <v>18</v>
      </c>
      <c r="C1004" t="s">
        <v>182</v>
      </c>
      <c r="D1004" s="4" t="s">
        <v>9</v>
      </c>
      <c r="E1004" s="5">
        <v>0</v>
      </c>
      <c r="F1004" s="1">
        <v>0</v>
      </c>
      <c r="G1004" s="10">
        <f>IF(Table25[[#This Row],[Count]]&gt;500, Table25[[#This Row],[Count]], Table25[[#This Row],[Count]])</f>
        <v>0</v>
      </c>
    </row>
    <row r="1005" spans="1:7" outlineLevel="1" x14ac:dyDescent="0.25">
      <c r="A1005" t="s">
        <v>6</v>
      </c>
      <c r="B1005" t="s">
        <v>18</v>
      </c>
      <c r="C1005" t="s">
        <v>182</v>
      </c>
      <c r="D1005" s="4" t="s">
        <v>10</v>
      </c>
      <c r="E1005" s="5">
        <v>0</v>
      </c>
      <c r="F1005" s="1">
        <v>0</v>
      </c>
      <c r="G1005" s="10">
        <f>IF(Table25[[#This Row],[Count]]&gt;500, Table25[[#This Row],[Count]], Table25[[#This Row],[Count]])</f>
        <v>0</v>
      </c>
    </row>
    <row r="1006" spans="1:7" outlineLevel="1" x14ac:dyDescent="0.25">
      <c r="A1006" t="s">
        <v>6</v>
      </c>
      <c r="B1006" t="s">
        <v>18</v>
      </c>
      <c r="C1006" t="s">
        <v>182</v>
      </c>
      <c r="D1006" s="4" t="s">
        <v>11</v>
      </c>
      <c r="E1006" s="5">
        <v>0</v>
      </c>
      <c r="F1006" s="1">
        <v>0</v>
      </c>
      <c r="G1006" s="10">
        <f>IF(Table25[[#This Row],[Count]]&gt;500, Table25[[#This Row],[Count]], Table25[[#This Row],[Count]])</f>
        <v>0</v>
      </c>
    </row>
    <row r="1007" spans="1:7" outlineLevel="1" x14ac:dyDescent="0.25">
      <c r="A1007" t="s">
        <v>6</v>
      </c>
      <c r="B1007" t="s">
        <v>18</v>
      </c>
      <c r="C1007" t="s">
        <v>182</v>
      </c>
      <c r="D1007" s="4" t="s">
        <v>12</v>
      </c>
      <c r="E1007" s="5">
        <v>0</v>
      </c>
      <c r="F1007" s="1">
        <v>0</v>
      </c>
      <c r="G1007" s="10">
        <f>IF(Table25[[#This Row],[Count]]&gt;500, Table25[[#This Row],[Count]], Table25[[#This Row],[Count]])</f>
        <v>0</v>
      </c>
    </row>
    <row r="1008" spans="1:7" outlineLevel="1" x14ac:dyDescent="0.25">
      <c r="A1008" t="s">
        <v>6</v>
      </c>
      <c r="B1008" t="s">
        <v>18</v>
      </c>
      <c r="C1008" t="s">
        <v>182</v>
      </c>
      <c r="D1008" s="4" t="s">
        <v>13</v>
      </c>
      <c r="E1008" s="5">
        <v>1</v>
      </c>
      <c r="F1008" s="1">
        <v>1</v>
      </c>
      <c r="G1008" s="10">
        <f>IF(Table25[[#This Row],[Count]]&gt;500, Table25[[#This Row],[Count]], Table25[[#This Row],[Count]])</f>
        <v>1</v>
      </c>
    </row>
    <row r="1009" spans="1:7" x14ac:dyDescent="0.25">
      <c r="G1009" s="10">
        <f>IF(Table25[[#This Row],[Count]]&gt;500, Table25[[#This Row],[Count]], Table25[[#This Row],[Count]])</f>
        <v>0</v>
      </c>
    </row>
    <row r="1010" spans="1:7" outlineLevel="1" x14ac:dyDescent="0.25">
      <c r="A1010" t="s">
        <v>6</v>
      </c>
      <c r="B1010" t="s">
        <v>18</v>
      </c>
      <c r="C1010" t="s">
        <v>183</v>
      </c>
      <c r="D1010" s="4" t="s">
        <v>9</v>
      </c>
      <c r="E1010" s="5">
        <v>0</v>
      </c>
      <c r="F1010" s="1">
        <v>0</v>
      </c>
      <c r="G1010" s="10">
        <f>IF(Table25[[#This Row],[Count]]&gt;500, Table25[[#This Row],[Count]], Table25[[#This Row],[Count]])</f>
        <v>0</v>
      </c>
    </row>
    <row r="1011" spans="1:7" outlineLevel="1" x14ac:dyDescent="0.25">
      <c r="A1011" t="s">
        <v>6</v>
      </c>
      <c r="B1011" t="s">
        <v>18</v>
      </c>
      <c r="C1011" t="s">
        <v>183</v>
      </c>
      <c r="D1011" s="4" t="s">
        <v>10</v>
      </c>
      <c r="E1011" s="5">
        <v>1</v>
      </c>
      <c r="F1011" s="1">
        <v>1</v>
      </c>
      <c r="G1011" s="10">
        <f>IF(Table25[[#This Row],[Count]]&gt;500, Table25[[#This Row],[Count]], Table25[[#This Row],[Count]])</f>
        <v>1</v>
      </c>
    </row>
    <row r="1012" spans="1:7" outlineLevel="1" x14ac:dyDescent="0.25">
      <c r="A1012" t="s">
        <v>6</v>
      </c>
      <c r="B1012" t="s">
        <v>18</v>
      </c>
      <c r="C1012" t="s">
        <v>183</v>
      </c>
      <c r="D1012" s="4" t="s">
        <v>11</v>
      </c>
      <c r="E1012" s="5">
        <v>0</v>
      </c>
      <c r="F1012" s="1">
        <v>0</v>
      </c>
      <c r="G1012" s="10">
        <f>IF(Table25[[#This Row],[Count]]&gt;500, Table25[[#This Row],[Count]], Table25[[#This Row],[Count]])</f>
        <v>0</v>
      </c>
    </row>
    <row r="1013" spans="1:7" outlineLevel="1" x14ac:dyDescent="0.25">
      <c r="A1013" t="s">
        <v>6</v>
      </c>
      <c r="B1013" t="s">
        <v>18</v>
      </c>
      <c r="C1013" t="s">
        <v>183</v>
      </c>
      <c r="D1013" s="4" t="s">
        <v>12</v>
      </c>
      <c r="E1013" s="5">
        <v>0</v>
      </c>
      <c r="F1013" s="1">
        <v>0</v>
      </c>
      <c r="G1013" s="10">
        <f>IF(Table25[[#This Row],[Count]]&gt;500, Table25[[#This Row],[Count]], Table25[[#This Row],[Count]])</f>
        <v>0</v>
      </c>
    </row>
    <row r="1014" spans="1:7" outlineLevel="1" x14ac:dyDescent="0.25">
      <c r="A1014" t="s">
        <v>6</v>
      </c>
      <c r="B1014" t="s">
        <v>18</v>
      </c>
      <c r="C1014" t="s">
        <v>183</v>
      </c>
      <c r="D1014" s="4" t="s">
        <v>13</v>
      </c>
      <c r="E1014" s="5">
        <v>0</v>
      </c>
      <c r="F1014" s="1">
        <v>0</v>
      </c>
      <c r="G1014" s="10">
        <f>IF(Table25[[#This Row],[Count]]&gt;500, Table25[[#This Row],[Count]], Table25[[#This Row],[Count]])</f>
        <v>0</v>
      </c>
    </row>
    <row r="1015" spans="1:7" x14ac:dyDescent="0.25">
      <c r="G1015" s="10">
        <f>IF(Table25[[#This Row],[Count]]&gt;500, Table25[[#This Row],[Count]], Table25[[#This Row],[Count]])</f>
        <v>0</v>
      </c>
    </row>
    <row r="1016" spans="1:7" outlineLevel="1" x14ac:dyDescent="0.25">
      <c r="A1016" t="s">
        <v>6</v>
      </c>
      <c r="B1016" t="s">
        <v>18</v>
      </c>
      <c r="C1016" t="s">
        <v>184</v>
      </c>
      <c r="D1016" s="4" t="s">
        <v>9</v>
      </c>
      <c r="E1016" s="5">
        <v>0</v>
      </c>
      <c r="F1016" s="1">
        <v>0</v>
      </c>
      <c r="G1016" s="10">
        <f>IF(Table25[[#This Row],[Count]]&gt;500, Table25[[#This Row],[Count]], Table25[[#This Row],[Count]])</f>
        <v>0</v>
      </c>
    </row>
    <row r="1017" spans="1:7" outlineLevel="1" x14ac:dyDescent="0.25">
      <c r="A1017" t="s">
        <v>6</v>
      </c>
      <c r="B1017" t="s">
        <v>18</v>
      </c>
      <c r="C1017" t="s">
        <v>184</v>
      </c>
      <c r="D1017" s="4" t="s">
        <v>10</v>
      </c>
      <c r="E1017" s="5">
        <v>1</v>
      </c>
      <c r="F1017" s="1">
        <v>0.5</v>
      </c>
      <c r="G1017" s="10">
        <f>IF(Table25[[#This Row],[Count]]&gt;500, Table25[[#This Row],[Count]], Table25[[#This Row],[Count]])</f>
        <v>1</v>
      </c>
    </row>
    <row r="1018" spans="1:7" outlineLevel="1" x14ac:dyDescent="0.25">
      <c r="A1018" t="s">
        <v>6</v>
      </c>
      <c r="B1018" t="s">
        <v>18</v>
      </c>
      <c r="C1018" t="s">
        <v>184</v>
      </c>
      <c r="D1018" s="4" t="s">
        <v>11</v>
      </c>
      <c r="E1018" s="5">
        <v>0</v>
      </c>
      <c r="F1018" s="1">
        <v>0</v>
      </c>
      <c r="G1018" s="10">
        <f>IF(Table25[[#This Row],[Count]]&gt;500, Table25[[#This Row],[Count]], Table25[[#This Row],[Count]])</f>
        <v>0</v>
      </c>
    </row>
    <row r="1019" spans="1:7" outlineLevel="1" x14ac:dyDescent="0.25">
      <c r="A1019" t="s">
        <v>6</v>
      </c>
      <c r="B1019" t="s">
        <v>18</v>
      </c>
      <c r="C1019" t="s">
        <v>184</v>
      </c>
      <c r="D1019" s="4" t="s">
        <v>12</v>
      </c>
      <c r="E1019" s="5">
        <v>0</v>
      </c>
      <c r="F1019" s="1">
        <v>0</v>
      </c>
      <c r="G1019" s="10">
        <f>IF(Table25[[#This Row],[Count]]&gt;500, Table25[[#This Row],[Count]], Table25[[#This Row],[Count]])</f>
        <v>0</v>
      </c>
    </row>
    <row r="1020" spans="1:7" outlineLevel="1" x14ac:dyDescent="0.25">
      <c r="A1020" t="s">
        <v>6</v>
      </c>
      <c r="B1020" t="s">
        <v>18</v>
      </c>
      <c r="C1020" t="s">
        <v>184</v>
      </c>
      <c r="D1020" s="4" t="s">
        <v>13</v>
      </c>
      <c r="E1020" s="5">
        <v>1</v>
      </c>
      <c r="F1020" s="1">
        <v>0.5</v>
      </c>
      <c r="G1020" s="10">
        <f>IF(Table25[[#This Row],[Count]]&gt;500, Table25[[#This Row],[Count]], Table25[[#This Row],[Count]])</f>
        <v>1</v>
      </c>
    </row>
    <row r="1021" spans="1:7" x14ac:dyDescent="0.25">
      <c r="G1021" s="10">
        <f>IF(Table25[[#This Row],[Count]]&gt;500, Table25[[#This Row],[Count]], Table25[[#This Row],[Count]])</f>
        <v>0</v>
      </c>
    </row>
    <row r="1022" spans="1:7" outlineLevel="1" x14ac:dyDescent="0.25">
      <c r="A1022" t="s">
        <v>6</v>
      </c>
      <c r="B1022" t="s">
        <v>18</v>
      </c>
      <c r="C1022" t="s">
        <v>185</v>
      </c>
      <c r="D1022" s="4" t="s">
        <v>9</v>
      </c>
      <c r="E1022" s="5">
        <v>0</v>
      </c>
      <c r="F1022" s="1">
        <v>0</v>
      </c>
      <c r="G1022" s="10">
        <f>IF(Table25[[#This Row],[Count]]&gt;500, Table25[[#This Row],[Count]], Table25[[#This Row],[Count]])</f>
        <v>0</v>
      </c>
    </row>
    <row r="1023" spans="1:7" outlineLevel="1" x14ac:dyDescent="0.25">
      <c r="A1023" t="s">
        <v>6</v>
      </c>
      <c r="B1023" t="s">
        <v>18</v>
      </c>
      <c r="C1023" t="s">
        <v>185</v>
      </c>
      <c r="D1023" s="4" t="s">
        <v>10</v>
      </c>
      <c r="E1023" s="5">
        <v>0</v>
      </c>
      <c r="F1023" s="1">
        <v>0</v>
      </c>
      <c r="G1023" s="10">
        <f>IF(Table25[[#This Row],[Count]]&gt;500, Table25[[#This Row],[Count]], Table25[[#This Row],[Count]])</f>
        <v>0</v>
      </c>
    </row>
    <row r="1024" spans="1:7" outlineLevel="1" x14ac:dyDescent="0.25">
      <c r="A1024" t="s">
        <v>6</v>
      </c>
      <c r="B1024" t="s">
        <v>18</v>
      </c>
      <c r="C1024" t="s">
        <v>185</v>
      </c>
      <c r="D1024" s="4" t="s">
        <v>11</v>
      </c>
      <c r="E1024" s="5">
        <v>0</v>
      </c>
      <c r="F1024" s="1">
        <v>0</v>
      </c>
      <c r="G1024" s="10">
        <f>IF(Table25[[#This Row],[Count]]&gt;500, Table25[[#This Row],[Count]], Table25[[#This Row],[Count]])</f>
        <v>0</v>
      </c>
    </row>
    <row r="1025" spans="1:7" outlineLevel="1" x14ac:dyDescent="0.25">
      <c r="A1025" t="s">
        <v>6</v>
      </c>
      <c r="B1025" t="s">
        <v>18</v>
      </c>
      <c r="C1025" t="s">
        <v>185</v>
      </c>
      <c r="D1025" s="4" t="s">
        <v>12</v>
      </c>
      <c r="E1025" s="5">
        <v>0</v>
      </c>
      <c r="F1025" s="1">
        <v>0</v>
      </c>
      <c r="G1025" s="10">
        <f>IF(Table25[[#This Row],[Count]]&gt;500, Table25[[#This Row],[Count]], Table25[[#This Row],[Count]])</f>
        <v>0</v>
      </c>
    </row>
    <row r="1026" spans="1:7" outlineLevel="1" x14ac:dyDescent="0.25">
      <c r="A1026" t="s">
        <v>6</v>
      </c>
      <c r="B1026" t="s">
        <v>18</v>
      </c>
      <c r="C1026" t="s">
        <v>185</v>
      </c>
      <c r="D1026" s="4" t="s">
        <v>13</v>
      </c>
      <c r="E1026" s="5">
        <v>1</v>
      </c>
      <c r="F1026" s="1">
        <v>1</v>
      </c>
      <c r="G1026" s="10">
        <f>IF(Table25[[#This Row],[Count]]&gt;500, Table25[[#This Row],[Count]], Table25[[#This Row],[Count]])</f>
        <v>1</v>
      </c>
    </row>
    <row r="1027" spans="1:7" x14ac:dyDescent="0.25">
      <c r="G1027" s="10">
        <f>IF(Table25[[#This Row],[Count]]&gt;500, Table25[[#This Row],[Count]], Table25[[#This Row],[Count]])</f>
        <v>0</v>
      </c>
    </row>
    <row r="1028" spans="1:7" outlineLevel="1" x14ac:dyDescent="0.25">
      <c r="A1028" t="s">
        <v>6</v>
      </c>
      <c r="B1028" t="s">
        <v>18</v>
      </c>
      <c r="C1028" t="s">
        <v>186</v>
      </c>
      <c r="D1028" s="4" t="s">
        <v>9</v>
      </c>
      <c r="E1028" s="5">
        <v>1</v>
      </c>
      <c r="F1028" s="1">
        <v>0.5</v>
      </c>
      <c r="G1028" s="10">
        <f>IF(Table25[[#This Row],[Count]]&gt;500, Table25[[#This Row],[Count]], Table25[[#This Row],[Count]])</f>
        <v>1</v>
      </c>
    </row>
    <row r="1029" spans="1:7" outlineLevel="1" x14ac:dyDescent="0.25">
      <c r="A1029" t="s">
        <v>6</v>
      </c>
      <c r="B1029" t="s">
        <v>18</v>
      </c>
      <c r="C1029" t="s">
        <v>186</v>
      </c>
      <c r="D1029" s="4" t="s">
        <v>10</v>
      </c>
      <c r="E1029" s="5">
        <v>1</v>
      </c>
      <c r="F1029" s="1">
        <v>0.5</v>
      </c>
      <c r="G1029" s="10">
        <f>IF(Table25[[#This Row],[Count]]&gt;500, Table25[[#This Row],[Count]], Table25[[#This Row],[Count]])</f>
        <v>1</v>
      </c>
    </row>
    <row r="1030" spans="1:7" outlineLevel="1" x14ac:dyDescent="0.25">
      <c r="A1030" t="s">
        <v>6</v>
      </c>
      <c r="B1030" t="s">
        <v>18</v>
      </c>
      <c r="C1030" t="s">
        <v>186</v>
      </c>
      <c r="D1030" s="4" t="s">
        <v>11</v>
      </c>
      <c r="E1030" s="5">
        <v>0</v>
      </c>
      <c r="F1030" s="1">
        <v>0</v>
      </c>
      <c r="G1030" s="10">
        <f>IF(Table25[[#This Row],[Count]]&gt;500, Table25[[#This Row],[Count]], Table25[[#This Row],[Count]])</f>
        <v>0</v>
      </c>
    </row>
    <row r="1031" spans="1:7" outlineLevel="1" x14ac:dyDescent="0.25">
      <c r="A1031" t="s">
        <v>6</v>
      </c>
      <c r="B1031" t="s">
        <v>18</v>
      </c>
      <c r="C1031" t="s">
        <v>186</v>
      </c>
      <c r="D1031" s="4" t="s">
        <v>12</v>
      </c>
      <c r="E1031" s="5">
        <v>0</v>
      </c>
      <c r="F1031" s="1">
        <v>0</v>
      </c>
      <c r="G1031" s="10">
        <f>IF(Table25[[#This Row],[Count]]&gt;500, Table25[[#This Row],[Count]], Table25[[#This Row],[Count]])</f>
        <v>0</v>
      </c>
    </row>
    <row r="1032" spans="1:7" outlineLevel="1" x14ac:dyDescent="0.25">
      <c r="A1032" t="s">
        <v>6</v>
      </c>
      <c r="B1032" t="s">
        <v>18</v>
      </c>
      <c r="C1032" t="s">
        <v>186</v>
      </c>
      <c r="D1032" s="4" t="s">
        <v>13</v>
      </c>
      <c r="E1032" s="5">
        <v>0</v>
      </c>
      <c r="F1032" s="1">
        <v>0</v>
      </c>
      <c r="G1032" s="10">
        <f>IF(Table25[[#This Row],[Count]]&gt;500, Table25[[#This Row],[Count]], Table25[[#This Row],[Count]])</f>
        <v>0</v>
      </c>
    </row>
    <row r="1033" spans="1:7" x14ac:dyDescent="0.25">
      <c r="G1033" s="10">
        <f>IF(Table25[[#This Row],[Count]]&gt;500, Table25[[#This Row],[Count]], Table25[[#This Row],[Count]])</f>
        <v>0</v>
      </c>
    </row>
    <row r="1034" spans="1:7" outlineLevel="1" x14ac:dyDescent="0.25">
      <c r="A1034" t="s">
        <v>6</v>
      </c>
      <c r="B1034" t="s">
        <v>18</v>
      </c>
      <c r="C1034" t="s">
        <v>187</v>
      </c>
      <c r="D1034" s="4" t="s">
        <v>9</v>
      </c>
      <c r="E1034" s="5">
        <v>0</v>
      </c>
      <c r="F1034" s="1">
        <v>0</v>
      </c>
      <c r="G1034" s="10">
        <f>IF(Table25[[#This Row],[Count]]&gt;500, Table25[[#This Row],[Count]], Table25[[#This Row],[Count]])</f>
        <v>0</v>
      </c>
    </row>
    <row r="1035" spans="1:7" outlineLevel="1" x14ac:dyDescent="0.25">
      <c r="A1035" t="s">
        <v>6</v>
      </c>
      <c r="B1035" t="s">
        <v>18</v>
      </c>
      <c r="C1035" t="s">
        <v>187</v>
      </c>
      <c r="D1035" s="4" t="s">
        <v>10</v>
      </c>
      <c r="E1035" s="5">
        <v>1</v>
      </c>
      <c r="F1035" s="1">
        <v>1</v>
      </c>
      <c r="G1035" s="10">
        <f>IF(Table25[[#This Row],[Count]]&gt;500, Table25[[#This Row],[Count]], Table25[[#This Row],[Count]])</f>
        <v>1</v>
      </c>
    </row>
    <row r="1036" spans="1:7" outlineLevel="1" x14ac:dyDescent="0.25">
      <c r="A1036" t="s">
        <v>6</v>
      </c>
      <c r="B1036" t="s">
        <v>18</v>
      </c>
      <c r="C1036" t="s">
        <v>187</v>
      </c>
      <c r="D1036" s="4" t="s">
        <v>11</v>
      </c>
      <c r="E1036" s="5">
        <v>0</v>
      </c>
      <c r="F1036" s="1">
        <v>0</v>
      </c>
      <c r="G1036" s="10">
        <f>IF(Table25[[#This Row],[Count]]&gt;500, Table25[[#This Row],[Count]], Table25[[#This Row],[Count]])</f>
        <v>0</v>
      </c>
    </row>
    <row r="1037" spans="1:7" outlineLevel="1" x14ac:dyDescent="0.25">
      <c r="A1037" t="s">
        <v>6</v>
      </c>
      <c r="B1037" t="s">
        <v>18</v>
      </c>
      <c r="C1037" t="s">
        <v>187</v>
      </c>
      <c r="D1037" s="4" t="s">
        <v>12</v>
      </c>
      <c r="E1037" s="5">
        <v>0</v>
      </c>
      <c r="F1037" s="1">
        <v>0</v>
      </c>
      <c r="G1037" s="10">
        <f>IF(Table25[[#This Row],[Count]]&gt;500, Table25[[#This Row],[Count]], Table25[[#This Row],[Count]])</f>
        <v>0</v>
      </c>
    </row>
    <row r="1038" spans="1:7" outlineLevel="1" x14ac:dyDescent="0.25">
      <c r="A1038" t="s">
        <v>6</v>
      </c>
      <c r="B1038" t="s">
        <v>18</v>
      </c>
      <c r="C1038" t="s">
        <v>187</v>
      </c>
      <c r="D1038" s="4" t="s">
        <v>13</v>
      </c>
      <c r="E1038" s="5">
        <v>0</v>
      </c>
      <c r="F1038" s="1">
        <v>0</v>
      </c>
      <c r="G1038" s="10">
        <f>IF(Table25[[#This Row],[Count]]&gt;500, Table25[[#This Row],[Count]], Table25[[#This Row],[Count]])</f>
        <v>0</v>
      </c>
    </row>
    <row r="1039" spans="1:7" x14ac:dyDescent="0.25">
      <c r="G1039" s="10">
        <f>IF(Table25[[#This Row],[Count]]&gt;500, Table25[[#This Row],[Count]], Table25[[#This Row],[Count]])</f>
        <v>0</v>
      </c>
    </row>
    <row r="1040" spans="1:7" outlineLevel="1" x14ac:dyDescent="0.25">
      <c r="A1040" t="s">
        <v>6</v>
      </c>
      <c r="B1040" t="s">
        <v>18</v>
      </c>
      <c r="C1040" t="s">
        <v>188</v>
      </c>
      <c r="D1040" s="4" t="s">
        <v>9</v>
      </c>
      <c r="E1040" s="5">
        <v>0</v>
      </c>
      <c r="F1040" s="1">
        <v>0</v>
      </c>
      <c r="G1040" s="10">
        <f>IF(Table25[[#This Row],[Count]]&gt;500, Table25[[#This Row],[Count]], Table25[[#This Row],[Count]])</f>
        <v>0</v>
      </c>
    </row>
    <row r="1041" spans="1:7" outlineLevel="1" x14ac:dyDescent="0.25">
      <c r="A1041" t="s">
        <v>6</v>
      </c>
      <c r="B1041" t="s">
        <v>18</v>
      </c>
      <c r="C1041" t="s">
        <v>188</v>
      </c>
      <c r="D1041" s="4" t="s">
        <v>10</v>
      </c>
      <c r="E1041" s="5">
        <v>0</v>
      </c>
      <c r="F1041" s="1">
        <v>0</v>
      </c>
      <c r="G1041" s="10">
        <f>IF(Table25[[#This Row],[Count]]&gt;500, Table25[[#This Row],[Count]], Table25[[#This Row],[Count]])</f>
        <v>0</v>
      </c>
    </row>
    <row r="1042" spans="1:7" outlineLevel="1" x14ac:dyDescent="0.25">
      <c r="A1042" t="s">
        <v>6</v>
      </c>
      <c r="B1042" t="s">
        <v>18</v>
      </c>
      <c r="C1042" t="s">
        <v>188</v>
      </c>
      <c r="D1042" s="4" t="s">
        <v>11</v>
      </c>
      <c r="E1042" s="5">
        <v>0</v>
      </c>
      <c r="F1042" s="1">
        <v>0</v>
      </c>
      <c r="G1042" s="10">
        <f>IF(Table25[[#This Row],[Count]]&gt;500, Table25[[#This Row],[Count]], Table25[[#This Row],[Count]])</f>
        <v>0</v>
      </c>
    </row>
    <row r="1043" spans="1:7" outlineLevel="1" x14ac:dyDescent="0.25">
      <c r="A1043" t="s">
        <v>6</v>
      </c>
      <c r="B1043" t="s">
        <v>18</v>
      </c>
      <c r="C1043" t="s">
        <v>188</v>
      </c>
      <c r="D1043" s="4" t="s">
        <v>12</v>
      </c>
      <c r="E1043" s="5">
        <v>1</v>
      </c>
      <c r="F1043" s="1">
        <v>1</v>
      </c>
      <c r="G1043" s="10">
        <f>IF(Table25[[#This Row],[Count]]&gt;500, Table25[[#This Row],[Count]], Table25[[#This Row],[Count]])</f>
        <v>1</v>
      </c>
    </row>
    <row r="1044" spans="1:7" outlineLevel="1" x14ac:dyDescent="0.25">
      <c r="A1044" t="s">
        <v>6</v>
      </c>
      <c r="B1044" t="s">
        <v>18</v>
      </c>
      <c r="C1044" t="s">
        <v>188</v>
      </c>
      <c r="D1044" s="4" t="s">
        <v>13</v>
      </c>
      <c r="E1044" s="5">
        <v>0</v>
      </c>
      <c r="F1044" s="1">
        <v>0</v>
      </c>
      <c r="G1044" s="10">
        <f>IF(Table25[[#This Row],[Count]]&gt;500, Table25[[#This Row],[Count]], Table25[[#This Row],[Count]])</f>
        <v>0</v>
      </c>
    </row>
    <row r="1045" spans="1:7" x14ac:dyDescent="0.25">
      <c r="G1045" s="10">
        <f>IF(Table25[[#This Row],[Count]]&gt;500, Table25[[#This Row],[Count]], Table25[[#This Row],[Count]])</f>
        <v>0</v>
      </c>
    </row>
    <row r="1046" spans="1:7" outlineLevel="1" x14ac:dyDescent="0.25">
      <c r="A1046" t="s">
        <v>6</v>
      </c>
      <c r="B1046" t="s">
        <v>18</v>
      </c>
      <c r="C1046" t="s">
        <v>189</v>
      </c>
      <c r="D1046" s="4" t="s">
        <v>9</v>
      </c>
      <c r="E1046" s="5">
        <v>0</v>
      </c>
      <c r="F1046" s="1">
        <v>0</v>
      </c>
      <c r="G1046" s="10">
        <f>IF(Table25[[#This Row],[Count]]&gt;500, Table25[[#This Row],[Count]], Table25[[#This Row],[Count]])</f>
        <v>0</v>
      </c>
    </row>
    <row r="1047" spans="1:7" outlineLevel="1" x14ac:dyDescent="0.25">
      <c r="A1047" t="s">
        <v>6</v>
      </c>
      <c r="B1047" t="s">
        <v>18</v>
      </c>
      <c r="C1047" t="s">
        <v>189</v>
      </c>
      <c r="D1047" s="4" t="s">
        <v>10</v>
      </c>
      <c r="E1047" s="5">
        <v>1</v>
      </c>
      <c r="F1047" s="1">
        <v>1</v>
      </c>
      <c r="G1047" s="10">
        <f>IF(Table25[[#This Row],[Count]]&gt;500, Table25[[#This Row],[Count]], Table25[[#This Row],[Count]])</f>
        <v>1</v>
      </c>
    </row>
    <row r="1048" spans="1:7" outlineLevel="1" x14ac:dyDescent="0.25">
      <c r="A1048" t="s">
        <v>6</v>
      </c>
      <c r="B1048" t="s">
        <v>18</v>
      </c>
      <c r="C1048" t="s">
        <v>189</v>
      </c>
      <c r="D1048" s="4" t="s">
        <v>11</v>
      </c>
      <c r="E1048" s="5">
        <v>0</v>
      </c>
      <c r="F1048" s="1">
        <v>0</v>
      </c>
      <c r="G1048" s="10">
        <f>IF(Table25[[#This Row],[Count]]&gt;500, Table25[[#This Row],[Count]], Table25[[#This Row],[Count]])</f>
        <v>0</v>
      </c>
    </row>
    <row r="1049" spans="1:7" outlineLevel="1" x14ac:dyDescent="0.25">
      <c r="A1049" t="s">
        <v>6</v>
      </c>
      <c r="B1049" t="s">
        <v>18</v>
      </c>
      <c r="C1049" t="s">
        <v>189</v>
      </c>
      <c r="D1049" s="4" t="s">
        <v>12</v>
      </c>
      <c r="E1049" s="5">
        <v>0</v>
      </c>
      <c r="F1049" s="1">
        <v>0</v>
      </c>
      <c r="G1049" s="10">
        <f>IF(Table25[[#This Row],[Count]]&gt;500, Table25[[#This Row],[Count]], Table25[[#This Row],[Count]])</f>
        <v>0</v>
      </c>
    </row>
    <row r="1050" spans="1:7" outlineLevel="1" x14ac:dyDescent="0.25">
      <c r="A1050" t="s">
        <v>6</v>
      </c>
      <c r="B1050" t="s">
        <v>18</v>
      </c>
      <c r="C1050" t="s">
        <v>189</v>
      </c>
      <c r="D1050" s="4" t="s">
        <v>13</v>
      </c>
      <c r="E1050" s="5">
        <v>0</v>
      </c>
      <c r="F1050" s="1">
        <v>0</v>
      </c>
      <c r="G1050" s="10">
        <f>IF(Table25[[#This Row],[Count]]&gt;500, Table25[[#This Row],[Count]], Table25[[#This Row],[Count]])</f>
        <v>0</v>
      </c>
    </row>
    <row r="1051" spans="1:7" x14ac:dyDescent="0.25">
      <c r="G1051" s="10">
        <f>IF(Table25[[#This Row],[Count]]&gt;500, Table25[[#This Row],[Count]], Table25[[#This Row],[Count]])</f>
        <v>0</v>
      </c>
    </row>
    <row r="1052" spans="1:7" outlineLevel="1" x14ac:dyDescent="0.25">
      <c r="A1052" t="s">
        <v>6</v>
      </c>
      <c r="B1052" t="s">
        <v>18</v>
      </c>
      <c r="C1052" t="s">
        <v>190</v>
      </c>
      <c r="D1052" s="4" t="s">
        <v>9</v>
      </c>
      <c r="E1052" s="5">
        <v>0</v>
      </c>
      <c r="F1052" s="1">
        <v>0</v>
      </c>
      <c r="G1052" s="10">
        <f>IF(Table25[[#This Row],[Count]]&gt;500, Table25[[#This Row],[Count]], Table25[[#This Row],[Count]])</f>
        <v>0</v>
      </c>
    </row>
    <row r="1053" spans="1:7" outlineLevel="1" x14ac:dyDescent="0.25">
      <c r="A1053" t="s">
        <v>6</v>
      </c>
      <c r="B1053" t="s">
        <v>18</v>
      </c>
      <c r="C1053" t="s">
        <v>190</v>
      </c>
      <c r="D1053" s="4" t="s">
        <v>10</v>
      </c>
      <c r="E1053" s="5">
        <v>0</v>
      </c>
      <c r="F1053" s="1">
        <v>0</v>
      </c>
      <c r="G1053" s="10">
        <f>IF(Table25[[#This Row],[Count]]&gt;500, Table25[[#This Row],[Count]], Table25[[#This Row],[Count]])</f>
        <v>0</v>
      </c>
    </row>
    <row r="1054" spans="1:7" outlineLevel="1" x14ac:dyDescent="0.25">
      <c r="A1054" t="s">
        <v>6</v>
      </c>
      <c r="B1054" t="s">
        <v>18</v>
      </c>
      <c r="C1054" t="s">
        <v>190</v>
      </c>
      <c r="D1054" s="4" t="s">
        <v>11</v>
      </c>
      <c r="E1054" s="5">
        <v>0</v>
      </c>
      <c r="F1054" s="1">
        <v>0</v>
      </c>
      <c r="G1054" s="10">
        <f>IF(Table25[[#This Row],[Count]]&gt;500, Table25[[#This Row],[Count]], Table25[[#This Row],[Count]])</f>
        <v>0</v>
      </c>
    </row>
    <row r="1055" spans="1:7" outlineLevel="1" x14ac:dyDescent="0.25">
      <c r="A1055" t="s">
        <v>6</v>
      </c>
      <c r="B1055" t="s">
        <v>18</v>
      </c>
      <c r="C1055" t="s">
        <v>190</v>
      </c>
      <c r="D1055" s="4" t="s">
        <v>12</v>
      </c>
      <c r="E1055" s="5">
        <v>0</v>
      </c>
      <c r="F1055" s="1">
        <v>0</v>
      </c>
      <c r="G1055" s="10">
        <f>IF(Table25[[#This Row],[Count]]&gt;500, Table25[[#This Row],[Count]], Table25[[#This Row],[Count]])</f>
        <v>0</v>
      </c>
    </row>
    <row r="1056" spans="1:7" outlineLevel="1" x14ac:dyDescent="0.25">
      <c r="A1056" t="s">
        <v>6</v>
      </c>
      <c r="B1056" t="s">
        <v>18</v>
      </c>
      <c r="C1056" t="s">
        <v>190</v>
      </c>
      <c r="D1056" s="4" t="s">
        <v>13</v>
      </c>
      <c r="E1056" s="5">
        <v>1</v>
      </c>
      <c r="F1056" s="1">
        <v>1</v>
      </c>
      <c r="G1056" s="10">
        <f>IF(Table25[[#This Row],[Count]]&gt;500, Table25[[#This Row],[Count]], Table25[[#This Row],[Count]])</f>
        <v>1</v>
      </c>
    </row>
    <row r="1057" spans="1:7" x14ac:dyDescent="0.25">
      <c r="G1057" s="10">
        <f>IF(Table25[[#This Row],[Count]]&gt;500, Table25[[#This Row],[Count]], Table25[[#This Row],[Count]])</f>
        <v>0</v>
      </c>
    </row>
    <row r="1058" spans="1:7" outlineLevel="1" x14ac:dyDescent="0.25">
      <c r="A1058" t="s">
        <v>6</v>
      </c>
      <c r="B1058" t="s">
        <v>18</v>
      </c>
      <c r="C1058" t="s">
        <v>191</v>
      </c>
      <c r="D1058" s="4" t="s">
        <v>9</v>
      </c>
      <c r="E1058" s="5">
        <v>0</v>
      </c>
      <c r="F1058" s="1">
        <v>0</v>
      </c>
      <c r="G1058" s="10">
        <f>IF(Table25[[#This Row],[Count]]&gt;500, Table25[[#This Row],[Count]], Table25[[#This Row],[Count]])</f>
        <v>0</v>
      </c>
    </row>
    <row r="1059" spans="1:7" outlineLevel="1" x14ac:dyDescent="0.25">
      <c r="A1059" t="s">
        <v>6</v>
      </c>
      <c r="B1059" t="s">
        <v>18</v>
      </c>
      <c r="C1059" t="s">
        <v>191</v>
      </c>
      <c r="D1059" s="4" t="s">
        <v>10</v>
      </c>
      <c r="E1059" s="5">
        <v>0</v>
      </c>
      <c r="F1059" s="1">
        <v>0</v>
      </c>
      <c r="G1059" s="10">
        <f>IF(Table25[[#This Row],[Count]]&gt;500, Table25[[#This Row],[Count]], Table25[[#This Row],[Count]])</f>
        <v>0</v>
      </c>
    </row>
    <row r="1060" spans="1:7" outlineLevel="1" x14ac:dyDescent="0.25">
      <c r="A1060" t="s">
        <v>6</v>
      </c>
      <c r="B1060" t="s">
        <v>18</v>
      </c>
      <c r="C1060" t="s">
        <v>191</v>
      </c>
      <c r="D1060" s="4" t="s">
        <v>11</v>
      </c>
      <c r="E1060" s="5">
        <v>0</v>
      </c>
      <c r="F1060" s="1">
        <v>0</v>
      </c>
      <c r="G1060" s="10">
        <f>IF(Table25[[#This Row],[Count]]&gt;500, Table25[[#This Row],[Count]], Table25[[#This Row],[Count]])</f>
        <v>0</v>
      </c>
    </row>
    <row r="1061" spans="1:7" outlineLevel="1" x14ac:dyDescent="0.25">
      <c r="A1061" t="s">
        <v>6</v>
      </c>
      <c r="B1061" t="s">
        <v>18</v>
      </c>
      <c r="C1061" t="s">
        <v>191</v>
      </c>
      <c r="D1061" s="4" t="s">
        <v>12</v>
      </c>
      <c r="E1061" s="5">
        <v>1</v>
      </c>
      <c r="F1061" s="1">
        <v>0.5</v>
      </c>
      <c r="G1061" s="10">
        <f>IF(Table25[[#This Row],[Count]]&gt;500, Table25[[#This Row],[Count]], Table25[[#This Row],[Count]])</f>
        <v>1</v>
      </c>
    </row>
    <row r="1062" spans="1:7" outlineLevel="1" x14ac:dyDescent="0.25">
      <c r="A1062" t="s">
        <v>6</v>
      </c>
      <c r="B1062" t="s">
        <v>18</v>
      </c>
      <c r="C1062" t="s">
        <v>191</v>
      </c>
      <c r="D1062" s="4" t="s">
        <v>13</v>
      </c>
      <c r="E1062" s="5">
        <v>1</v>
      </c>
      <c r="F1062" s="1">
        <v>0.5</v>
      </c>
      <c r="G1062" s="10">
        <f>IF(Table25[[#This Row],[Count]]&gt;500, Table25[[#This Row],[Count]], Table25[[#This Row],[Count]])</f>
        <v>1</v>
      </c>
    </row>
    <row r="1063" spans="1:7" x14ac:dyDescent="0.25">
      <c r="G1063" s="10">
        <f>IF(Table25[[#This Row],[Count]]&gt;500, Table25[[#This Row],[Count]], Table25[[#This Row],[Count]])</f>
        <v>0</v>
      </c>
    </row>
    <row r="1064" spans="1:7" outlineLevel="1" x14ac:dyDescent="0.25">
      <c r="A1064" t="s">
        <v>6</v>
      </c>
      <c r="B1064" t="s">
        <v>18</v>
      </c>
      <c r="C1064" t="s">
        <v>192</v>
      </c>
      <c r="D1064" s="4" t="s">
        <v>9</v>
      </c>
      <c r="E1064" s="5">
        <v>0</v>
      </c>
      <c r="F1064" s="1">
        <v>0</v>
      </c>
      <c r="G1064" s="10">
        <f>IF(Table25[[#This Row],[Count]]&gt;500, Table25[[#This Row],[Count]], Table25[[#This Row],[Count]])</f>
        <v>0</v>
      </c>
    </row>
    <row r="1065" spans="1:7" outlineLevel="1" x14ac:dyDescent="0.25">
      <c r="A1065" t="s">
        <v>6</v>
      </c>
      <c r="B1065" t="s">
        <v>18</v>
      </c>
      <c r="C1065" t="s">
        <v>192</v>
      </c>
      <c r="D1065" s="4" t="s">
        <v>10</v>
      </c>
      <c r="E1065" s="5">
        <v>0</v>
      </c>
      <c r="F1065" s="1">
        <v>0</v>
      </c>
      <c r="G1065" s="10">
        <f>IF(Table25[[#This Row],[Count]]&gt;500, Table25[[#This Row],[Count]], Table25[[#This Row],[Count]])</f>
        <v>0</v>
      </c>
    </row>
    <row r="1066" spans="1:7" outlineLevel="1" x14ac:dyDescent="0.25">
      <c r="A1066" t="s">
        <v>6</v>
      </c>
      <c r="B1066" t="s">
        <v>18</v>
      </c>
      <c r="C1066" t="s">
        <v>192</v>
      </c>
      <c r="D1066" s="4" t="s">
        <v>11</v>
      </c>
      <c r="E1066" s="5">
        <v>0</v>
      </c>
      <c r="F1066" s="1">
        <v>0</v>
      </c>
      <c r="G1066" s="10">
        <f>IF(Table25[[#This Row],[Count]]&gt;500, Table25[[#This Row],[Count]], Table25[[#This Row],[Count]])</f>
        <v>0</v>
      </c>
    </row>
    <row r="1067" spans="1:7" outlineLevel="1" x14ac:dyDescent="0.25">
      <c r="A1067" t="s">
        <v>6</v>
      </c>
      <c r="B1067" t="s">
        <v>18</v>
      </c>
      <c r="C1067" t="s">
        <v>192</v>
      </c>
      <c r="D1067" s="4" t="s">
        <v>12</v>
      </c>
      <c r="E1067" s="5">
        <v>1</v>
      </c>
      <c r="F1067" s="1">
        <v>1</v>
      </c>
      <c r="G1067" s="10">
        <f>IF(Table25[[#This Row],[Count]]&gt;500, Table25[[#This Row],[Count]], Table25[[#This Row],[Count]])</f>
        <v>1</v>
      </c>
    </row>
    <row r="1068" spans="1:7" outlineLevel="1" x14ac:dyDescent="0.25">
      <c r="A1068" t="s">
        <v>6</v>
      </c>
      <c r="B1068" t="s">
        <v>18</v>
      </c>
      <c r="C1068" t="s">
        <v>192</v>
      </c>
      <c r="D1068" s="4" t="s">
        <v>13</v>
      </c>
      <c r="E1068" s="5">
        <v>0</v>
      </c>
      <c r="F1068" s="1">
        <v>0</v>
      </c>
      <c r="G1068" s="10">
        <f>IF(Table25[[#This Row],[Count]]&gt;500, Table25[[#This Row],[Count]], Table25[[#This Row],[Count]])</f>
        <v>0</v>
      </c>
    </row>
    <row r="1069" spans="1:7" x14ac:dyDescent="0.25">
      <c r="G1069" s="10">
        <f>IF(Table25[[#This Row],[Count]]&gt;500, Table25[[#This Row],[Count]], Table25[[#This Row],[Count]])</f>
        <v>0</v>
      </c>
    </row>
    <row r="1070" spans="1:7" outlineLevel="1" x14ac:dyDescent="0.25">
      <c r="A1070" t="s">
        <v>6</v>
      </c>
      <c r="B1070" t="s">
        <v>193</v>
      </c>
      <c r="C1070" t="s">
        <v>194</v>
      </c>
      <c r="D1070" s="4" t="s">
        <v>9</v>
      </c>
      <c r="E1070" s="5">
        <v>54</v>
      </c>
      <c r="F1070" s="1">
        <v>0.184</v>
      </c>
      <c r="G1070" s="10">
        <f>IF(Table25[[#This Row],[Count]]&gt;500, Table25[[#This Row],[Count]], Table25[[#This Row],[Count]])</f>
        <v>54</v>
      </c>
    </row>
    <row r="1071" spans="1:7" outlineLevel="1" x14ac:dyDescent="0.25">
      <c r="A1071" t="s">
        <v>6</v>
      </c>
      <c r="B1071" t="s">
        <v>193</v>
      </c>
      <c r="C1071" t="s">
        <v>194</v>
      </c>
      <c r="D1071" s="4" t="s">
        <v>10</v>
      </c>
      <c r="E1071" s="5">
        <v>96</v>
      </c>
      <c r="F1071" s="1">
        <v>0.32700000000000001</v>
      </c>
      <c r="G1071" s="10">
        <f>IF(Table25[[#This Row],[Count]]&gt;500, Table25[[#This Row],[Count]], Table25[[#This Row],[Count]])</f>
        <v>96</v>
      </c>
    </row>
    <row r="1072" spans="1:7" outlineLevel="1" x14ac:dyDescent="0.25">
      <c r="A1072" t="s">
        <v>6</v>
      </c>
      <c r="B1072" t="s">
        <v>193</v>
      </c>
      <c r="C1072" t="s">
        <v>194</v>
      </c>
      <c r="D1072" s="4" t="s">
        <v>11</v>
      </c>
      <c r="E1072" s="5">
        <v>7</v>
      </c>
      <c r="F1072" s="1">
        <v>2.4E-2</v>
      </c>
      <c r="G1072" s="10">
        <f>IF(Table25[[#This Row],[Count]]&gt;500, Table25[[#This Row],[Count]], Table25[[#This Row],[Count]])</f>
        <v>7</v>
      </c>
    </row>
    <row r="1073" spans="1:7" outlineLevel="1" x14ac:dyDescent="0.25">
      <c r="A1073" t="s">
        <v>6</v>
      </c>
      <c r="B1073" t="s">
        <v>193</v>
      </c>
      <c r="C1073" t="s">
        <v>194</v>
      </c>
      <c r="D1073" s="4" t="s">
        <v>12</v>
      </c>
      <c r="E1073" s="5">
        <v>17</v>
      </c>
      <c r="F1073" s="1">
        <v>5.8000000000000003E-2</v>
      </c>
      <c r="G1073" s="10">
        <f>IF(Table25[[#This Row],[Count]]&gt;500, Table25[[#This Row],[Count]], Table25[[#This Row],[Count]])</f>
        <v>17</v>
      </c>
    </row>
    <row r="1074" spans="1:7" outlineLevel="1" x14ac:dyDescent="0.25">
      <c r="A1074" t="s">
        <v>6</v>
      </c>
      <c r="B1074" t="s">
        <v>193</v>
      </c>
      <c r="C1074" t="s">
        <v>194</v>
      </c>
      <c r="D1074" s="4" t="s">
        <v>13</v>
      </c>
      <c r="E1074" s="5">
        <v>120</v>
      </c>
      <c r="F1074" s="1">
        <v>0.40799999999999997</v>
      </c>
      <c r="G1074" s="10">
        <f>IF(Table25[[#This Row],[Count]]&gt;500, Table25[[#This Row],[Count]], Table25[[#This Row],[Count]])</f>
        <v>120</v>
      </c>
    </row>
    <row r="1075" spans="1:7" x14ac:dyDescent="0.25">
      <c r="G1075" s="10">
        <f>IF(Table25[[#This Row],[Count]]&gt;500, Table25[[#This Row],[Count]], Table25[[#This Row],[Count]])</f>
        <v>0</v>
      </c>
    </row>
    <row r="1076" spans="1:7" outlineLevel="1" x14ac:dyDescent="0.25">
      <c r="A1076" t="s">
        <v>6</v>
      </c>
      <c r="B1076" t="s">
        <v>193</v>
      </c>
      <c r="C1076" t="s">
        <v>195</v>
      </c>
      <c r="D1076" s="4" t="s">
        <v>9</v>
      </c>
      <c r="E1076" s="5">
        <v>95</v>
      </c>
      <c r="F1076" s="1">
        <v>0.153</v>
      </c>
      <c r="G1076" s="10">
        <f>IF(Table25[[#This Row],[Count]]&gt;500, Table25[[#This Row],[Count]], Table25[[#This Row],[Count]])</f>
        <v>95</v>
      </c>
    </row>
    <row r="1077" spans="1:7" outlineLevel="1" x14ac:dyDescent="0.25">
      <c r="A1077" t="s">
        <v>6</v>
      </c>
      <c r="B1077" t="s">
        <v>193</v>
      </c>
      <c r="C1077" t="s">
        <v>195</v>
      </c>
      <c r="D1077" s="4" t="s">
        <v>10</v>
      </c>
      <c r="E1077" s="5">
        <v>174</v>
      </c>
      <c r="F1077" s="1">
        <v>0.28000000000000003</v>
      </c>
      <c r="G1077" s="10">
        <f>IF(Table25[[#This Row],[Count]]&gt;500, Table25[[#This Row],[Count]], Table25[[#This Row],[Count]])</f>
        <v>174</v>
      </c>
    </row>
    <row r="1078" spans="1:7" outlineLevel="1" x14ac:dyDescent="0.25">
      <c r="A1078" t="s">
        <v>6</v>
      </c>
      <c r="B1078" t="s">
        <v>193</v>
      </c>
      <c r="C1078" t="s">
        <v>195</v>
      </c>
      <c r="D1078" s="4" t="s">
        <v>11</v>
      </c>
      <c r="E1078" s="5">
        <v>17</v>
      </c>
      <c r="F1078" s="1">
        <v>2.7E-2</v>
      </c>
      <c r="G1078" s="10">
        <f>IF(Table25[[#This Row],[Count]]&gt;500, Table25[[#This Row],[Count]], Table25[[#This Row],[Count]])</f>
        <v>17</v>
      </c>
    </row>
    <row r="1079" spans="1:7" outlineLevel="1" x14ac:dyDescent="0.25">
      <c r="A1079" t="s">
        <v>6</v>
      </c>
      <c r="B1079" t="s">
        <v>193</v>
      </c>
      <c r="C1079" t="s">
        <v>195</v>
      </c>
      <c r="D1079" s="4" t="s">
        <v>12</v>
      </c>
      <c r="E1079" s="5">
        <v>52</v>
      </c>
      <c r="F1079" s="1">
        <v>8.4000000000000005E-2</v>
      </c>
      <c r="G1079" s="10">
        <f>IF(Table25[[#This Row],[Count]]&gt;500, Table25[[#This Row],[Count]], Table25[[#This Row],[Count]])</f>
        <v>52</v>
      </c>
    </row>
    <row r="1080" spans="1:7" outlineLevel="1" x14ac:dyDescent="0.25">
      <c r="A1080" t="s">
        <v>6</v>
      </c>
      <c r="B1080" t="s">
        <v>193</v>
      </c>
      <c r="C1080" t="s">
        <v>195</v>
      </c>
      <c r="D1080" s="4" t="s">
        <v>13</v>
      </c>
      <c r="E1080" s="5">
        <v>283</v>
      </c>
      <c r="F1080" s="1">
        <v>0.45600000000000002</v>
      </c>
      <c r="G1080" s="10">
        <f>IF(Table25[[#This Row],[Count]]&gt;500, Table25[[#This Row],[Count]], Table25[[#This Row],[Count]])</f>
        <v>283</v>
      </c>
    </row>
    <row r="1081" spans="1:7" x14ac:dyDescent="0.25">
      <c r="G1081" s="10">
        <f>IF(Table25[[#This Row],[Count]]&gt;500, Table25[[#This Row],[Count]], Table25[[#This Row],[Count]])</f>
        <v>0</v>
      </c>
    </row>
    <row r="1082" spans="1:7" outlineLevel="1" x14ac:dyDescent="0.25">
      <c r="A1082" t="s">
        <v>6</v>
      </c>
      <c r="B1082" t="s">
        <v>193</v>
      </c>
      <c r="C1082" t="s">
        <v>196</v>
      </c>
      <c r="D1082" s="4" t="s">
        <v>9</v>
      </c>
      <c r="E1082" s="5">
        <v>40</v>
      </c>
      <c r="F1082" s="1">
        <v>0.18</v>
      </c>
      <c r="G1082" s="10">
        <f>IF(Table25[[#This Row],[Count]]&gt;500, Table25[[#This Row],[Count]], Table25[[#This Row],[Count]])</f>
        <v>40</v>
      </c>
    </row>
    <row r="1083" spans="1:7" outlineLevel="1" x14ac:dyDescent="0.25">
      <c r="A1083" t="s">
        <v>6</v>
      </c>
      <c r="B1083" t="s">
        <v>193</v>
      </c>
      <c r="C1083" t="s">
        <v>196</v>
      </c>
      <c r="D1083" s="4" t="s">
        <v>10</v>
      </c>
      <c r="E1083" s="5">
        <v>76</v>
      </c>
      <c r="F1083" s="1">
        <v>0.34200000000000003</v>
      </c>
      <c r="G1083" s="10">
        <f>IF(Table25[[#This Row],[Count]]&gt;500, Table25[[#This Row],[Count]], Table25[[#This Row],[Count]])</f>
        <v>76</v>
      </c>
    </row>
    <row r="1084" spans="1:7" outlineLevel="1" x14ac:dyDescent="0.25">
      <c r="A1084" t="s">
        <v>6</v>
      </c>
      <c r="B1084" t="s">
        <v>193</v>
      </c>
      <c r="C1084" t="s">
        <v>196</v>
      </c>
      <c r="D1084" s="4" t="s">
        <v>11</v>
      </c>
      <c r="E1084" s="5">
        <v>9</v>
      </c>
      <c r="F1084" s="1">
        <v>4.1000000000000002E-2</v>
      </c>
      <c r="G1084" s="10">
        <f>IF(Table25[[#This Row],[Count]]&gt;500, Table25[[#This Row],[Count]], Table25[[#This Row],[Count]])</f>
        <v>9</v>
      </c>
    </row>
    <row r="1085" spans="1:7" outlineLevel="1" x14ac:dyDescent="0.25">
      <c r="A1085" t="s">
        <v>6</v>
      </c>
      <c r="B1085" t="s">
        <v>193</v>
      </c>
      <c r="C1085" t="s">
        <v>196</v>
      </c>
      <c r="D1085" s="4" t="s">
        <v>12</v>
      </c>
      <c r="E1085" s="5">
        <v>21</v>
      </c>
      <c r="F1085" s="1">
        <v>9.5000000000000001E-2</v>
      </c>
      <c r="G1085" s="10">
        <f>IF(Table25[[#This Row],[Count]]&gt;500, Table25[[#This Row],[Count]], Table25[[#This Row],[Count]])</f>
        <v>21</v>
      </c>
    </row>
    <row r="1086" spans="1:7" outlineLevel="1" x14ac:dyDescent="0.25">
      <c r="A1086" t="s">
        <v>6</v>
      </c>
      <c r="B1086" t="s">
        <v>193</v>
      </c>
      <c r="C1086" t="s">
        <v>196</v>
      </c>
      <c r="D1086" s="4" t="s">
        <v>13</v>
      </c>
      <c r="E1086" s="5">
        <v>76</v>
      </c>
      <c r="F1086" s="1">
        <v>0.34200000000000003</v>
      </c>
      <c r="G1086" s="10">
        <f>IF(Table25[[#This Row],[Count]]&gt;500, Table25[[#This Row],[Count]], Table25[[#This Row],[Count]])</f>
        <v>76</v>
      </c>
    </row>
    <row r="1087" spans="1:7" x14ac:dyDescent="0.25">
      <c r="G1087" s="10">
        <f>IF(Table25[[#This Row],[Count]]&gt;500, Table25[[#This Row],[Count]], Table25[[#This Row],[Count]])</f>
        <v>0</v>
      </c>
    </row>
    <row r="1088" spans="1:7" outlineLevel="1" x14ac:dyDescent="0.25">
      <c r="A1088" t="s">
        <v>6</v>
      </c>
      <c r="B1088" t="s">
        <v>193</v>
      </c>
      <c r="C1088" t="s">
        <v>197</v>
      </c>
      <c r="D1088" s="4" t="s">
        <v>9</v>
      </c>
      <c r="E1088" s="5">
        <v>61</v>
      </c>
      <c r="F1088" s="1">
        <v>0.16900000000000001</v>
      </c>
      <c r="G1088" s="10">
        <f>IF(Table25[[#This Row],[Count]]&gt;500, Table25[[#This Row],[Count]], Table25[[#This Row],[Count]])</f>
        <v>61</v>
      </c>
    </row>
    <row r="1089" spans="1:7" outlineLevel="1" x14ac:dyDescent="0.25">
      <c r="A1089" t="s">
        <v>6</v>
      </c>
      <c r="B1089" t="s">
        <v>193</v>
      </c>
      <c r="C1089" t="s">
        <v>197</v>
      </c>
      <c r="D1089" s="4" t="s">
        <v>10</v>
      </c>
      <c r="E1089" s="5">
        <v>105</v>
      </c>
      <c r="F1089" s="1">
        <v>0.28999999999999998</v>
      </c>
      <c r="G1089" s="10">
        <f>IF(Table25[[#This Row],[Count]]&gt;500, Table25[[#This Row],[Count]], Table25[[#This Row],[Count]])</f>
        <v>105</v>
      </c>
    </row>
    <row r="1090" spans="1:7" outlineLevel="1" x14ac:dyDescent="0.25">
      <c r="A1090" t="s">
        <v>6</v>
      </c>
      <c r="B1090" t="s">
        <v>193</v>
      </c>
      <c r="C1090" t="s">
        <v>197</v>
      </c>
      <c r="D1090" s="4" t="s">
        <v>11</v>
      </c>
      <c r="E1090" s="5">
        <v>8</v>
      </c>
      <c r="F1090" s="1">
        <v>2.1999999999999999E-2</v>
      </c>
      <c r="G1090" s="10">
        <f>IF(Table25[[#This Row],[Count]]&gt;500, Table25[[#This Row],[Count]], Table25[[#This Row],[Count]])</f>
        <v>8</v>
      </c>
    </row>
    <row r="1091" spans="1:7" outlineLevel="1" x14ac:dyDescent="0.25">
      <c r="A1091" t="s">
        <v>6</v>
      </c>
      <c r="B1091" t="s">
        <v>193</v>
      </c>
      <c r="C1091" t="s">
        <v>197</v>
      </c>
      <c r="D1091" s="4" t="s">
        <v>12</v>
      </c>
      <c r="E1091" s="5">
        <v>20</v>
      </c>
      <c r="F1091" s="1">
        <v>5.5E-2</v>
      </c>
      <c r="G1091" s="10">
        <f>IF(Table25[[#This Row],[Count]]&gt;500, Table25[[#This Row],[Count]], Table25[[#This Row],[Count]])</f>
        <v>20</v>
      </c>
    </row>
    <row r="1092" spans="1:7" outlineLevel="1" x14ac:dyDescent="0.25">
      <c r="A1092" t="s">
        <v>6</v>
      </c>
      <c r="B1092" t="s">
        <v>193</v>
      </c>
      <c r="C1092" t="s">
        <v>197</v>
      </c>
      <c r="D1092" s="4" t="s">
        <v>13</v>
      </c>
      <c r="E1092" s="5">
        <v>168</v>
      </c>
      <c r="F1092" s="1">
        <v>0.46400000000000002</v>
      </c>
      <c r="G1092" s="10">
        <f>IF(Table25[[#This Row],[Count]]&gt;500, Table25[[#This Row],[Count]], Table25[[#This Row],[Count]])</f>
        <v>168</v>
      </c>
    </row>
    <row r="1093" spans="1:7" x14ac:dyDescent="0.25">
      <c r="G1093" s="10">
        <f>IF(Table25[[#This Row],[Count]]&gt;500, Table25[[#This Row],[Count]], Table25[[#This Row],[Count]])</f>
        <v>0</v>
      </c>
    </row>
    <row r="1094" spans="1:7" outlineLevel="1" x14ac:dyDescent="0.25">
      <c r="A1094" t="s">
        <v>6</v>
      </c>
      <c r="B1094" t="s">
        <v>193</v>
      </c>
      <c r="C1094" t="s">
        <v>198</v>
      </c>
      <c r="D1094" s="4" t="s">
        <v>9</v>
      </c>
      <c r="E1094" s="5">
        <v>20</v>
      </c>
      <c r="F1094" s="1">
        <v>0.13500000000000001</v>
      </c>
      <c r="G1094" s="10">
        <f>IF(Table25[[#This Row],[Count]]&gt;500, Table25[[#This Row],[Count]], Table25[[#This Row],[Count]])</f>
        <v>20</v>
      </c>
    </row>
    <row r="1095" spans="1:7" outlineLevel="1" x14ac:dyDescent="0.25">
      <c r="A1095" t="s">
        <v>6</v>
      </c>
      <c r="B1095" t="s">
        <v>193</v>
      </c>
      <c r="C1095" t="s">
        <v>198</v>
      </c>
      <c r="D1095" s="4" t="s">
        <v>10</v>
      </c>
      <c r="E1095" s="5">
        <v>37</v>
      </c>
      <c r="F1095" s="1">
        <v>0.25</v>
      </c>
      <c r="G1095" s="10">
        <f>IF(Table25[[#This Row],[Count]]&gt;500, Table25[[#This Row],[Count]], Table25[[#This Row],[Count]])</f>
        <v>37</v>
      </c>
    </row>
    <row r="1096" spans="1:7" outlineLevel="1" x14ac:dyDescent="0.25">
      <c r="A1096" t="s">
        <v>6</v>
      </c>
      <c r="B1096" t="s">
        <v>193</v>
      </c>
      <c r="C1096" t="s">
        <v>198</v>
      </c>
      <c r="D1096" s="4" t="s">
        <v>11</v>
      </c>
      <c r="E1096" s="5">
        <v>8</v>
      </c>
      <c r="F1096" s="1">
        <v>5.3999999999999999E-2</v>
      </c>
      <c r="G1096" s="10">
        <f>IF(Table25[[#This Row],[Count]]&gt;500, Table25[[#This Row],[Count]], Table25[[#This Row],[Count]])</f>
        <v>8</v>
      </c>
    </row>
    <row r="1097" spans="1:7" outlineLevel="1" x14ac:dyDescent="0.25">
      <c r="A1097" t="s">
        <v>6</v>
      </c>
      <c r="B1097" t="s">
        <v>193</v>
      </c>
      <c r="C1097" t="s">
        <v>198</v>
      </c>
      <c r="D1097" s="4" t="s">
        <v>12</v>
      </c>
      <c r="E1097" s="5">
        <v>22</v>
      </c>
      <c r="F1097" s="1">
        <v>0.14899999999999999</v>
      </c>
      <c r="G1097" s="10">
        <f>IF(Table25[[#This Row],[Count]]&gt;500, Table25[[#This Row],[Count]], Table25[[#This Row],[Count]])</f>
        <v>22</v>
      </c>
    </row>
    <row r="1098" spans="1:7" outlineLevel="1" x14ac:dyDescent="0.25">
      <c r="A1098" t="s">
        <v>6</v>
      </c>
      <c r="B1098" t="s">
        <v>193</v>
      </c>
      <c r="C1098" t="s">
        <v>198</v>
      </c>
      <c r="D1098" s="4" t="s">
        <v>13</v>
      </c>
      <c r="E1098" s="5">
        <v>61</v>
      </c>
      <c r="F1098" s="1">
        <v>0.41199999999999998</v>
      </c>
      <c r="G1098" s="10">
        <f>IF(Table25[[#This Row],[Count]]&gt;500, Table25[[#This Row],[Count]], Table25[[#This Row],[Count]])</f>
        <v>61</v>
      </c>
    </row>
    <row r="1099" spans="1:7" x14ac:dyDescent="0.25">
      <c r="G1099" s="10">
        <f>IF(Table25[[#This Row],[Count]]&gt;500, Table25[[#This Row],[Count]], Table25[[#This Row],[Count]])</f>
        <v>0</v>
      </c>
    </row>
    <row r="1100" spans="1:7" outlineLevel="1" x14ac:dyDescent="0.25">
      <c r="A1100" t="s">
        <v>6</v>
      </c>
      <c r="B1100" t="s">
        <v>193</v>
      </c>
      <c r="C1100" t="s">
        <v>199</v>
      </c>
      <c r="D1100" s="4" t="s">
        <v>9</v>
      </c>
      <c r="E1100" s="5">
        <v>70</v>
      </c>
      <c r="F1100" s="1">
        <v>0.23</v>
      </c>
      <c r="G1100" s="10">
        <f>IF(Table25[[#This Row],[Count]]&gt;500, Table25[[#This Row],[Count]], Table25[[#This Row],[Count]])</f>
        <v>70</v>
      </c>
    </row>
    <row r="1101" spans="1:7" outlineLevel="1" x14ac:dyDescent="0.25">
      <c r="A1101" t="s">
        <v>6</v>
      </c>
      <c r="B1101" t="s">
        <v>193</v>
      </c>
      <c r="C1101" t="s">
        <v>199</v>
      </c>
      <c r="D1101" s="4" t="s">
        <v>10</v>
      </c>
      <c r="E1101" s="5">
        <v>83</v>
      </c>
      <c r="F1101" s="1">
        <v>0.27300000000000002</v>
      </c>
      <c r="G1101" s="10">
        <f>IF(Table25[[#This Row],[Count]]&gt;500, Table25[[#This Row],[Count]], Table25[[#This Row],[Count]])</f>
        <v>83</v>
      </c>
    </row>
    <row r="1102" spans="1:7" outlineLevel="1" x14ac:dyDescent="0.25">
      <c r="A1102" t="s">
        <v>6</v>
      </c>
      <c r="B1102" t="s">
        <v>193</v>
      </c>
      <c r="C1102" t="s">
        <v>199</v>
      </c>
      <c r="D1102" s="4" t="s">
        <v>11</v>
      </c>
      <c r="E1102" s="5">
        <v>8</v>
      </c>
      <c r="F1102" s="1">
        <v>2.5999999999999999E-2</v>
      </c>
      <c r="G1102" s="10">
        <f>IF(Table25[[#This Row],[Count]]&gt;500, Table25[[#This Row],[Count]], Table25[[#This Row],[Count]])</f>
        <v>8</v>
      </c>
    </row>
    <row r="1103" spans="1:7" outlineLevel="1" x14ac:dyDescent="0.25">
      <c r="A1103" t="s">
        <v>6</v>
      </c>
      <c r="B1103" t="s">
        <v>193</v>
      </c>
      <c r="C1103" t="s">
        <v>199</v>
      </c>
      <c r="D1103" s="4" t="s">
        <v>12</v>
      </c>
      <c r="E1103" s="5">
        <v>13</v>
      </c>
      <c r="F1103" s="1">
        <v>4.2999999999999997E-2</v>
      </c>
      <c r="G1103" s="10">
        <f>IF(Table25[[#This Row],[Count]]&gt;500, Table25[[#This Row],[Count]], Table25[[#This Row],[Count]])</f>
        <v>13</v>
      </c>
    </row>
    <row r="1104" spans="1:7" outlineLevel="1" x14ac:dyDescent="0.25">
      <c r="A1104" t="s">
        <v>6</v>
      </c>
      <c r="B1104" t="s">
        <v>193</v>
      </c>
      <c r="C1104" t="s">
        <v>199</v>
      </c>
      <c r="D1104" s="4" t="s">
        <v>13</v>
      </c>
      <c r="E1104" s="5">
        <v>130</v>
      </c>
      <c r="F1104" s="1">
        <v>0.42799999999999999</v>
      </c>
      <c r="G1104" s="10">
        <f>IF(Table25[[#This Row],[Count]]&gt;500, Table25[[#This Row],[Count]], Table25[[#This Row],[Count]])</f>
        <v>130</v>
      </c>
    </row>
    <row r="1105" spans="1:7" x14ac:dyDescent="0.25">
      <c r="G1105" s="10">
        <f>IF(Table25[[#This Row],[Count]]&gt;500, Table25[[#This Row],[Count]], Table25[[#This Row],[Count]])</f>
        <v>0</v>
      </c>
    </row>
    <row r="1106" spans="1:7" outlineLevel="1" x14ac:dyDescent="0.25">
      <c r="A1106" t="s">
        <v>6</v>
      </c>
      <c r="B1106" t="s">
        <v>193</v>
      </c>
      <c r="C1106" t="s">
        <v>317</v>
      </c>
      <c r="D1106" s="4" t="s">
        <v>9</v>
      </c>
      <c r="E1106" s="5">
        <v>71</v>
      </c>
      <c r="F1106" s="1">
        <v>0.157</v>
      </c>
      <c r="G1106" s="10">
        <f>IF(Table25[[#This Row],[Count]]&gt;500, Table25[[#This Row],[Count]], Table25[[#This Row],[Count]])</f>
        <v>71</v>
      </c>
    </row>
    <row r="1107" spans="1:7" outlineLevel="1" x14ac:dyDescent="0.25">
      <c r="A1107" t="s">
        <v>6</v>
      </c>
      <c r="B1107" t="s">
        <v>193</v>
      </c>
      <c r="C1107" t="s">
        <v>317</v>
      </c>
      <c r="D1107" s="4" t="s">
        <v>10</v>
      </c>
      <c r="E1107" s="5">
        <v>149</v>
      </c>
      <c r="F1107" s="1">
        <v>0.33</v>
      </c>
      <c r="G1107" s="10">
        <f>IF(Table25[[#This Row],[Count]]&gt;500, Table25[[#This Row],[Count]], Table25[[#This Row],[Count]])</f>
        <v>149</v>
      </c>
    </row>
    <row r="1108" spans="1:7" outlineLevel="1" x14ac:dyDescent="0.25">
      <c r="A1108" t="s">
        <v>6</v>
      </c>
      <c r="B1108" t="s">
        <v>193</v>
      </c>
      <c r="C1108" t="s">
        <v>317</v>
      </c>
      <c r="D1108" s="4" t="s">
        <v>11</v>
      </c>
      <c r="E1108" s="5">
        <v>11</v>
      </c>
      <c r="F1108" s="1">
        <v>2.4E-2</v>
      </c>
      <c r="G1108" s="10">
        <f>IF(Table25[[#This Row],[Count]]&gt;500, Table25[[#This Row],[Count]], Table25[[#This Row],[Count]])</f>
        <v>11</v>
      </c>
    </row>
    <row r="1109" spans="1:7" outlineLevel="1" x14ac:dyDescent="0.25">
      <c r="A1109" t="s">
        <v>6</v>
      </c>
      <c r="B1109" t="s">
        <v>193</v>
      </c>
      <c r="C1109" t="s">
        <v>317</v>
      </c>
      <c r="D1109" s="4" t="s">
        <v>12</v>
      </c>
      <c r="E1109" s="5">
        <v>42</v>
      </c>
      <c r="F1109" s="1">
        <v>9.2999999999999999E-2</v>
      </c>
      <c r="G1109" s="10">
        <f>IF(Table25[[#This Row],[Count]]&gt;500, Table25[[#This Row],[Count]], Table25[[#This Row],[Count]])</f>
        <v>42</v>
      </c>
    </row>
    <row r="1110" spans="1:7" outlineLevel="1" x14ac:dyDescent="0.25">
      <c r="A1110" t="s">
        <v>6</v>
      </c>
      <c r="B1110" t="s">
        <v>193</v>
      </c>
      <c r="C1110" t="s">
        <v>317</v>
      </c>
      <c r="D1110" s="4" t="s">
        <v>13</v>
      </c>
      <c r="E1110" s="5">
        <v>178</v>
      </c>
      <c r="F1110" s="1">
        <v>0.39500000000000002</v>
      </c>
      <c r="G1110" s="10">
        <f>IF(Table25[[#This Row],[Count]]&gt;500, Table25[[#This Row],[Count]], Table25[[#This Row],[Count]])</f>
        <v>178</v>
      </c>
    </row>
    <row r="1111" spans="1:7" x14ac:dyDescent="0.25">
      <c r="G1111" s="10">
        <f>IF(Table25[[#This Row],[Count]]&gt;500, Table25[[#This Row],[Count]], Table25[[#This Row],[Count]])</f>
        <v>0</v>
      </c>
    </row>
    <row r="1112" spans="1:7" outlineLevel="1" x14ac:dyDescent="0.25">
      <c r="A1112" t="s">
        <v>6</v>
      </c>
      <c r="B1112" t="s">
        <v>193</v>
      </c>
      <c r="C1112" t="s">
        <v>201</v>
      </c>
      <c r="D1112" s="4" t="s">
        <v>9</v>
      </c>
      <c r="E1112" s="5">
        <v>41</v>
      </c>
      <c r="F1112" s="1">
        <v>0.121</v>
      </c>
      <c r="G1112" s="10">
        <f>IF(Table25[[#This Row],[Count]]&gt;500, Table25[[#This Row],[Count]], Table25[[#This Row],[Count]])</f>
        <v>41</v>
      </c>
    </row>
    <row r="1113" spans="1:7" outlineLevel="1" x14ac:dyDescent="0.25">
      <c r="A1113" t="s">
        <v>6</v>
      </c>
      <c r="B1113" t="s">
        <v>193</v>
      </c>
      <c r="C1113" t="s">
        <v>201</v>
      </c>
      <c r="D1113" s="4" t="s">
        <v>10</v>
      </c>
      <c r="E1113" s="5">
        <v>111</v>
      </c>
      <c r="F1113" s="1">
        <v>0.32600000000000001</v>
      </c>
      <c r="G1113" s="10">
        <f>IF(Table25[[#This Row],[Count]]&gt;500, Table25[[#This Row],[Count]], Table25[[#This Row],[Count]])</f>
        <v>111</v>
      </c>
    </row>
    <row r="1114" spans="1:7" outlineLevel="1" x14ac:dyDescent="0.25">
      <c r="A1114" t="s">
        <v>6</v>
      </c>
      <c r="B1114" t="s">
        <v>193</v>
      </c>
      <c r="C1114" t="s">
        <v>201</v>
      </c>
      <c r="D1114" s="4" t="s">
        <v>11</v>
      </c>
      <c r="E1114" s="5">
        <v>12</v>
      </c>
      <c r="F1114" s="1">
        <v>3.5000000000000003E-2</v>
      </c>
      <c r="G1114" s="10">
        <f>IF(Table25[[#This Row],[Count]]&gt;500, Table25[[#This Row],[Count]], Table25[[#This Row],[Count]])</f>
        <v>12</v>
      </c>
    </row>
    <row r="1115" spans="1:7" outlineLevel="1" x14ac:dyDescent="0.25">
      <c r="A1115" t="s">
        <v>6</v>
      </c>
      <c r="B1115" t="s">
        <v>193</v>
      </c>
      <c r="C1115" t="s">
        <v>201</v>
      </c>
      <c r="D1115" s="4" t="s">
        <v>12</v>
      </c>
      <c r="E1115" s="5">
        <v>32</v>
      </c>
      <c r="F1115" s="1">
        <v>9.4E-2</v>
      </c>
      <c r="G1115" s="10">
        <f>IF(Table25[[#This Row],[Count]]&gt;500, Table25[[#This Row],[Count]], Table25[[#This Row],[Count]])</f>
        <v>32</v>
      </c>
    </row>
    <row r="1116" spans="1:7" outlineLevel="1" x14ac:dyDescent="0.25">
      <c r="A1116" t="s">
        <v>6</v>
      </c>
      <c r="B1116" t="s">
        <v>193</v>
      </c>
      <c r="C1116" t="s">
        <v>201</v>
      </c>
      <c r="D1116" s="4" t="s">
        <v>13</v>
      </c>
      <c r="E1116" s="5">
        <v>144</v>
      </c>
      <c r="F1116" s="1">
        <v>0.42399999999999999</v>
      </c>
      <c r="G1116" s="10">
        <f>IF(Table25[[#This Row],[Count]]&gt;500, Table25[[#This Row],[Count]], Table25[[#This Row],[Count]])</f>
        <v>144</v>
      </c>
    </row>
    <row r="1117" spans="1:7" x14ac:dyDescent="0.25">
      <c r="G1117" s="10">
        <f>IF(Table25[[#This Row],[Count]]&gt;500, Table25[[#This Row],[Count]], Table25[[#This Row],[Count]])</f>
        <v>0</v>
      </c>
    </row>
    <row r="1118" spans="1:7" outlineLevel="1" x14ac:dyDescent="0.25">
      <c r="A1118" t="s">
        <v>6</v>
      </c>
      <c r="B1118" t="s">
        <v>193</v>
      </c>
      <c r="C1118" t="s">
        <v>316</v>
      </c>
      <c r="D1118" s="4" t="s">
        <v>9</v>
      </c>
      <c r="E1118" s="5">
        <v>15</v>
      </c>
      <c r="F1118" s="1">
        <v>0.112</v>
      </c>
      <c r="G1118" s="10">
        <f>IF(Table25[[#This Row],[Count]]&gt;500, Table25[[#This Row],[Count]], Table25[[#This Row],[Count]])</f>
        <v>15</v>
      </c>
    </row>
    <row r="1119" spans="1:7" outlineLevel="1" x14ac:dyDescent="0.25">
      <c r="A1119" t="s">
        <v>6</v>
      </c>
      <c r="B1119" t="s">
        <v>193</v>
      </c>
      <c r="C1119" t="s">
        <v>316</v>
      </c>
      <c r="D1119" s="4" t="s">
        <v>10</v>
      </c>
      <c r="E1119" s="5">
        <v>45</v>
      </c>
      <c r="F1119" s="1">
        <v>0.33600000000000002</v>
      </c>
      <c r="G1119" s="10">
        <f>IF(Table25[[#This Row],[Count]]&gt;500, Table25[[#This Row],[Count]], Table25[[#This Row],[Count]])</f>
        <v>45</v>
      </c>
    </row>
    <row r="1120" spans="1:7" outlineLevel="1" x14ac:dyDescent="0.25">
      <c r="A1120" t="s">
        <v>6</v>
      </c>
      <c r="B1120" t="s">
        <v>193</v>
      </c>
      <c r="C1120" t="s">
        <v>316</v>
      </c>
      <c r="D1120" s="4" t="s">
        <v>11</v>
      </c>
      <c r="E1120" s="5">
        <v>7</v>
      </c>
      <c r="F1120" s="1">
        <v>5.1999999999999998E-2</v>
      </c>
      <c r="G1120" s="10">
        <f>IF(Table25[[#This Row],[Count]]&gt;500, Table25[[#This Row],[Count]], Table25[[#This Row],[Count]])</f>
        <v>7</v>
      </c>
    </row>
    <row r="1121" spans="1:7" outlineLevel="1" x14ac:dyDescent="0.25">
      <c r="A1121" t="s">
        <v>6</v>
      </c>
      <c r="B1121" t="s">
        <v>193</v>
      </c>
      <c r="C1121" t="s">
        <v>316</v>
      </c>
      <c r="D1121" s="4" t="s">
        <v>12</v>
      </c>
      <c r="E1121" s="5">
        <v>10</v>
      </c>
      <c r="F1121" s="1">
        <v>7.4999999999999997E-2</v>
      </c>
      <c r="G1121" s="10">
        <f>IF(Table25[[#This Row],[Count]]&gt;500, Table25[[#This Row],[Count]], Table25[[#This Row],[Count]])</f>
        <v>10</v>
      </c>
    </row>
    <row r="1122" spans="1:7" outlineLevel="1" x14ac:dyDescent="0.25">
      <c r="A1122" t="s">
        <v>6</v>
      </c>
      <c r="B1122" t="s">
        <v>193</v>
      </c>
      <c r="C1122" t="s">
        <v>316</v>
      </c>
      <c r="D1122" s="4" t="s">
        <v>13</v>
      </c>
      <c r="E1122" s="5">
        <v>57</v>
      </c>
      <c r="F1122" s="1">
        <v>0.42499999999999999</v>
      </c>
      <c r="G1122" s="10">
        <f>IF(Table25[[#This Row],[Count]]&gt;500, Table25[[#This Row],[Count]], Table25[[#This Row],[Count]])</f>
        <v>57</v>
      </c>
    </row>
    <row r="1123" spans="1:7" x14ac:dyDescent="0.25">
      <c r="G1123" s="10">
        <f>IF(Table25[[#This Row],[Count]]&gt;500, Table25[[#This Row],[Count]], Table25[[#This Row],[Count]])</f>
        <v>0</v>
      </c>
    </row>
    <row r="1124" spans="1:7" outlineLevel="1" x14ac:dyDescent="0.25">
      <c r="A1124" t="s">
        <v>6</v>
      </c>
      <c r="B1124" t="s">
        <v>193</v>
      </c>
      <c r="C1124" t="s">
        <v>203</v>
      </c>
      <c r="D1124" s="4" t="s">
        <v>9</v>
      </c>
      <c r="E1124" s="5">
        <v>40</v>
      </c>
      <c r="F1124" s="1">
        <v>0.183</v>
      </c>
      <c r="G1124" s="10">
        <f>IF(Table25[[#This Row],[Count]]&gt;500, Table25[[#This Row],[Count]], Table25[[#This Row],[Count]])</f>
        <v>40</v>
      </c>
    </row>
    <row r="1125" spans="1:7" outlineLevel="1" x14ac:dyDescent="0.25">
      <c r="A1125" t="s">
        <v>6</v>
      </c>
      <c r="B1125" t="s">
        <v>193</v>
      </c>
      <c r="C1125" t="s">
        <v>203</v>
      </c>
      <c r="D1125" s="4" t="s">
        <v>10</v>
      </c>
      <c r="E1125" s="5">
        <v>47</v>
      </c>
      <c r="F1125" s="1">
        <v>0.215</v>
      </c>
      <c r="G1125" s="10">
        <f>IF(Table25[[#This Row],[Count]]&gt;500, Table25[[#This Row],[Count]], Table25[[#This Row],[Count]])</f>
        <v>47</v>
      </c>
    </row>
    <row r="1126" spans="1:7" outlineLevel="1" x14ac:dyDescent="0.25">
      <c r="A1126" t="s">
        <v>6</v>
      </c>
      <c r="B1126" t="s">
        <v>193</v>
      </c>
      <c r="C1126" t="s">
        <v>203</v>
      </c>
      <c r="D1126" s="4" t="s">
        <v>11</v>
      </c>
      <c r="E1126" s="5">
        <v>8</v>
      </c>
      <c r="F1126" s="1">
        <v>3.6999999999999998E-2</v>
      </c>
      <c r="G1126" s="10">
        <f>IF(Table25[[#This Row],[Count]]&gt;500, Table25[[#This Row],[Count]], Table25[[#This Row],[Count]])</f>
        <v>8</v>
      </c>
    </row>
    <row r="1127" spans="1:7" outlineLevel="1" x14ac:dyDescent="0.25">
      <c r="A1127" t="s">
        <v>6</v>
      </c>
      <c r="B1127" t="s">
        <v>193</v>
      </c>
      <c r="C1127" t="s">
        <v>203</v>
      </c>
      <c r="D1127" s="4" t="s">
        <v>12</v>
      </c>
      <c r="E1127" s="5">
        <v>14</v>
      </c>
      <c r="F1127" s="1">
        <v>6.4000000000000001E-2</v>
      </c>
      <c r="G1127" s="10">
        <f>IF(Table25[[#This Row],[Count]]&gt;500, Table25[[#This Row],[Count]], Table25[[#This Row],[Count]])</f>
        <v>14</v>
      </c>
    </row>
    <row r="1128" spans="1:7" outlineLevel="1" x14ac:dyDescent="0.25">
      <c r="A1128" t="s">
        <v>6</v>
      </c>
      <c r="B1128" t="s">
        <v>193</v>
      </c>
      <c r="C1128" t="s">
        <v>203</v>
      </c>
      <c r="D1128" s="4" t="s">
        <v>13</v>
      </c>
      <c r="E1128" s="5">
        <v>110</v>
      </c>
      <c r="F1128" s="1">
        <v>0.502</v>
      </c>
      <c r="G1128" s="10">
        <f>IF(Table25[[#This Row],[Count]]&gt;500, Table25[[#This Row],[Count]], Table25[[#This Row],[Count]])</f>
        <v>110</v>
      </c>
    </row>
    <row r="1129" spans="1:7" x14ac:dyDescent="0.25">
      <c r="G1129" s="10">
        <f>IF(Table25[[#This Row],[Count]]&gt;500, Table25[[#This Row],[Count]], Table25[[#This Row],[Count]])</f>
        <v>0</v>
      </c>
    </row>
    <row r="1130" spans="1:7" outlineLevel="1" x14ac:dyDescent="0.25">
      <c r="A1130" t="s">
        <v>6</v>
      </c>
      <c r="B1130" t="s">
        <v>193</v>
      </c>
      <c r="C1130" t="s">
        <v>204</v>
      </c>
      <c r="D1130" s="4" t="s">
        <v>9</v>
      </c>
      <c r="E1130" s="5">
        <v>4</v>
      </c>
      <c r="F1130" s="1">
        <v>0.125</v>
      </c>
      <c r="G1130" s="10">
        <f>IF(Table25[[#This Row],[Count]]&gt;500, Table25[[#This Row],[Count]], Table25[[#This Row],[Count]])</f>
        <v>4</v>
      </c>
    </row>
    <row r="1131" spans="1:7" outlineLevel="1" x14ac:dyDescent="0.25">
      <c r="A1131" t="s">
        <v>6</v>
      </c>
      <c r="B1131" t="s">
        <v>193</v>
      </c>
      <c r="C1131" t="s">
        <v>204</v>
      </c>
      <c r="D1131" s="4" t="s">
        <v>10</v>
      </c>
      <c r="E1131" s="5">
        <v>10</v>
      </c>
      <c r="F1131" s="1">
        <v>0.313</v>
      </c>
      <c r="G1131" s="10">
        <f>IF(Table25[[#This Row],[Count]]&gt;500, Table25[[#This Row],[Count]], Table25[[#This Row],[Count]])</f>
        <v>10</v>
      </c>
    </row>
    <row r="1132" spans="1:7" outlineLevel="1" x14ac:dyDescent="0.25">
      <c r="A1132" t="s">
        <v>6</v>
      </c>
      <c r="B1132" t="s">
        <v>193</v>
      </c>
      <c r="C1132" t="s">
        <v>204</v>
      </c>
      <c r="D1132" s="4" t="s">
        <v>11</v>
      </c>
      <c r="E1132" s="5">
        <v>1</v>
      </c>
      <c r="F1132" s="1">
        <v>3.1E-2</v>
      </c>
      <c r="G1132" s="10">
        <f>IF(Table25[[#This Row],[Count]]&gt;500, Table25[[#This Row],[Count]], Table25[[#This Row],[Count]])</f>
        <v>1</v>
      </c>
    </row>
    <row r="1133" spans="1:7" outlineLevel="1" x14ac:dyDescent="0.25">
      <c r="A1133" t="s">
        <v>6</v>
      </c>
      <c r="B1133" t="s">
        <v>193</v>
      </c>
      <c r="C1133" t="s">
        <v>204</v>
      </c>
      <c r="D1133" s="4" t="s">
        <v>12</v>
      </c>
      <c r="E1133" s="5">
        <v>1</v>
      </c>
      <c r="F1133" s="1">
        <v>3.1E-2</v>
      </c>
      <c r="G1133" s="10">
        <f>IF(Table25[[#This Row],[Count]]&gt;500, Table25[[#This Row],[Count]], Table25[[#This Row],[Count]])</f>
        <v>1</v>
      </c>
    </row>
    <row r="1134" spans="1:7" outlineLevel="1" x14ac:dyDescent="0.25">
      <c r="A1134" t="s">
        <v>6</v>
      </c>
      <c r="B1134" t="s">
        <v>193</v>
      </c>
      <c r="C1134" t="s">
        <v>204</v>
      </c>
      <c r="D1134" s="4" t="s">
        <v>13</v>
      </c>
      <c r="E1134" s="5">
        <v>16</v>
      </c>
      <c r="F1134" s="1">
        <v>0.5</v>
      </c>
      <c r="G1134" s="10">
        <f>IF(Table25[[#This Row],[Count]]&gt;500, Table25[[#This Row],[Count]], Table25[[#This Row],[Count]])</f>
        <v>16</v>
      </c>
    </row>
    <row r="1135" spans="1:7" x14ac:dyDescent="0.25">
      <c r="G1135" s="10">
        <f>IF(Table25[[#This Row],[Count]]&gt;500, Table25[[#This Row],[Count]], Table25[[#This Row],[Count]])</f>
        <v>0</v>
      </c>
    </row>
    <row r="1136" spans="1:7" outlineLevel="1" x14ac:dyDescent="0.25">
      <c r="A1136" t="s">
        <v>6</v>
      </c>
      <c r="B1136" t="s">
        <v>193</v>
      </c>
      <c r="C1136" t="s">
        <v>205</v>
      </c>
      <c r="D1136" s="4" t="s">
        <v>9</v>
      </c>
      <c r="E1136" s="5">
        <v>117</v>
      </c>
      <c r="F1136" s="1">
        <v>0.153</v>
      </c>
      <c r="G1136" s="10">
        <f>IF(Table25[[#This Row],[Count]]&gt;500, Table25[[#This Row],[Count]], Table25[[#This Row],[Count]])</f>
        <v>117</v>
      </c>
    </row>
    <row r="1137" spans="1:7" outlineLevel="1" x14ac:dyDescent="0.25">
      <c r="A1137" t="s">
        <v>6</v>
      </c>
      <c r="B1137" t="s">
        <v>193</v>
      </c>
      <c r="C1137" t="s">
        <v>205</v>
      </c>
      <c r="D1137" s="4" t="s">
        <v>10</v>
      </c>
      <c r="E1137" s="5">
        <v>250</v>
      </c>
      <c r="F1137" s="1">
        <v>0.32600000000000001</v>
      </c>
      <c r="G1137" s="10">
        <f>IF(Table25[[#This Row],[Count]]&gt;500, Table25[[#This Row],[Count]], Table25[[#This Row],[Count]])</f>
        <v>250</v>
      </c>
    </row>
    <row r="1138" spans="1:7" outlineLevel="1" x14ac:dyDescent="0.25">
      <c r="A1138" t="s">
        <v>6</v>
      </c>
      <c r="B1138" t="s">
        <v>193</v>
      </c>
      <c r="C1138" t="s">
        <v>205</v>
      </c>
      <c r="D1138" s="4" t="s">
        <v>11</v>
      </c>
      <c r="E1138" s="5">
        <v>27</v>
      </c>
      <c r="F1138" s="1">
        <v>3.5000000000000003E-2</v>
      </c>
      <c r="G1138" s="10">
        <f>IF(Table25[[#This Row],[Count]]&gt;500, Table25[[#This Row],[Count]], Table25[[#This Row],[Count]])</f>
        <v>27</v>
      </c>
    </row>
    <row r="1139" spans="1:7" outlineLevel="1" x14ac:dyDescent="0.25">
      <c r="A1139" t="s">
        <v>6</v>
      </c>
      <c r="B1139" t="s">
        <v>193</v>
      </c>
      <c r="C1139" t="s">
        <v>205</v>
      </c>
      <c r="D1139" s="4" t="s">
        <v>12</v>
      </c>
      <c r="E1139" s="5">
        <v>69</v>
      </c>
      <c r="F1139" s="1">
        <v>0.09</v>
      </c>
      <c r="G1139" s="10">
        <f>IF(Table25[[#This Row],[Count]]&gt;500, Table25[[#This Row],[Count]], Table25[[#This Row],[Count]])</f>
        <v>69</v>
      </c>
    </row>
    <row r="1140" spans="1:7" outlineLevel="1" x14ac:dyDescent="0.25">
      <c r="A1140" t="s">
        <v>6</v>
      </c>
      <c r="B1140" t="s">
        <v>193</v>
      </c>
      <c r="C1140" t="s">
        <v>205</v>
      </c>
      <c r="D1140" s="4" t="s">
        <v>13</v>
      </c>
      <c r="E1140" s="5">
        <v>304</v>
      </c>
      <c r="F1140" s="1">
        <v>0.39600000000000002</v>
      </c>
      <c r="G1140" s="10">
        <f>IF(Table25[[#This Row],[Count]]&gt;500, Table25[[#This Row],[Count]], Table25[[#This Row],[Count]])</f>
        <v>304</v>
      </c>
    </row>
    <row r="1141" spans="1:7" x14ac:dyDescent="0.25">
      <c r="G1141" s="10">
        <f>IF(Table25[[#This Row],[Count]]&gt;500, Table25[[#This Row],[Count]], Table25[[#This Row],[Count]])</f>
        <v>0</v>
      </c>
    </row>
    <row r="1142" spans="1:7" outlineLevel="1" x14ac:dyDescent="0.25">
      <c r="A1142" t="s">
        <v>6</v>
      </c>
      <c r="B1142" t="s">
        <v>193</v>
      </c>
      <c r="C1142" t="s">
        <v>206</v>
      </c>
      <c r="D1142" s="4" t="s">
        <v>9</v>
      </c>
      <c r="E1142" s="5">
        <v>87</v>
      </c>
      <c r="F1142" s="1">
        <v>0.17499999999999999</v>
      </c>
      <c r="G1142" s="10">
        <f>IF(Table25[[#This Row],[Count]]&gt;500, Table25[[#This Row],[Count]], Table25[[#This Row],[Count]])</f>
        <v>87</v>
      </c>
    </row>
    <row r="1143" spans="1:7" outlineLevel="1" x14ac:dyDescent="0.25">
      <c r="A1143" t="s">
        <v>6</v>
      </c>
      <c r="B1143" t="s">
        <v>193</v>
      </c>
      <c r="C1143" t="s">
        <v>206</v>
      </c>
      <c r="D1143" s="4" t="s">
        <v>10</v>
      </c>
      <c r="E1143" s="5">
        <v>159</v>
      </c>
      <c r="F1143" s="1">
        <v>0.32100000000000001</v>
      </c>
      <c r="G1143" s="10">
        <f>IF(Table25[[#This Row],[Count]]&gt;500, Table25[[#This Row],[Count]], Table25[[#This Row],[Count]])</f>
        <v>159</v>
      </c>
    </row>
    <row r="1144" spans="1:7" outlineLevel="1" x14ac:dyDescent="0.25">
      <c r="A1144" t="s">
        <v>6</v>
      </c>
      <c r="B1144" t="s">
        <v>193</v>
      </c>
      <c r="C1144" t="s">
        <v>206</v>
      </c>
      <c r="D1144" s="4" t="s">
        <v>11</v>
      </c>
      <c r="E1144" s="5">
        <v>19</v>
      </c>
      <c r="F1144" s="1">
        <v>3.7999999999999999E-2</v>
      </c>
      <c r="G1144" s="10">
        <f>IF(Table25[[#This Row],[Count]]&gt;500, Table25[[#This Row],[Count]], Table25[[#This Row],[Count]])</f>
        <v>19</v>
      </c>
    </row>
    <row r="1145" spans="1:7" outlineLevel="1" x14ac:dyDescent="0.25">
      <c r="A1145" t="s">
        <v>6</v>
      </c>
      <c r="B1145" t="s">
        <v>193</v>
      </c>
      <c r="C1145" t="s">
        <v>206</v>
      </c>
      <c r="D1145" s="4" t="s">
        <v>12</v>
      </c>
      <c r="E1145" s="5">
        <v>50</v>
      </c>
      <c r="F1145" s="1">
        <v>0.10100000000000001</v>
      </c>
      <c r="G1145" s="10">
        <f>IF(Table25[[#This Row],[Count]]&gt;500, Table25[[#This Row],[Count]], Table25[[#This Row],[Count]])</f>
        <v>50</v>
      </c>
    </row>
    <row r="1146" spans="1:7" outlineLevel="1" x14ac:dyDescent="0.25">
      <c r="A1146" t="s">
        <v>6</v>
      </c>
      <c r="B1146" t="s">
        <v>193</v>
      </c>
      <c r="C1146" t="s">
        <v>206</v>
      </c>
      <c r="D1146" s="4" t="s">
        <v>13</v>
      </c>
      <c r="E1146" s="5">
        <v>181</v>
      </c>
      <c r="F1146" s="1">
        <v>0.36499999999999999</v>
      </c>
      <c r="G1146" s="10">
        <f>IF(Table25[[#This Row],[Count]]&gt;500, Table25[[#This Row],[Count]], Table25[[#This Row],[Count]])</f>
        <v>181</v>
      </c>
    </row>
    <row r="1147" spans="1:7" x14ac:dyDescent="0.25">
      <c r="G1147" s="10">
        <f>IF(Table25[[#This Row],[Count]]&gt;500, Table25[[#This Row],[Count]], Table25[[#This Row],[Count]])</f>
        <v>0</v>
      </c>
    </row>
    <row r="1148" spans="1:7" outlineLevel="1" x14ac:dyDescent="0.25">
      <c r="A1148" t="s">
        <v>6</v>
      </c>
      <c r="B1148" t="s">
        <v>193</v>
      </c>
      <c r="C1148" t="s">
        <v>207</v>
      </c>
      <c r="D1148" s="4" t="s">
        <v>9</v>
      </c>
      <c r="E1148" s="5">
        <v>197</v>
      </c>
      <c r="F1148" s="1">
        <v>0.23599999999999999</v>
      </c>
      <c r="G1148" s="10">
        <f>IF(Table25[[#This Row],[Count]]&gt;500, Table25[[#This Row],[Count]], Table25[[#This Row],[Count]])</f>
        <v>197</v>
      </c>
    </row>
    <row r="1149" spans="1:7" outlineLevel="1" x14ac:dyDescent="0.25">
      <c r="A1149" t="s">
        <v>6</v>
      </c>
      <c r="B1149" t="s">
        <v>193</v>
      </c>
      <c r="C1149" t="s">
        <v>207</v>
      </c>
      <c r="D1149" s="4" t="s">
        <v>10</v>
      </c>
      <c r="E1149" s="5">
        <v>285</v>
      </c>
      <c r="F1149" s="1">
        <v>0.34200000000000003</v>
      </c>
      <c r="G1149" s="10">
        <f>IF(Table25[[#This Row],[Count]]&gt;500, Table25[[#This Row],[Count]], Table25[[#This Row],[Count]])</f>
        <v>285</v>
      </c>
    </row>
    <row r="1150" spans="1:7" outlineLevel="1" x14ac:dyDescent="0.25">
      <c r="A1150" t="s">
        <v>6</v>
      </c>
      <c r="B1150" t="s">
        <v>193</v>
      </c>
      <c r="C1150" t="s">
        <v>207</v>
      </c>
      <c r="D1150" s="4" t="s">
        <v>11</v>
      </c>
      <c r="E1150" s="5">
        <v>22</v>
      </c>
      <c r="F1150" s="1">
        <v>2.5999999999999999E-2</v>
      </c>
      <c r="G1150" s="10">
        <f>IF(Table25[[#This Row],[Count]]&gt;500, Table25[[#This Row],[Count]], Table25[[#This Row],[Count]])</f>
        <v>22</v>
      </c>
    </row>
    <row r="1151" spans="1:7" outlineLevel="1" x14ac:dyDescent="0.25">
      <c r="A1151" t="s">
        <v>6</v>
      </c>
      <c r="B1151" t="s">
        <v>193</v>
      </c>
      <c r="C1151" t="s">
        <v>207</v>
      </c>
      <c r="D1151" s="4" t="s">
        <v>12</v>
      </c>
      <c r="E1151" s="5">
        <v>38</v>
      </c>
      <c r="F1151" s="1">
        <v>4.5999999999999999E-2</v>
      </c>
      <c r="G1151" s="10">
        <f>IF(Table25[[#This Row],[Count]]&gt;500, Table25[[#This Row],[Count]], Table25[[#This Row],[Count]])</f>
        <v>38</v>
      </c>
    </row>
    <row r="1152" spans="1:7" outlineLevel="1" x14ac:dyDescent="0.25">
      <c r="A1152" t="s">
        <v>6</v>
      </c>
      <c r="B1152" t="s">
        <v>193</v>
      </c>
      <c r="C1152" t="s">
        <v>207</v>
      </c>
      <c r="D1152" s="4" t="s">
        <v>13</v>
      </c>
      <c r="E1152" s="5">
        <v>291</v>
      </c>
      <c r="F1152" s="1">
        <v>0.34899999999999998</v>
      </c>
      <c r="G1152" s="10">
        <f>IF(Table25[[#This Row],[Count]]&gt;500, Table25[[#This Row],[Count]], Table25[[#This Row],[Count]])</f>
        <v>291</v>
      </c>
    </row>
    <row r="1153" spans="1:7" x14ac:dyDescent="0.25">
      <c r="G1153" s="10">
        <f>IF(Table25[[#This Row],[Count]]&gt;500, Table25[[#This Row],[Count]], Table25[[#This Row],[Count]])</f>
        <v>0</v>
      </c>
    </row>
    <row r="1154" spans="1:7" outlineLevel="1" x14ac:dyDescent="0.25">
      <c r="A1154" t="s">
        <v>6</v>
      </c>
      <c r="B1154" t="s">
        <v>193</v>
      </c>
      <c r="C1154" t="s">
        <v>208</v>
      </c>
      <c r="D1154" s="4" t="s">
        <v>9</v>
      </c>
      <c r="E1154" s="5">
        <v>39</v>
      </c>
      <c r="F1154" s="1">
        <v>0.245</v>
      </c>
      <c r="G1154" s="10">
        <f>IF(Table25[[#This Row],[Count]]&gt;500, Table25[[#This Row],[Count]], Table25[[#This Row],[Count]])</f>
        <v>39</v>
      </c>
    </row>
    <row r="1155" spans="1:7" outlineLevel="1" x14ac:dyDescent="0.25">
      <c r="A1155" t="s">
        <v>6</v>
      </c>
      <c r="B1155" t="s">
        <v>193</v>
      </c>
      <c r="C1155" t="s">
        <v>208</v>
      </c>
      <c r="D1155" s="4" t="s">
        <v>10</v>
      </c>
      <c r="E1155" s="5">
        <v>35</v>
      </c>
      <c r="F1155" s="1">
        <v>0.22</v>
      </c>
      <c r="G1155" s="10">
        <f>IF(Table25[[#This Row],[Count]]&gt;500, Table25[[#This Row],[Count]], Table25[[#This Row],[Count]])</f>
        <v>35</v>
      </c>
    </row>
    <row r="1156" spans="1:7" outlineLevel="1" x14ac:dyDescent="0.25">
      <c r="A1156" t="s">
        <v>6</v>
      </c>
      <c r="B1156" t="s">
        <v>193</v>
      </c>
      <c r="C1156" t="s">
        <v>208</v>
      </c>
      <c r="D1156" s="4" t="s">
        <v>11</v>
      </c>
      <c r="E1156" s="5">
        <v>10</v>
      </c>
      <c r="F1156" s="1">
        <v>6.3E-2</v>
      </c>
      <c r="G1156" s="10">
        <f>IF(Table25[[#This Row],[Count]]&gt;500, Table25[[#This Row],[Count]], Table25[[#This Row],[Count]])</f>
        <v>10</v>
      </c>
    </row>
    <row r="1157" spans="1:7" outlineLevel="1" x14ac:dyDescent="0.25">
      <c r="A1157" t="s">
        <v>6</v>
      </c>
      <c r="B1157" t="s">
        <v>193</v>
      </c>
      <c r="C1157" t="s">
        <v>208</v>
      </c>
      <c r="D1157" s="4" t="s">
        <v>12</v>
      </c>
      <c r="E1157" s="5">
        <v>11</v>
      </c>
      <c r="F1157" s="1">
        <v>6.9000000000000006E-2</v>
      </c>
      <c r="G1157" s="10">
        <f>IF(Table25[[#This Row],[Count]]&gt;500, Table25[[#This Row],[Count]], Table25[[#This Row],[Count]])</f>
        <v>11</v>
      </c>
    </row>
    <row r="1158" spans="1:7" outlineLevel="1" x14ac:dyDescent="0.25">
      <c r="A1158" t="s">
        <v>6</v>
      </c>
      <c r="B1158" t="s">
        <v>193</v>
      </c>
      <c r="C1158" t="s">
        <v>208</v>
      </c>
      <c r="D1158" s="4" t="s">
        <v>13</v>
      </c>
      <c r="E1158" s="5">
        <v>64</v>
      </c>
      <c r="F1158" s="1">
        <v>0.40300000000000002</v>
      </c>
      <c r="G1158" s="10">
        <f>IF(Table25[[#This Row],[Count]]&gt;500, Table25[[#This Row],[Count]], Table25[[#This Row],[Count]])</f>
        <v>64</v>
      </c>
    </row>
    <row r="1159" spans="1:7" x14ac:dyDescent="0.25">
      <c r="G1159" s="10">
        <f>IF(Table25[[#This Row],[Count]]&gt;500, Table25[[#This Row],[Count]], Table25[[#This Row],[Count]])</f>
        <v>0</v>
      </c>
    </row>
    <row r="1160" spans="1:7" outlineLevel="1" x14ac:dyDescent="0.25">
      <c r="A1160" t="s">
        <v>6</v>
      </c>
      <c r="B1160" t="s">
        <v>193</v>
      </c>
      <c r="C1160" t="s">
        <v>209</v>
      </c>
      <c r="D1160" s="4" t="s">
        <v>9</v>
      </c>
      <c r="E1160" s="5">
        <v>39</v>
      </c>
      <c r="F1160" s="1">
        <v>0.245</v>
      </c>
      <c r="G1160" s="10">
        <f>IF(Table25[[#This Row],[Count]]&gt;500, Table25[[#This Row],[Count]], Table25[[#This Row],[Count]])</f>
        <v>39</v>
      </c>
    </row>
    <row r="1161" spans="1:7" outlineLevel="1" x14ac:dyDescent="0.25">
      <c r="A1161" t="s">
        <v>6</v>
      </c>
      <c r="B1161" t="s">
        <v>193</v>
      </c>
      <c r="C1161" t="s">
        <v>209</v>
      </c>
      <c r="D1161" s="4" t="s">
        <v>10</v>
      </c>
      <c r="E1161" s="5">
        <v>58</v>
      </c>
      <c r="F1161" s="1">
        <v>0.36499999999999999</v>
      </c>
      <c r="G1161" s="10">
        <f>IF(Table25[[#This Row],[Count]]&gt;500, Table25[[#This Row],[Count]], Table25[[#This Row],[Count]])</f>
        <v>58</v>
      </c>
    </row>
    <row r="1162" spans="1:7" outlineLevel="1" x14ac:dyDescent="0.25">
      <c r="A1162" t="s">
        <v>6</v>
      </c>
      <c r="B1162" t="s">
        <v>193</v>
      </c>
      <c r="C1162" t="s">
        <v>209</v>
      </c>
      <c r="D1162" s="4" t="s">
        <v>11</v>
      </c>
      <c r="E1162" s="5">
        <v>6</v>
      </c>
      <c r="F1162" s="1">
        <v>3.7999999999999999E-2</v>
      </c>
      <c r="G1162" s="10">
        <f>IF(Table25[[#This Row],[Count]]&gt;500, Table25[[#This Row],[Count]], Table25[[#This Row],[Count]])</f>
        <v>6</v>
      </c>
    </row>
    <row r="1163" spans="1:7" outlineLevel="1" x14ac:dyDescent="0.25">
      <c r="A1163" t="s">
        <v>6</v>
      </c>
      <c r="B1163" t="s">
        <v>193</v>
      </c>
      <c r="C1163" t="s">
        <v>209</v>
      </c>
      <c r="D1163" s="4" t="s">
        <v>12</v>
      </c>
      <c r="E1163" s="5">
        <v>5</v>
      </c>
      <c r="F1163" s="1">
        <v>3.1E-2</v>
      </c>
      <c r="G1163" s="10">
        <f>IF(Table25[[#This Row],[Count]]&gt;500, Table25[[#This Row],[Count]], Table25[[#This Row],[Count]])</f>
        <v>5</v>
      </c>
    </row>
    <row r="1164" spans="1:7" outlineLevel="1" x14ac:dyDescent="0.25">
      <c r="A1164" t="s">
        <v>6</v>
      </c>
      <c r="B1164" t="s">
        <v>193</v>
      </c>
      <c r="C1164" t="s">
        <v>209</v>
      </c>
      <c r="D1164" s="4" t="s">
        <v>13</v>
      </c>
      <c r="E1164" s="5">
        <v>51</v>
      </c>
      <c r="F1164" s="1">
        <v>0.32100000000000001</v>
      </c>
      <c r="G1164" s="10">
        <f>IF(Table25[[#This Row],[Count]]&gt;500, Table25[[#This Row],[Count]], Table25[[#This Row],[Count]])</f>
        <v>51</v>
      </c>
    </row>
    <row r="1165" spans="1:7" x14ac:dyDescent="0.25">
      <c r="G1165" s="10">
        <f>IF(Table25[[#This Row],[Count]]&gt;500, Table25[[#This Row],[Count]], Table25[[#This Row],[Count]])</f>
        <v>0</v>
      </c>
    </row>
    <row r="1166" spans="1:7" outlineLevel="1" x14ac:dyDescent="0.25">
      <c r="A1166" t="s">
        <v>6</v>
      </c>
      <c r="B1166" t="s">
        <v>193</v>
      </c>
      <c r="C1166" t="s">
        <v>210</v>
      </c>
      <c r="D1166" s="4" t="s">
        <v>9</v>
      </c>
      <c r="E1166" s="5">
        <v>51</v>
      </c>
      <c r="F1166" s="1">
        <v>0.26600000000000001</v>
      </c>
      <c r="G1166" s="10">
        <f>IF(Table25[[#This Row],[Count]]&gt;500, Table25[[#This Row],[Count]], Table25[[#This Row],[Count]])</f>
        <v>51</v>
      </c>
    </row>
    <row r="1167" spans="1:7" outlineLevel="1" x14ac:dyDescent="0.25">
      <c r="A1167" t="s">
        <v>6</v>
      </c>
      <c r="B1167" t="s">
        <v>193</v>
      </c>
      <c r="C1167" t="s">
        <v>210</v>
      </c>
      <c r="D1167" s="4" t="s">
        <v>10</v>
      </c>
      <c r="E1167" s="5">
        <v>61</v>
      </c>
      <c r="F1167" s="1">
        <v>0.318</v>
      </c>
      <c r="G1167" s="10">
        <f>IF(Table25[[#This Row],[Count]]&gt;500, Table25[[#This Row],[Count]], Table25[[#This Row],[Count]])</f>
        <v>61</v>
      </c>
    </row>
    <row r="1168" spans="1:7" outlineLevel="1" x14ac:dyDescent="0.25">
      <c r="A1168" t="s">
        <v>6</v>
      </c>
      <c r="B1168" t="s">
        <v>193</v>
      </c>
      <c r="C1168" t="s">
        <v>210</v>
      </c>
      <c r="D1168" s="4" t="s">
        <v>11</v>
      </c>
      <c r="E1168" s="5">
        <v>7</v>
      </c>
      <c r="F1168" s="1">
        <v>3.5999999999999997E-2</v>
      </c>
      <c r="G1168" s="10">
        <f>IF(Table25[[#This Row],[Count]]&gt;500, Table25[[#This Row],[Count]], Table25[[#This Row],[Count]])</f>
        <v>7</v>
      </c>
    </row>
    <row r="1169" spans="1:7" outlineLevel="1" x14ac:dyDescent="0.25">
      <c r="A1169" t="s">
        <v>6</v>
      </c>
      <c r="B1169" t="s">
        <v>193</v>
      </c>
      <c r="C1169" t="s">
        <v>210</v>
      </c>
      <c r="D1169" s="4" t="s">
        <v>12</v>
      </c>
      <c r="E1169" s="5">
        <v>4</v>
      </c>
      <c r="F1169" s="1">
        <v>2.1000000000000001E-2</v>
      </c>
      <c r="G1169" s="10">
        <f>IF(Table25[[#This Row],[Count]]&gt;500, Table25[[#This Row],[Count]], Table25[[#This Row],[Count]])</f>
        <v>4</v>
      </c>
    </row>
    <row r="1170" spans="1:7" outlineLevel="1" x14ac:dyDescent="0.25">
      <c r="A1170" t="s">
        <v>6</v>
      </c>
      <c r="B1170" t="s">
        <v>193</v>
      </c>
      <c r="C1170" t="s">
        <v>210</v>
      </c>
      <c r="D1170" s="4" t="s">
        <v>13</v>
      </c>
      <c r="E1170" s="5">
        <v>69</v>
      </c>
      <c r="F1170" s="1">
        <v>0.35899999999999999</v>
      </c>
      <c r="G1170" s="10">
        <f>IF(Table25[[#This Row],[Count]]&gt;500, Table25[[#This Row],[Count]], Table25[[#This Row],[Count]])</f>
        <v>69</v>
      </c>
    </row>
    <row r="1171" spans="1:7" x14ac:dyDescent="0.25">
      <c r="G1171" s="10">
        <f>IF(Table25[[#This Row],[Count]]&gt;500, Table25[[#This Row],[Count]], Table25[[#This Row],[Count]])</f>
        <v>0</v>
      </c>
    </row>
    <row r="1172" spans="1:7" outlineLevel="1" x14ac:dyDescent="0.25">
      <c r="A1172" t="s">
        <v>6</v>
      </c>
      <c r="B1172" t="s">
        <v>193</v>
      </c>
      <c r="C1172" t="s">
        <v>211</v>
      </c>
      <c r="D1172" s="4" t="s">
        <v>9</v>
      </c>
      <c r="E1172" s="5">
        <v>172</v>
      </c>
      <c r="F1172" s="1">
        <v>0.22900000000000001</v>
      </c>
      <c r="G1172" s="10">
        <f>IF(Table25[[#This Row],[Count]]&gt;500, Table25[[#This Row],[Count]], Table25[[#This Row],[Count]])</f>
        <v>172</v>
      </c>
    </row>
    <row r="1173" spans="1:7" outlineLevel="1" x14ac:dyDescent="0.25">
      <c r="A1173" t="s">
        <v>6</v>
      </c>
      <c r="B1173" t="s">
        <v>193</v>
      </c>
      <c r="C1173" t="s">
        <v>211</v>
      </c>
      <c r="D1173" s="4" t="s">
        <v>10</v>
      </c>
      <c r="E1173" s="5">
        <v>231</v>
      </c>
      <c r="F1173" s="1">
        <v>0.308</v>
      </c>
      <c r="G1173" s="10">
        <f>IF(Table25[[#This Row],[Count]]&gt;500, Table25[[#This Row],[Count]], Table25[[#This Row],[Count]])</f>
        <v>231</v>
      </c>
    </row>
    <row r="1174" spans="1:7" outlineLevel="1" x14ac:dyDescent="0.25">
      <c r="A1174" t="s">
        <v>6</v>
      </c>
      <c r="B1174" t="s">
        <v>193</v>
      </c>
      <c r="C1174" t="s">
        <v>211</v>
      </c>
      <c r="D1174" s="4" t="s">
        <v>11</v>
      </c>
      <c r="E1174" s="5">
        <v>21</v>
      </c>
      <c r="F1174" s="1">
        <v>2.8000000000000001E-2</v>
      </c>
      <c r="G1174" s="10">
        <f>IF(Table25[[#This Row],[Count]]&gt;500, Table25[[#This Row],[Count]], Table25[[#This Row],[Count]])</f>
        <v>21</v>
      </c>
    </row>
    <row r="1175" spans="1:7" outlineLevel="1" x14ac:dyDescent="0.25">
      <c r="A1175" t="s">
        <v>6</v>
      </c>
      <c r="B1175" t="s">
        <v>193</v>
      </c>
      <c r="C1175" t="s">
        <v>211</v>
      </c>
      <c r="D1175" s="4" t="s">
        <v>12</v>
      </c>
      <c r="E1175" s="5">
        <v>35</v>
      </c>
      <c r="F1175" s="1">
        <v>4.7E-2</v>
      </c>
      <c r="G1175" s="10">
        <f>IF(Table25[[#This Row],[Count]]&gt;500, Table25[[#This Row],[Count]], Table25[[#This Row],[Count]])</f>
        <v>35</v>
      </c>
    </row>
    <row r="1176" spans="1:7" outlineLevel="1" x14ac:dyDescent="0.25">
      <c r="A1176" t="s">
        <v>6</v>
      </c>
      <c r="B1176" t="s">
        <v>193</v>
      </c>
      <c r="C1176" t="s">
        <v>211</v>
      </c>
      <c r="D1176" s="4" t="s">
        <v>13</v>
      </c>
      <c r="E1176" s="5">
        <v>292</v>
      </c>
      <c r="F1176" s="1">
        <v>0.38900000000000001</v>
      </c>
      <c r="G1176" s="10">
        <f>IF(Table25[[#This Row],[Count]]&gt;500, Table25[[#This Row],[Count]], Table25[[#This Row],[Count]])</f>
        <v>292</v>
      </c>
    </row>
    <row r="1177" spans="1:7" x14ac:dyDescent="0.25">
      <c r="G1177" s="10">
        <f>IF(Table25[[#This Row],[Count]]&gt;500, Table25[[#This Row],[Count]], Table25[[#This Row],[Count]])</f>
        <v>0</v>
      </c>
    </row>
    <row r="1178" spans="1:7" outlineLevel="1" x14ac:dyDescent="0.25">
      <c r="A1178" t="s">
        <v>6</v>
      </c>
      <c r="B1178" t="s">
        <v>193</v>
      </c>
      <c r="C1178" t="s">
        <v>212</v>
      </c>
      <c r="D1178" s="4" t="s">
        <v>9</v>
      </c>
      <c r="E1178" s="5">
        <v>68</v>
      </c>
      <c r="F1178" s="1">
        <v>0.29099999999999998</v>
      </c>
      <c r="G1178" s="10">
        <f>IF(Table25[[#This Row],[Count]]&gt;500, Table25[[#This Row],[Count]], Table25[[#This Row],[Count]])</f>
        <v>68</v>
      </c>
    </row>
    <row r="1179" spans="1:7" outlineLevel="1" x14ac:dyDescent="0.25">
      <c r="A1179" t="s">
        <v>6</v>
      </c>
      <c r="B1179" t="s">
        <v>193</v>
      </c>
      <c r="C1179" t="s">
        <v>212</v>
      </c>
      <c r="D1179" s="4" t="s">
        <v>10</v>
      </c>
      <c r="E1179" s="5">
        <v>68</v>
      </c>
      <c r="F1179" s="1">
        <v>0.29099999999999998</v>
      </c>
      <c r="G1179" s="10">
        <f>IF(Table25[[#This Row],[Count]]&gt;500, Table25[[#This Row],[Count]], Table25[[#This Row],[Count]])</f>
        <v>68</v>
      </c>
    </row>
    <row r="1180" spans="1:7" outlineLevel="1" x14ac:dyDescent="0.25">
      <c r="A1180" t="s">
        <v>6</v>
      </c>
      <c r="B1180" t="s">
        <v>193</v>
      </c>
      <c r="C1180" t="s">
        <v>212</v>
      </c>
      <c r="D1180" s="4" t="s">
        <v>11</v>
      </c>
      <c r="E1180" s="5">
        <v>9</v>
      </c>
      <c r="F1180" s="1">
        <v>3.7999999999999999E-2</v>
      </c>
      <c r="G1180" s="10">
        <f>IF(Table25[[#This Row],[Count]]&gt;500, Table25[[#This Row],[Count]], Table25[[#This Row],[Count]])</f>
        <v>9</v>
      </c>
    </row>
    <row r="1181" spans="1:7" outlineLevel="1" x14ac:dyDescent="0.25">
      <c r="A1181" t="s">
        <v>6</v>
      </c>
      <c r="B1181" t="s">
        <v>193</v>
      </c>
      <c r="C1181" t="s">
        <v>212</v>
      </c>
      <c r="D1181" s="4" t="s">
        <v>12</v>
      </c>
      <c r="E1181" s="5">
        <v>6</v>
      </c>
      <c r="F1181" s="1">
        <v>2.5999999999999999E-2</v>
      </c>
      <c r="G1181" s="10">
        <f>IF(Table25[[#This Row],[Count]]&gt;500, Table25[[#This Row],[Count]], Table25[[#This Row],[Count]])</f>
        <v>6</v>
      </c>
    </row>
    <row r="1182" spans="1:7" outlineLevel="1" x14ac:dyDescent="0.25">
      <c r="A1182" t="s">
        <v>6</v>
      </c>
      <c r="B1182" t="s">
        <v>193</v>
      </c>
      <c r="C1182" t="s">
        <v>212</v>
      </c>
      <c r="D1182" s="4" t="s">
        <v>13</v>
      </c>
      <c r="E1182" s="5">
        <v>83</v>
      </c>
      <c r="F1182" s="1">
        <v>0.35499999999999998</v>
      </c>
      <c r="G1182" s="10">
        <f>IF(Table25[[#This Row],[Count]]&gt;500, Table25[[#This Row],[Count]], Table25[[#This Row],[Count]])</f>
        <v>83</v>
      </c>
    </row>
    <row r="1183" spans="1:7" x14ac:dyDescent="0.25">
      <c r="G1183" s="10">
        <f>IF(Table25[[#This Row],[Count]]&gt;500, Table25[[#This Row],[Count]], Table25[[#This Row],[Count]])</f>
        <v>0</v>
      </c>
    </row>
    <row r="1184" spans="1:7" outlineLevel="1" x14ac:dyDescent="0.25">
      <c r="A1184" t="s">
        <v>6</v>
      </c>
      <c r="B1184" t="s">
        <v>193</v>
      </c>
      <c r="C1184" t="s">
        <v>213</v>
      </c>
      <c r="D1184" s="4" t="s">
        <v>9</v>
      </c>
      <c r="E1184" s="5">
        <v>0</v>
      </c>
      <c r="F1184" s="1">
        <v>0</v>
      </c>
      <c r="G1184" s="10">
        <f>IF(Table25[[#This Row],[Count]]&gt;500, Table25[[#This Row],[Count]], Table25[[#This Row],[Count]])</f>
        <v>0</v>
      </c>
    </row>
    <row r="1185" spans="1:7" outlineLevel="1" x14ac:dyDescent="0.25">
      <c r="A1185" t="s">
        <v>6</v>
      </c>
      <c r="B1185" t="s">
        <v>193</v>
      </c>
      <c r="C1185" t="s">
        <v>213</v>
      </c>
      <c r="D1185" s="4" t="s">
        <v>10</v>
      </c>
      <c r="E1185" s="5">
        <v>0</v>
      </c>
      <c r="F1185" s="1">
        <v>0</v>
      </c>
      <c r="G1185" s="10">
        <f>IF(Table25[[#This Row],[Count]]&gt;500, Table25[[#This Row],[Count]], Table25[[#This Row],[Count]])</f>
        <v>0</v>
      </c>
    </row>
    <row r="1186" spans="1:7" outlineLevel="1" x14ac:dyDescent="0.25">
      <c r="A1186" t="s">
        <v>6</v>
      </c>
      <c r="B1186" t="s">
        <v>193</v>
      </c>
      <c r="C1186" t="s">
        <v>213</v>
      </c>
      <c r="D1186" s="4" t="s">
        <v>11</v>
      </c>
      <c r="E1186" s="5">
        <v>0</v>
      </c>
      <c r="F1186" s="1">
        <v>0</v>
      </c>
      <c r="G1186" s="10">
        <f>IF(Table25[[#This Row],[Count]]&gt;500, Table25[[#This Row],[Count]], Table25[[#This Row],[Count]])</f>
        <v>0</v>
      </c>
    </row>
    <row r="1187" spans="1:7" outlineLevel="1" x14ac:dyDescent="0.25">
      <c r="A1187" t="s">
        <v>6</v>
      </c>
      <c r="B1187" t="s">
        <v>193</v>
      </c>
      <c r="C1187" t="s">
        <v>213</v>
      </c>
      <c r="D1187" s="4" t="s">
        <v>12</v>
      </c>
      <c r="E1187" s="5">
        <v>0</v>
      </c>
      <c r="F1187" s="1">
        <v>0</v>
      </c>
      <c r="G1187" s="10">
        <f>IF(Table25[[#This Row],[Count]]&gt;500, Table25[[#This Row],[Count]], Table25[[#This Row],[Count]])</f>
        <v>0</v>
      </c>
    </row>
    <row r="1188" spans="1:7" outlineLevel="1" x14ac:dyDescent="0.25">
      <c r="A1188" t="s">
        <v>6</v>
      </c>
      <c r="B1188" t="s">
        <v>193</v>
      </c>
      <c r="C1188" t="s">
        <v>213</v>
      </c>
      <c r="D1188" s="4" t="s">
        <v>13</v>
      </c>
      <c r="E1188" s="5">
        <v>0</v>
      </c>
      <c r="F1188" s="1">
        <v>0</v>
      </c>
      <c r="G1188" s="10">
        <f>IF(Table25[[#This Row],[Count]]&gt;500, Table25[[#This Row],[Count]], Table25[[#This Row],[Count]])</f>
        <v>0</v>
      </c>
    </row>
    <row r="1189" spans="1:7" x14ac:dyDescent="0.25">
      <c r="G1189" s="10">
        <f>IF(Table25[[#This Row],[Count]]&gt;500, Table25[[#This Row],[Count]], Table25[[#This Row],[Count]])</f>
        <v>0</v>
      </c>
    </row>
    <row r="1190" spans="1:7" outlineLevel="1" x14ac:dyDescent="0.25">
      <c r="A1190" t="s">
        <v>6</v>
      </c>
      <c r="B1190" t="s">
        <v>193</v>
      </c>
      <c r="C1190" t="s">
        <v>214</v>
      </c>
      <c r="D1190" s="4" t="s">
        <v>9</v>
      </c>
      <c r="E1190" s="5">
        <v>1</v>
      </c>
      <c r="F1190" s="1">
        <v>1</v>
      </c>
      <c r="G1190" s="10">
        <f>IF(Table25[[#This Row],[Count]]&gt;500, Table25[[#This Row],[Count]], Table25[[#This Row],[Count]])</f>
        <v>1</v>
      </c>
    </row>
    <row r="1191" spans="1:7" outlineLevel="1" x14ac:dyDescent="0.25">
      <c r="A1191" t="s">
        <v>6</v>
      </c>
      <c r="B1191" t="s">
        <v>193</v>
      </c>
      <c r="C1191" t="s">
        <v>214</v>
      </c>
      <c r="D1191" s="4" t="s">
        <v>10</v>
      </c>
      <c r="E1191" s="5">
        <v>0</v>
      </c>
      <c r="F1191" s="1">
        <v>0</v>
      </c>
      <c r="G1191" s="10">
        <f>IF(Table25[[#This Row],[Count]]&gt;500, Table25[[#This Row],[Count]], Table25[[#This Row],[Count]])</f>
        <v>0</v>
      </c>
    </row>
    <row r="1192" spans="1:7" outlineLevel="1" x14ac:dyDescent="0.25">
      <c r="A1192" t="s">
        <v>6</v>
      </c>
      <c r="B1192" t="s">
        <v>193</v>
      </c>
      <c r="C1192" t="s">
        <v>214</v>
      </c>
      <c r="D1192" s="4" t="s">
        <v>11</v>
      </c>
      <c r="E1192" s="5">
        <v>0</v>
      </c>
      <c r="F1192" s="1">
        <v>0</v>
      </c>
      <c r="G1192" s="10">
        <f>IF(Table25[[#This Row],[Count]]&gt;500, Table25[[#This Row],[Count]], Table25[[#This Row],[Count]])</f>
        <v>0</v>
      </c>
    </row>
    <row r="1193" spans="1:7" outlineLevel="1" x14ac:dyDescent="0.25">
      <c r="A1193" t="s">
        <v>6</v>
      </c>
      <c r="B1193" t="s">
        <v>193</v>
      </c>
      <c r="C1193" t="s">
        <v>214</v>
      </c>
      <c r="D1193" s="4" t="s">
        <v>12</v>
      </c>
      <c r="E1193" s="5">
        <v>0</v>
      </c>
      <c r="F1193" s="1">
        <v>0</v>
      </c>
      <c r="G1193" s="10">
        <f>IF(Table25[[#This Row],[Count]]&gt;500, Table25[[#This Row],[Count]], Table25[[#This Row],[Count]])</f>
        <v>0</v>
      </c>
    </row>
    <row r="1194" spans="1:7" outlineLevel="1" x14ac:dyDescent="0.25">
      <c r="A1194" t="s">
        <v>6</v>
      </c>
      <c r="B1194" t="s">
        <v>193</v>
      </c>
      <c r="C1194" t="s">
        <v>214</v>
      </c>
      <c r="D1194" s="4" t="s">
        <v>13</v>
      </c>
      <c r="E1194" s="5">
        <v>0</v>
      </c>
      <c r="F1194" s="1">
        <v>0</v>
      </c>
      <c r="G1194" s="10">
        <f>IF(Table25[[#This Row],[Count]]&gt;500, Table25[[#This Row],[Count]], Table25[[#This Row],[Count]])</f>
        <v>0</v>
      </c>
    </row>
    <row r="1195" spans="1:7" x14ac:dyDescent="0.25">
      <c r="G1195" s="10">
        <f>IF(Table25[[#This Row],[Count]]&gt;500, Table25[[#This Row],[Count]], Table25[[#This Row],[Count]])</f>
        <v>0</v>
      </c>
    </row>
    <row r="1196" spans="1:7" outlineLevel="1" x14ac:dyDescent="0.25">
      <c r="A1196" t="s">
        <v>6</v>
      </c>
      <c r="B1196" t="s">
        <v>193</v>
      </c>
      <c r="C1196" t="s">
        <v>215</v>
      </c>
      <c r="D1196" s="4" t="s">
        <v>9</v>
      </c>
      <c r="E1196" s="5">
        <v>45</v>
      </c>
      <c r="F1196" s="1">
        <v>0.157</v>
      </c>
      <c r="G1196" s="10">
        <f>IF(Table25[[#This Row],[Count]]&gt;500, Table25[[#This Row],[Count]], Table25[[#This Row],[Count]])</f>
        <v>45</v>
      </c>
    </row>
    <row r="1197" spans="1:7" outlineLevel="1" x14ac:dyDescent="0.25">
      <c r="A1197" t="s">
        <v>6</v>
      </c>
      <c r="B1197" t="s">
        <v>193</v>
      </c>
      <c r="C1197" t="s">
        <v>215</v>
      </c>
      <c r="D1197" s="4" t="s">
        <v>10</v>
      </c>
      <c r="E1197" s="5">
        <v>58</v>
      </c>
      <c r="F1197" s="1">
        <v>0.20300000000000001</v>
      </c>
      <c r="G1197" s="10">
        <f>IF(Table25[[#This Row],[Count]]&gt;500, Table25[[#This Row],[Count]], Table25[[#This Row],[Count]])</f>
        <v>58</v>
      </c>
    </row>
    <row r="1198" spans="1:7" outlineLevel="1" x14ac:dyDescent="0.25">
      <c r="A1198" t="s">
        <v>6</v>
      </c>
      <c r="B1198" t="s">
        <v>193</v>
      </c>
      <c r="C1198" t="s">
        <v>215</v>
      </c>
      <c r="D1198" s="4" t="s">
        <v>11</v>
      </c>
      <c r="E1198" s="5">
        <v>11</v>
      </c>
      <c r="F1198" s="1">
        <v>3.7999999999999999E-2</v>
      </c>
      <c r="G1198" s="10">
        <f>IF(Table25[[#This Row],[Count]]&gt;500, Table25[[#This Row],[Count]], Table25[[#This Row],[Count]])</f>
        <v>11</v>
      </c>
    </row>
    <row r="1199" spans="1:7" outlineLevel="1" x14ac:dyDescent="0.25">
      <c r="A1199" t="s">
        <v>6</v>
      </c>
      <c r="B1199" t="s">
        <v>193</v>
      </c>
      <c r="C1199" t="s">
        <v>215</v>
      </c>
      <c r="D1199" s="4" t="s">
        <v>12</v>
      </c>
      <c r="E1199" s="5">
        <v>22</v>
      </c>
      <c r="F1199" s="1">
        <v>7.6999999999999999E-2</v>
      </c>
      <c r="G1199" s="10">
        <f>IF(Table25[[#This Row],[Count]]&gt;500, Table25[[#This Row],[Count]], Table25[[#This Row],[Count]])</f>
        <v>22</v>
      </c>
    </row>
    <row r="1200" spans="1:7" outlineLevel="1" x14ac:dyDescent="0.25">
      <c r="A1200" t="s">
        <v>6</v>
      </c>
      <c r="B1200" t="s">
        <v>193</v>
      </c>
      <c r="C1200" t="s">
        <v>215</v>
      </c>
      <c r="D1200" s="4" t="s">
        <v>13</v>
      </c>
      <c r="E1200" s="5">
        <v>150</v>
      </c>
      <c r="F1200" s="1">
        <v>0.52400000000000002</v>
      </c>
      <c r="G1200" s="10">
        <f>IF(Table25[[#This Row],[Count]]&gt;500, Table25[[#This Row],[Count]], Table25[[#This Row],[Count]])</f>
        <v>150</v>
      </c>
    </row>
    <row r="1201" spans="1:7" x14ac:dyDescent="0.25">
      <c r="G1201" s="10">
        <f>IF(Table25[[#This Row],[Count]]&gt;500, Table25[[#This Row],[Count]], Table25[[#This Row],[Count]])</f>
        <v>0</v>
      </c>
    </row>
    <row r="1202" spans="1:7" outlineLevel="1" x14ac:dyDescent="0.25">
      <c r="A1202" t="s">
        <v>6</v>
      </c>
      <c r="B1202" t="s">
        <v>193</v>
      </c>
      <c r="C1202" t="s">
        <v>216</v>
      </c>
      <c r="D1202" s="4" t="s">
        <v>9</v>
      </c>
      <c r="E1202" s="5">
        <v>34</v>
      </c>
      <c r="F1202" s="1">
        <v>0.16700000000000001</v>
      </c>
      <c r="G1202" s="10">
        <f>IF(Table25[[#This Row],[Count]]&gt;500, Table25[[#This Row],[Count]], Table25[[#This Row],[Count]])</f>
        <v>34</v>
      </c>
    </row>
    <row r="1203" spans="1:7" outlineLevel="1" x14ac:dyDescent="0.25">
      <c r="A1203" t="s">
        <v>6</v>
      </c>
      <c r="B1203" t="s">
        <v>193</v>
      </c>
      <c r="C1203" t="s">
        <v>216</v>
      </c>
      <c r="D1203" s="4" t="s">
        <v>10</v>
      </c>
      <c r="E1203" s="5">
        <v>65</v>
      </c>
      <c r="F1203" s="1">
        <v>0.31900000000000001</v>
      </c>
      <c r="G1203" s="10">
        <f>IF(Table25[[#This Row],[Count]]&gt;500, Table25[[#This Row],[Count]], Table25[[#This Row],[Count]])</f>
        <v>65</v>
      </c>
    </row>
    <row r="1204" spans="1:7" outlineLevel="1" x14ac:dyDescent="0.25">
      <c r="A1204" t="s">
        <v>6</v>
      </c>
      <c r="B1204" t="s">
        <v>193</v>
      </c>
      <c r="C1204" t="s">
        <v>216</v>
      </c>
      <c r="D1204" s="4" t="s">
        <v>11</v>
      </c>
      <c r="E1204" s="5">
        <v>6</v>
      </c>
      <c r="F1204" s="1">
        <v>2.9000000000000001E-2</v>
      </c>
      <c r="G1204" s="10">
        <f>IF(Table25[[#This Row],[Count]]&gt;500, Table25[[#This Row],[Count]], Table25[[#This Row],[Count]])</f>
        <v>6</v>
      </c>
    </row>
    <row r="1205" spans="1:7" outlineLevel="1" x14ac:dyDescent="0.25">
      <c r="A1205" t="s">
        <v>6</v>
      </c>
      <c r="B1205" t="s">
        <v>193</v>
      </c>
      <c r="C1205" t="s">
        <v>216</v>
      </c>
      <c r="D1205" s="4" t="s">
        <v>12</v>
      </c>
      <c r="E1205" s="5">
        <v>13</v>
      </c>
      <c r="F1205" s="1">
        <v>6.4000000000000001E-2</v>
      </c>
      <c r="G1205" s="10">
        <f>IF(Table25[[#This Row],[Count]]&gt;500, Table25[[#This Row],[Count]], Table25[[#This Row],[Count]])</f>
        <v>13</v>
      </c>
    </row>
    <row r="1206" spans="1:7" outlineLevel="1" x14ac:dyDescent="0.25">
      <c r="A1206" t="s">
        <v>6</v>
      </c>
      <c r="B1206" t="s">
        <v>193</v>
      </c>
      <c r="C1206" t="s">
        <v>216</v>
      </c>
      <c r="D1206" s="4" t="s">
        <v>13</v>
      </c>
      <c r="E1206" s="5">
        <v>86</v>
      </c>
      <c r="F1206" s="1">
        <v>0.42199999999999999</v>
      </c>
      <c r="G1206" s="10">
        <f>IF(Table25[[#This Row],[Count]]&gt;500, Table25[[#This Row],[Count]], Table25[[#This Row],[Count]])</f>
        <v>86</v>
      </c>
    </row>
    <row r="1207" spans="1:7" x14ac:dyDescent="0.25">
      <c r="G1207" s="10">
        <f>IF(Table25[[#This Row],[Count]]&gt;500, Table25[[#This Row],[Count]], Table25[[#This Row],[Count]])</f>
        <v>0</v>
      </c>
    </row>
    <row r="1208" spans="1:7" outlineLevel="1" x14ac:dyDescent="0.25">
      <c r="A1208" t="s">
        <v>6</v>
      </c>
      <c r="B1208" t="s">
        <v>193</v>
      </c>
      <c r="C1208" t="s">
        <v>217</v>
      </c>
      <c r="D1208" s="4" t="s">
        <v>9</v>
      </c>
      <c r="E1208" s="5">
        <v>53</v>
      </c>
      <c r="F1208" s="1">
        <v>0.17</v>
      </c>
      <c r="G1208" s="10">
        <f>IF(Table25[[#This Row],[Count]]&gt;500, Table25[[#This Row],[Count]], Table25[[#This Row],[Count]])</f>
        <v>53</v>
      </c>
    </row>
    <row r="1209" spans="1:7" outlineLevel="1" x14ac:dyDescent="0.25">
      <c r="A1209" t="s">
        <v>6</v>
      </c>
      <c r="B1209" t="s">
        <v>193</v>
      </c>
      <c r="C1209" t="s">
        <v>217</v>
      </c>
      <c r="D1209" s="4" t="s">
        <v>10</v>
      </c>
      <c r="E1209" s="5">
        <v>105</v>
      </c>
      <c r="F1209" s="1">
        <v>0.33700000000000002</v>
      </c>
      <c r="G1209" s="10">
        <f>IF(Table25[[#This Row],[Count]]&gt;500, Table25[[#This Row],[Count]], Table25[[#This Row],[Count]])</f>
        <v>105</v>
      </c>
    </row>
    <row r="1210" spans="1:7" outlineLevel="1" x14ac:dyDescent="0.25">
      <c r="A1210" t="s">
        <v>6</v>
      </c>
      <c r="B1210" t="s">
        <v>193</v>
      </c>
      <c r="C1210" t="s">
        <v>217</v>
      </c>
      <c r="D1210" s="4" t="s">
        <v>11</v>
      </c>
      <c r="E1210" s="5">
        <v>8</v>
      </c>
      <c r="F1210" s="1">
        <v>2.5999999999999999E-2</v>
      </c>
      <c r="G1210" s="10">
        <f>IF(Table25[[#This Row],[Count]]&gt;500, Table25[[#This Row],[Count]], Table25[[#This Row],[Count]])</f>
        <v>8</v>
      </c>
    </row>
    <row r="1211" spans="1:7" outlineLevel="1" x14ac:dyDescent="0.25">
      <c r="A1211" t="s">
        <v>6</v>
      </c>
      <c r="B1211" t="s">
        <v>193</v>
      </c>
      <c r="C1211" t="s">
        <v>217</v>
      </c>
      <c r="D1211" s="4" t="s">
        <v>12</v>
      </c>
      <c r="E1211" s="5">
        <v>22</v>
      </c>
      <c r="F1211" s="1">
        <v>7.0999999999999994E-2</v>
      </c>
      <c r="G1211" s="10">
        <f>IF(Table25[[#This Row],[Count]]&gt;500, Table25[[#This Row],[Count]], Table25[[#This Row],[Count]])</f>
        <v>22</v>
      </c>
    </row>
    <row r="1212" spans="1:7" outlineLevel="1" x14ac:dyDescent="0.25">
      <c r="A1212" t="s">
        <v>6</v>
      </c>
      <c r="B1212" t="s">
        <v>193</v>
      </c>
      <c r="C1212" t="s">
        <v>217</v>
      </c>
      <c r="D1212" s="4" t="s">
        <v>13</v>
      </c>
      <c r="E1212" s="5">
        <v>124</v>
      </c>
      <c r="F1212" s="1">
        <v>0.39700000000000002</v>
      </c>
      <c r="G1212" s="10">
        <f>IF(Table25[[#This Row],[Count]]&gt;500, Table25[[#This Row],[Count]], Table25[[#This Row],[Count]])</f>
        <v>124</v>
      </c>
    </row>
    <row r="1213" spans="1:7" x14ac:dyDescent="0.25">
      <c r="G1213" s="10">
        <f>IF(Table25[[#This Row],[Count]]&gt;500, Table25[[#This Row],[Count]], Table25[[#This Row],[Count]])</f>
        <v>0</v>
      </c>
    </row>
    <row r="1214" spans="1:7" outlineLevel="1" x14ac:dyDescent="0.25">
      <c r="A1214" t="s">
        <v>6</v>
      </c>
      <c r="B1214" t="s">
        <v>193</v>
      </c>
      <c r="C1214" t="s">
        <v>218</v>
      </c>
      <c r="D1214" s="4" t="s">
        <v>9</v>
      </c>
      <c r="E1214" s="5">
        <v>128</v>
      </c>
      <c r="F1214" s="1">
        <v>0.16400000000000001</v>
      </c>
      <c r="G1214" s="10">
        <f>IF(Table25[[#This Row],[Count]]&gt;500, Table25[[#This Row],[Count]], Table25[[#This Row],[Count]])</f>
        <v>128</v>
      </c>
    </row>
    <row r="1215" spans="1:7" outlineLevel="1" x14ac:dyDescent="0.25">
      <c r="A1215" t="s">
        <v>6</v>
      </c>
      <c r="B1215" t="s">
        <v>193</v>
      </c>
      <c r="C1215" t="s">
        <v>218</v>
      </c>
      <c r="D1215" s="4" t="s">
        <v>10</v>
      </c>
      <c r="E1215" s="5">
        <v>245</v>
      </c>
      <c r="F1215" s="1">
        <v>0.314</v>
      </c>
      <c r="G1215" s="10">
        <f>IF(Table25[[#This Row],[Count]]&gt;500, Table25[[#This Row],[Count]], Table25[[#This Row],[Count]])</f>
        <v>245</v>
      </c>
    </row>
    <row r="1216" spans="1:7" outlineLevel="1" x14ac:dyDescent="0.25">
      <c r="A1216" t="s">
        <v>6</v>
      </c>
      <c r="B1216" t="s">
        <v>193</v>
      </c>
      <c r="C1216" t="s">
        <v>218</v>
      </c>
      <c r="D1216" s="4" t="s">
        <v>11</v>
      </c>
      <c r="E1216" s="5">
        <v>25</v>
      </c>
      <c r="F1216" s="1">
        <v>3.2000000000000001E-2</v>
      </c>
      <c r="G1216" s="10">
        <f>IF(Table25[[#This Row],[Count]]&gt;500, Table25[[#This Row],[Count]], Table25[[#This Row],[Count]])</f>
        <v>25</v>
      </c>
    </row>
    <row r="1217" spans="1:7" outlineLevel="1" x14ac:dyDescent="0.25">
      <c r="A1217" t="s">
        <v>6</v>
      </c>
      <c r="B1217" t="s">
        <v>193</v>
      </c>
      <c r="C1217" t="s">
        <v>218</v>
      </c>
      <c r="D1217" s="4" t="s">
        <v>12</v>
      </c>
      <c r="E1217" s="5">
        <v>57</v>
      </c>
      <c r="F1217" s="1">
        <v>7.2999999999999995E-2</v>
      </c>
      <c r="G1217" s="10">
        <f>IF(Table25[[#This Row],[Count]]&gt;500, Table25[[#This Row],[Count]], Table25[[#This Row],[Count]])</f>
        <v>57</v>
      </c>
    </row>
    <row r="1218" spans="1:7" outlineLevel="1" x14ac:dyDescent="0.25">
      <c r="A1218" t="s">
        <v>6</v>
      </c>
      <c r="B1218" t="s">
        <v>193</v>
      </c>
      <c r="C1218" t="s">
        <v>218</v>
      </c>
      <c r="D1218" s="4" t="s">
        <v>13</v>
      </c>
      <c r="E1218" s="5">
        <v>325</v>
      </c>
      <c r="F1218" s="1">
        <v>0.41699999999999998</v>
      </c>
      <c r="G1218" s="10">
        <f>IF(Table25[[#This Row],[Count]]&gt;500, Table25[[#This Row],[Count]], Table25[[#This Row],[Count]])</f>
        <v>325</v>
      </c>
    </row>
    <row r="1219" spans="1:7" x14ac:dyDescent="0.25">
      <c r="G1219" s="10">
        <f>IF(Table25[[#This Row],[Count]]&gt;500, Table25[[#This Row],[Count]], Table25[[#This Row],[Count]])</f>
        <v>0</v>
      </c>
    </row>
    <row r="1220" spans="1:7" outlineLevel="1" x14ac:dyDescent="0.25">
      <c r="A1220" t="s">
        <v>6</v>
      </c>
      <c r="B1220" t="s">
        <v>193</v>
      </c>
      <c r="C1220" t="s">
        <v>219</v>
      </c>
      <c r="D1220" s="4" t="s">
        <v>9</v>
      </c>
      <c r="E1220" s="5">
        <v>326</v>
      </c>
      <c r="F1220" s="1">
        <v>0.21299999999999999</v>
      </c>
      <c r="G1220" s="10">
        <f>IF(Table25[[#This Row],[Count]]&gt;500, Table25[[#This Row],[Count]], Table25[[#This Row],[Count]])</f>
        <v>326</v>
      </c>
    </row>
    <row r="1221" spans="1:7" outlineLevel="1" x14ac:dyDescent="0.25">
      <c r="A1221" t="s">
        <v>6</v>
      </c>
      <c r="B1221" t="s">
        <v>193</v>
      </c>
      <c r="C1221" t="s">
        <v>219</v>
      </c>
      <c r="D1221" s="4" t="s">
        <v>10</v>
      </c>
      <c r="E1221" s="5">
        <v>504</v>
      </c>
      <c r="F1221" s="1">
        <v>0.33</v>
      </c>
      <c r="G1221" s="10">
        <f>IF(Table25[[#This Row],[Count]]&gt;500, Table25[[#This Row],[Count]], Table25[[#This Row],[Count]])</f>
        <v>504</v>
      </c>
    </row>
    <row r="1222" spans="1:7" outlineLevel="1" x14ac:dyDescent="0.25">
      <c r="A1222" t="s">
        <v>6</v>
      </c>
      <c r="B1222" t="s">
        <v>193</v>
      </c>
      <c r="C1222" t="s">
        <v>219</v>
      </c>
      <c r="D1222" s="4" t="s">
        <v>11</v>
      </c>
      <c r="E1222" s="5">
        <v>47</v>
      </c>
      <c r="F1222" s="1">
        <v>3.1E-2</v>
      </c>
      <c r="G1222" s="10">
        <f>IF(Table25[[#This Row],[Count]]&gt;500, Table25[[#This Row],[Count]], Table25[[#This Row],[Count]])</f>
        <v>47</v>
      </c>
    </row>
    <row r="1223" spans="1:7" outlineLevel="1" x14ac:dyDescent="0.25">
      <c r="A1223" t="s">
        <v>6</v>
      </c>
      <c r="B1223" t="s">
        <v>193</v>
      </c>
      <c r="C1223" t="s">
        <v>219</v>
      </c>
      <c r="D1223" s="4" t="s">
        <v>12</v>
      </c>
      <c r="E1223" s="5">
        <v>99</v>
      </c>
      <c r="F1223" s="1">
        <v>6.5000000000000002E-2</v>
      </c>
      <c r="G1223" s="10">
        <f>IF(Table25[[#This Row],[Count]]&gt;500, Table25[[#This Row],[Count]], Table25[[#This Row],[Count]])</f>
        <v>99</v>
      </c>
    </row>
    <row r="1224" spans="1:7" outlineLevel="1" x14ac:dyDescent="0.25">
      <c r="A1224" t="s">
        <v>6</v>
      </c>
      <c r="B1224" t="s">
        <v>193</v>
      </c>
      <c r="C1224" t="s">
        <v>219</v>
      </c>
      <c r="D1224" s="4" t="s">
        <v>13</v>
      </c>
      <c r="E1224" s="5">
        <v>552</v>
      </c>
      <c r="F1224" s="1">
        <v>0.36099999999999999</v>
      </c>
      <c r="G1224" s="10">
        <f>IF(Table25[[#This Row],[Count]]&gt;500, Table25[[#This Row],[Count]], Table25[[#This Row],[Count]])</f>
        <v>552</v>
      </c>
    </row>
    <row r="1225" spans="1:7" x14ac:dyDescent="0.25">
      <c r="G1225" s="10">
        <f>IF(Table25[[#This Row],[Count]]&gt;500, Table25[[#This Row],[Count]], Table25[[#This Row],[Count]])</f>
        <v>0</v>
      </c>
    </row>
    <row r="1226" spans="1:7" outlineLevel="1" x14ac:dyDescent="0.25">
      <c r="A1226" t="s">
        <v>6</v>
      </c>
      <c r="B1226" t="s">
        <v>193</v>
      </c>
      <c r="C1226" t="s">
        <v>220</v>
      </c>
      <c r="D1226" s="4" t="s">
        <v>9</v>
      </c>
      <c r="E1226" s="5">
        <v>148</v>
      </c>
      <c r="F1226" s="1">
        <v>0.193</v>
      </c>
      <c r="G1226" s="10">
        <f>IF(Table25[[#This Row],[Count]]&gt;500, Table25[[#This Row],[Count]], Table25[[#This Row],[Count]])</f>
        <v>148</v>
      </c>
    </row>
    <row r="1227" spans="1:7" outlineLevel="1" x14ac:dyDescent="0.25">
      <c r="A1227" t="s">
        <v>6</v>
      </c>
      <c r="B1227" t="s">
        <v>193</v>
      </c>
      <c r="C1227" t="s">
        <v>220</v>
      </c>
      <c r="D1227" s="4" t="s">
        <v>10</v>
      </c>
      <c r="E1227" s="5">
        <v>258</v>
      </c>
      <c r="F1227" s="1">
        <v>0.33700000000000002</v>
      </c>
      <c r="G1227" s="10">
        <f>IF(Table25[[#This Row],[Count]]&gt;500, Table25[[#This Row],[Count]], Table25[[#This Row],[Count]])</f>
        <v>258</v>
      </c>
    </row>
    <row r="1228" spans="1:7" outlineLevel="1" x14ac:dyDescent="0.25">
      <c r="A1228" t="s">
        <v>6</v>
      </c>
      <c r="B1228" t="s">
        <v>193</v>
      </c>
      <c r="C1228" t="s">
        <v>220</v>
      </c>
      <c r="D1228" s="4" t="s">
        <v>11</v>
      </c>
      <c r="E1228" s="5">
        <v>21</v>
      </c>
      <c r="F1228" s="1">
        <v>2.7E-2</v>
      </c>
      <c r="G1228" s="10">
        <f>IF(Table25[[#This Row],[Count]]&gt;500, Table25[[#This Row],[Count]], Table25[[#This Row],[Count]])</f>
        <v>21</v>
      </c>
    </row>
    <row r="1229" spans="1:7" outlineLevel="1" x14ac:dyDescent="0.25">
      <c r="A1229" t="s">
        <v>6</v>
      </c>
      <c r="B1229" t="s">
        <v>193</v>
      </c>
      <c r="C1229" t="s">
        <v>220</v>
      </c>
      <c r="D1229" s="4" t="s">
        <v>12</v>
      </c>
      <c r="E1229" s="5">
        <v>60</v>
      </c>
      <c r="F1229" s="1">
        <v>7.8E-2</v>
      </c>
      <c r="G1229" s="10">
        <f>IF(Table25[[#This Row],[Count]]&gt;500, Table25[[#This Row],[Count]], Table25[[#This Row],[Count]])</f>
        <v>60</v>
      </c>
    </row>
    <row r="1230" spans="1:7" outlineLevel="1" x14ac:dyDescent="0.25">
      <c r="A1230" t="s">
        <v>6</v>
      </c>
      <c r="B1230" t="s">
        <v>193</v>
      </c>
      <c r="C1230" t="s">
        <v>220</v>
      </c>
      <c r="D1230" s="4" t="s">
        <v>13</v>
      </c>
      <c r="E1230" s="5">
        <v>279</v>
      </c>
      <c r="F1230" s="1">
        <v>0.36399999999999999</v>
      </c>
      <c r="G1230" s="10">
        <f>IF(Table25[[#This Row],[Count]]&gt;500, Table25[[#This Row],[Count]], Table25[[#This Row],[Count]])</f>
        <v>279</v>
      </c>
    </row>
    <row r="1231" spans="1:7" x14ac:dyDescent="0.25">
      <c r="G1231" s="10">
        <f>IF(Table25[[#This Row],[Count]]&gt;500, Table25[[#This Row],[Count]], Table25[[#This Row],[Count]])</f>
        <v>0</v>
      </c>
    </row>
    <row r="1232" spans="1:7" outlineLevel="1" x14ac:dyDescent="0.25">
      <c r="A1232" t="s">
        <v>6</v>
      </c>
      <c r="B1232" t="s">
        <v>193</v>
      </c>
      <c r="C1232" t="s">
        <v>221</v>
      </c>
      <c r="D1232" s="4" t="s">
        <v>9</v>
      </c>
      <c r="E1232" s="5">
        <v>362</v>
      </c>
      <c r="F1232" s="1">
        <v>0.21299999999999999</v>
      </c>
      <c r="G1232" s="10">
        <f>IF(Table25[[#This Row],[Count]]&gt;500, Table25[[#This Row],[Count]], Table25[[#This Row],[Count]])</f>
        <v>362</v>
      </c>
    </row>
    <row r="1233" spans="1:7" outlineLevel="1" x14ac:dyDescent="0.25">
      <c r="A1233" t="s">
        <v>6</v>
      </c>
      <c r="B1233" t="s">
        <v>193</v>
      </c>
      <c r="C1233" t="s">
        <v>221</v>
      </c>
      <c r="D1233" s="4" t="s">
        <v>10</v>
      </c>
      <c r="E1233" s="5">
        <v>579</v>
      </c>
      <c r="F1233" s="1">
        <v>0.34100000000000003</v>
      </c>
      <c r="G1233" s="10">
        <f>IF(Table25[[#This Row],[Count]]&gt;500, Table25[[#This Row],[Count]], Table25[[#This Row],[Count]])</f>
        <v>579</v>
      </c>
    </row>
    <row r="1234" spans="1:7" outlineLevel="1" x14ac:dyDescent="0.25">
      <c r="A1234" t="s">
        <v>6</v>
      </c>
      <c r="B1234" t="s">
        <v>193</v>
      </c>
      <c r="C1234" t="s">
        <v>221</v>
      </c>
      <c r="D1234" s="4" t="s">
        <v>11</v>
      </c>
      <c r="E1234" s="5">
        <v>51</v>
      </c>
      <c r="F1234" s="1">
        <v>0.03</v>
      </c>
      <c r="G1234" s="10">
        <f>IF(Table25[[#This Row],[Count]]&gt;500, Table25[[#This Row],[Count]], Table25[[#This Row],[Count]])</f>
        <v>51</v>
      </c>
    </row>
    <row r="1235" spans="1:7" outlineLevel="1" x14ac:dyDescent="0.25">
      <c r="A1235" t="s">
        <v>6</v>
      </c>
      <c r="B1235" t="s">
        <v>193</v>
      </c>
      <c r="C1235" t="s">
        <v>221</v>
      </c>
      <c r="D1235" s="4" t="s">
        <v>12</v>
      </c>
      <c r="E1235" s="5">
        <v>108</v>
      </c>
      <c r="F1235" s="1">
        <v>6.4000000000000001E-2</v>
      </c>
      <c r="G1235" s="10">
        <f>IF(Table25[[#This Row],[Count]]&gt;500, Table25[[#This Row],[Count]], Table25[[#This Row],[Count]])</f>
        <v>108</v>
      </c>
    </row>
    <row r="1236" spans="1:7" outlineLevel="1" x14ac:dyDescent="0.25">
      <c r="A1236" t="s">
        <v>6</v>
      </c>
      <c r="B1236" t="s">
        <v>193</v>
      </c>
      <c r="C1236" t="s">
        <v>221</v>
      </c>
      <c r="D1236" s="4" t="s">
        <v>13</v>
      </c>
      <c r="E1236" s="5">
        <v>596</v>
      </c>
      <c r="F1236" s="1">
        <v>0.35099999999999998</v>
      </c>
      <c r="G1236" s="10">
        <f>IF(Table25[[#This Row],[Count]]&gt;500, Table25[[#This Row],[Count]], Table25[[#This Row],[Count]])</f>
        <v>596</v>
      </c>
    </row>
    <row r="1237" spans="1:7" x14ac:dyDescent="0.25">
      <c r="G1237" s="10">
        <f>IF(Table25[[#This Row],[Count]]&gt;500, Table25[[#This Row],[Count]], Table25[[#This Row],[Count]])</f>
        <v>0</v>
      </c>
    </row>
    <row r="1238" spans="1:7" outlineLevel="1" x14ac:dyDescent="0.25">
      <c r="A1238" t="s">
        <v>6</v>
      </c>
      <c r="B1238" t="s">
        <v>193</v>
      </c>
      <c r="C1238" t="s">
        <v>222</v>
      </c>
      <c r="D1238" s="4" t="s">
        <v>9</v>
      </c>
      <c r="E1238" s="5">
        <v>104</v>
      </c>
      <c r="F1238" s="1">
        <v>0.17899999999999999</v>
      </c>
      <c r="G1238" s="10">
        <f>IF(Table25[[#This Row],[Count]]&gt;500, Table25[[#This Row],[Count]], Table25[[#This Row],[Count]])</f>
        <v>104</v>
      </c>
    </row>
    <row r="1239" spans="1:7" outlineLevel="1" x14ac:dyDescent="0.25">
      <c r="A1239" t="s">
        <v>6</v>
      </c>
      <c r="B1239" t="s">
        <v>193</v>
      </c>
      <c r="C1239" t="s">
        <v>222</v>
      </c>
      <c r="D1239" s="4" t="s">
        <v>10</v>
      </c>
      <c r="E1239" s="5">
        <v>181</v>
      </c>
      <c r="F1239" s="1">
        <v>0.311</v>
      </c>
      <c r="G1239" s="10">
        <f>IF(Table25[[#This Row],[Count]]&gt;500, Table25[[#This Row],[Count]], Table25[[#This Row],[Count]])</f>
        <v>181</v>
      </c>
    </row>
    <row r="1240" spans="1:7" outlineLevel="1" x14ac:dyDescent="0.25">
      <c r="A1240" t="s">
        <v>6</v>
      </c>
      <c r="B1240" t="s">
        <v>193</v>
      </c>
      <c r="C1240" t="s">
        <v>222</v>
      </c>
      <c r="D1240" s="4" t="s">
        <v>11</v>
      </c>
      <c r="E1240" s="5">
        <v>18</v>
      </c>
      <c r="F1240" s="1">
        <v>3.1E-2</v>
      </c>
      <c r="G1240" s="10">
        <f>IF(Table25[[#This Row],[Count]]&gt;500, Table25[[#This Row],[Count]], Table25[[#This Row],[Count]])</f>
        <v>18</v>
      </c>
    </row>
    <row r="1241" spans="1:7" outlineLevel="1" x14ac:dyDescent="0.25">
      <c r="A1241" t="s">
        <v>6</v>
      </c>
      <c r="B1241" t="s">
        <v>193</v>
      </c>
      <c r="C1241" t="s">
        <v>222</v>
      </c>
      <c r="D1241" s="4" t="s">
        <v>12</v>
      </c>
      <c r="E1241" s="5">
        <v>47</v>
      </c>
      <c r="F1241" s="1">
        <v>8.1000000000000003E-2</v>
      </c>
      <c r="G1241" s="10">
        <f>IF(Table25[[#This Row],[Count]]&gt;500, Table25[[#This Row],[Count]], Table25[[#This Row],[Count]])</f>
        <v>47</v>
      </c>
    </row>
    <row r="1242" spans="1:7" outlineLevel="1" x14ac:dyDescent="0.25">
      <c r="A1242" t="s">
        <v>6</v>
      </c>
      <c r="B1242" t="s">
        <v>193</v>
      </c>
      <c r="C1242" t="s">
        <v>222</v>
      </c>
      <c r="D1242" s="4" t="s">
        <v>13</v>
      </c>
      <c r="E1242" s="5">
        <v>232</v>
      </c>
      <c r="F1242" s="1">
        <v>0.39900000000000002</v>
      </c>
      <c r="G1242" s="10">
        <f>IF(Table25[[#This Row],[Count]]&gt;500, Table25[[#This Row],[Count]], Table25[[#This Row],[Count]])</f>
        <v>232</v>
      </c>
    </row>
    <row r="1243" spans="1:7" x14ac:dyDescent="0.25">
      <c r="G1243" s="10">
        <f>IF(Table25[[#This Row],[Count]]&gt;500, Table25[[#This Row],[Count]], Table25[[#This Row],[Count]])</f>
        <v>0</v>
      </c>
    </row>
    <row r="1244" spans="1:7" outlineLevel="1" x14ac:dyDescent="0.25">
      <c r="A1244" t="s">
        <v>6</v>
      </c>
      <c r="B1244" t="s">
        <v>193</v>
      </c>
      <c r="C1244" t="s">
        <v>223</v>
      </c>
      <c r="D1244" s="4" t="s">
        <v>9</v>
      </c>
      <c r="E1244" s="5">
        <v>58</v>
      </c>
      <c r="F1244" s="1">
        <v>0.19900000000000001</v>
      </c>
      <c r="G1244" s="10">
        <f>IF(Table25[[#This Row],[Count]]&gt;500, Table25[[#This Row],[Count]], Table25[[#This Row],[Count]])</f>
        <v>58</v>
      </c>
    </row>
    <row r="1245" spans="1:7" outlineLevel="1" x14ac:dyDescent="0.25">
      <c r="A1245" t="s">
        <v>6</v>
      </c>
      <c r="B1245" t="s">
        <v>193</v>
      </c>
      <c r="C1245" t="s">
        <v>223</v>
      </c>
      <c r="D1245" s="4" t="s">
        <v>10</v>
      </c>
      <c r="E1245" s="5">
        <v>97</v>
      </c>
      <c r="F1245" s="1">
        <v>0.33300000000000002</v>
      </c>
      <c r="G1245" s="10">
        <f>IF(Table25[[#This Row],[Count]]&gt;500, Table25[[#This Row],[Count]], Table25[[#This Row],[Count]])</f>
        <v>97</v>
      </c>
    </row>
    <row r="1246" spans="1:7" outlineLevel="1" x14ac:dyDescent="0.25">
      <c r="A1246" t="s">
        <v>6</v>
      </c>
      <c r="B1246" t="s">
        <v>193</v>
      </c>
      <c r="C1246" t="s">
        <v>223</v>
      </c>
      <c r="D1246" s="4" t="s">
        <v>11</v>
      </c>
      <c r="E1246" s="5">
        <v>9</v>
      </c>
      <c r="F1246" s="1">
        <v>3.1E-2</v>
      </c>
      <c r="G1246" s="10">
        <f>IF(Table25[[#This Row],[Count]]&gt;500, Table25[[#This Row],[Count]], Table25[[#This Row],[Count]])</f>
        <v>9</v>
      </c>
    </row>
    <row r="1247" spans="1:7" outlineLevel="1" x14ac:dyDescent="0.25">
      <c r="A1247" t="s">
        <v>6</v>
      </c>
      <c r="B1247" t="s">
        <v>193</v>
      </c>
      <c r="C1247" t="s">
        <v>223</v>
      </c>
      <c r="D1247" s="4" t="s">
        <v>12</v>
      </c>
      <c r="E1247" s="5">
        <v>20</v>
      </c>
      <c r="F1247" s="1">
        <v>6.9000000000000006E-2</v>
      </c>
      <c r="G1247" s="10">
        <f>IF(Table25[[#This Row],[Count]]&gt;500, Table25[[#This Row],[Count]], Table25[[#This Row],[Count]])</f>
        <v>20</v>
      </c>
    </row>
    <row r="1248" spans="1:7" outlineLevel="1" x14ac:dyDescent="0.25">
      <c r="A1248" t="s">
        <v>6</v>
      </c>
      <c r="B1248" t="s">
        <v>193</v>
      </c>
      <c r="C1248" t="s">
        <v>223</v>
      </c>
      <c r="D1248" s="4" t="s">
        <v>13</v>
      </c>
      <c r="E1248" s="5">
        <v>107</v>
      </c>
      <c r="F1248" s="1">
        <v>0.36799999999999999</v>
      </c>
      <c r="G1248" s="10">
        <f>IF(Table25[[#This Row],[Count]]&gt;500, Table25[[#This Row],[Count]], Table25[[#This Row],[Count]])</f>
        <v>107</v>
      </c>
    </row>
    <row r="1249" spans="1:7" x14ac:dyDescent="0.25">
      <c r="G1249" s="10">
        <f>IF(Table25[[#This Row],[Count]]&gt;500, Table25[[#This Row],[Count]], Table25[[#This Row],[Count]])</f>
        <v>0</v>
      </c>
    </row>
    <row r="1250" spans="1:7" outlineLevel="1" x14ac:dyDescent="0.25">
      <c r="A1250" t="s">
        <v>6</v>
      </c>
      <c r="B1250" t="s">
        <v>193</v>
      </c>
      <c r="C1250" t="s">
        <v>224</v>
      </c>
      <c r="D1250" s="4" t="s">
        <v>9</v>
      </c>
      <c r="E1250" s="5">
        <v>28</v>
      </c>
      <c r="F1250" s="1">
        <v>0.2</v>
      </c>
      <c r="G1250" s="10">
        <f>IF(Table25[[#This Row],[Count]]&gt;500, Table25[[#This Row],[Count]], Table25[[#This Row],[Count]])</f>
        <v>28</v>
      </c>
    </row>
    <row r="1251" spans="1:7" outlineLevel="1" x14ac:dyDescent="0.25">
      <c r="A1251" t="s">
        <v>6</v>
      </c>
      <c r="B1251" t="s">
        <v>193</v>
      </c>
      <c r="C1251" t="s">
        <v>224</v>
      </c>
      <c r="D1251" s="4" t="s">
        <v>10</v>
      </c>
      <c r="E1251" s="5">
        <v>53</v>
      </c>
      <c r="F1251" s="1">
        <v>0.379</v>
      </c>
      <c r="G1251" s="10">
        <f>IF(Table25[[#This Row],[Count]]&gt;500, Table25[[#This Row],[Count]], Table25[[#This Row],[Count]])</f>
        <v>53</v>
      </c>
    </row>
    <row r="1252" spans="1:7" outlineLevel="1" x14ac:dyDescent="0.25">
      <c r="A1252" t="s">
        <v>6</v>
      </c>
      <c r="B1252" t="s">
        <v>193</v>
      </c>
      <c r="C1252" t="s">
        <v>224</v>
      </c>
      <c r="D1252" s="4" t="s">
        <v>11</v>
      </c>
      <c r="E1252" s="5">
        <v>3</v>
      </c>
      <c r="F1252" s="1">
        <v>2.1000000000000001E-2</v>
      </c>
      <c r="G1252" s="10">
        <f>IF(Table25[[#This Row],[Count]]&gt;500, Table25[[#This Row],[Count]], Table25[[#This Row],[Count]])</f>
        <v>3</v>
      </c>
    </row>
    <row r="1253" spans="1:7" outlineLevel="1" x14ac:dyDescent="0.25">
      <c r="A1253" t="s">
        <v>6</v>
      </c>
      <c r="B1253" t="s">
        <v>193</v>
      </c>
      <c r="C1253" t="s">
        <v>224</v>
      </c>
      <c r="D1253" s="4" t="s">
        <v>12</v>
      </c>
      <c r="E1253" s="5">
        <v>8</v>
      </c>
      <c r="F1253" s="1">
        <v>5.7000000000000002E-2</v>
      </c>
      <c r="G1253" s="10">
        <f>IF(Table25[[#This Row],[Count]]&gt;500, Table25[[#This Row],[Count]], Table25[[#This Row],[Count]])</f>
        <v>8</v>
      </c>
    </row>
    <row r="1254" spans="1:7" outlineLevel="1" x14ac:dyDescent="0.25">
      <c r="A1254" t="s">
        <v>6</v>
      </c>
      <c r="B1254" t="s">
        <v>193</v>
      </c>
      <c r="C1254" t="s">
        <v>224</v>
      </c>
      <c r="D1254" s="4" t="s">
        <v>13</v>
      </c>
      <c r="E1254" s="5">
        <v>48</v>
      </c>
      <c r="F1254" s="1">
        <v>0.34300000000000003</v>
      </c>
      <c r="G1254" s="10">
        <f>IF(Table25[[#This Row],[Count]]&gt;500, Table25[[#This Row],[Count]], Table25[[#This Row],[Count]])</f>
        <v>48</v>
      </c>
    </row>
    <row r="1255" spans="1:7" x14ac:dyDescent="0.25">
      <c r="G1255" s="10">
        <f>IF(Table25[[#This Row],[Count]]&gt;500, Table25[[#This Row],[Count]], Table25[[#This Row],[Count]])</f>
        <v>0</v>
      </c>
    </row>
    <row r="1256" spans="1:7" outlineLevel="1" x14ac:dyDescent="0.25">
      <c r="A1256" t="s">
        <v>6</v>
      </c>
      <c r="B1256" t="s">
        <v>193</v>
      </c>
      <c r="C1256" t="s">
        <v>225</v>
      </c>
      <c r="D1256" s="4" t="s">
        <v>9</v>
      </c>
      <c r="E1256" s="5">
        <v>18</v>
      </c>
      <c r="F1256" s="1">
        <v>0.3</v>
      </c>
      <c r="G1256" s="10">
        <f>IF(Table25[[#This Row],[Count]]&gt;500, Table25[[#This Row],[Count]], Table25[[#This Row],[Count]])</f>
        <v>18</v>
      </c>
    </row>
    <row r="1257" spans="1:7" outlineLevel="1" x14ac:dyDescent="0.25">
      <c r="A1257" t="s">
        <v>6</v>
      </c>
      <c r="B1257" t="s">
        <v>193</v>
      </c>
      <c r="C1257" t="s">
        <v>225</v>
      </c>
      <c r="D1257" s="4" t="s">
        <v>10</v>
      </c>
      <c r="E1257" s="5">
        <v>19</v>
      </c>
      <c r="F1257" s="1">
        <v>0.317</v>
      </c>
      <c r="G1257" s="10">
        <f>IF(Table25[[#This Row],[Count]]&gt;500, Table25[[#This Row],[Count]], Table25[[#This Row],[Count]])</f>
        <v>19</v>
      </c>
    </row>
    <row r="1258" spans="1:7" outlineLevel="1" x14ac:dyDescent="0.25">
      <c r="A1258" t="s">
        <v>6</v>
      </c>
      <c r="B1258" t="s">
        <v>193</v>
      </c>
      <c r="C1258" t="s">
        <v>225</v>
      </c>
      <c r="D1258" s="4" t="s">
        <v>11</v>
      </c>
      <c r="E1258" s="5">
        <v>4</v>
      </c>
      <c r="F1258" s="1">
        <v>6.7000000000000004E-2</v>
      </c>
      <c r="G1258" s="10">
        <f>IF(Table25[[#This Row],[Count]]&gt;500, Table25[[#This Row],[Count]], Table25[[#This Row],[Count]])</f>
        <v>4</v>
      </c>
    </row>
    <row r="1259" spans="1:7" outlineLevel="1" x14ac:dyDescent="0.25">
      <c r="A1259" t="s">
        <v>6</v>
      </c>
      <c r="B1259" t="s">
        <v>193</v>
      </c>
      <c r="C1259" t="s">
        <v>225</v>
      </c>
      <c r="D1259" s="4" t="s">
        <v>12</v>
      </c>
      <c r="E1259" s="5">
        <v>3</v>
      </c>
      <c r="F1259" s="1">
        <v>0.05</v>
      </c>
      <c r="G1259" s="10">
        <f>IF(Table25[[#This Row],[Count]]&gt;500, Table25[[#This Row],[Count]], Table25[[#This Row],[Count]])</f>
        <v>3</v>
      </c>
    </row>
    <row r="1260" spans="1:7" outlineLevel="1" x14ac:dyDescent="0.25">
      <c r="A1260" t="s">
        <v>6</v>
      </c>
      <c r="B1260" t="s">
        <v>193</v>
      </c>
      <c r="C1260" t="s">
        <v>225</v>
      </c>
      <c r="D1260" s="4" t="s">
        <v>13</v>
      </c>
      <c r="E1260" s="5">
        <v>16</v>
      </c>
      <c r="F1260" s="1">
        <v>0.26700000000000002</v>
      </c>
      <c r="G1260" s="10">
        <f>IF(Table25[[#This Row],[Count]]&gt;500, Table25[[#This Row],[Count]], Table25[[#This Row],[Count]])</f>
        <v>16</v>
      </c>
    </row>
    <row r="1261" spans="1:7" x14ac:dyDescent="0.25">
      <c r="G1261" s="10">
        <f>IF(Table25[[#This Row],[Count]]&gt;500, Table25[[#This Row],[Count]], Table25[[#This Row],[Count]])</f>
        <v>0</v>
      </c>
    </row>
    <row r="1262" spans="1:7" outlineLevel="1" x14ac:dyDescent="0.25">
      <c r="A1262" t="s">
        <v>6</v>
      </c>
      <c r="B1262" t="s">
        <v>193</v>
      </c>
      <c r="C1262" t="s">
        <v>226</v>
      </c>
      <c r="D1262" s="4" t="s">
        <v>9</v>
      </c>
      <c r="E1262" s="5">
        <v>62</v>
      </c>
      <c r="F1262" s="1">
        <v>0.24199999999999999</v>
      </c>
      <c r="G1262" s="10">
        <f>IF(Table25[[#This Row],[Count]]&gt;500, Table25[[#This Row],[Count]], Table25[[#This Row],[Count]])</f>
        <v>62</v>
      </c>
    </row>
    <row r="1263" spans="1:7" outlineLevel="1" x14ac:dyDescent="0.25">
      <c r="A1263" t="s">
        <v>6</v>
      </c>
      <c r="B1263" t="s">
        <v>193</v>
      </c>
      <c r="C1263" t="s">
        <v>226</v>
      </c>
      <c r="D1263" s="4" t="s">
        <v>10</v>
      </c>
      <c r="E1263" s="5">
        <v>60</v>
      </c>
      <c r="F1263" s="1">
        <v>0.23400000000000001</v>
      </c>
      <c r="G1263" s="10">
        <f>IF(Table25[[#This Row],[Count]]&gt;500, Table25[[#This Row],[Count]], Table25[[#This Row],[Count]])</f>
        <v>60</v>
      </c>
    </row>
    <row r="1264" spans="1:7" outlineLevel="1" x14ac:dyDescent="0.25">
      <c r="A1264" t="s">
        <v>6</v>
      </c>
      <c r="B1264" t="s">
        <v>193</v>
      </c>
      <c r="C1264" t="s">
        <v>226</v>
      </c>
      <c r="D1264" s="4" t="s">
        <v>11</v>
      </c>
      <c r="E1264" s="5">
        <v>5</v>
      </c>
      <c r="F1264" s="1">
        <v>0.02</v>
      </c>
      <c r="G1264" s="10">
        <f>IF(Table25[[#This Row],[Count]]&gt;500, Table25[[#This Row],[Count]], Table25[[#This Row],[Count]])</f>
        <v>5</v>
      </c>
    </row>
    <row r="1265" spans="1:7" outlineLevel="1" x14ac:dyDescent="0.25">
      <c r="A1265" t="s">
        <v>6</v>
      </c>
      <c r="B1265" t="s">
        <v>193</v>
      </c>
      <c r="C1265" t="s">
        <v>226</v>
      </c>
      <c r="D1265" s="4" t="s">
        <v>12</v>
      </c>
      <c r="E1265" s="5">
        <v>16</v>
      </c>
      <c r="F1265" s="1">
        <v>6.3E-2</v>
      </c>
      <c r="G1265" s="10">
        <f>IF(Table25[[#This Row],[Count]]&gt;500, Table25[[#This Row],[Count]], Table25[[#This Row],[Count]])</f>
        <v>16</v>
      </c>
    </row>
    <row r="1266" spans="1:7" outlineLevel="1" x14ac:dyDescent="0.25">
      <c r="A1266" t="s">
        <v>6</v>
      </c>
      <c r="B1266" t="s">
        <v>193</v>
      </c>
      <c r="C1266" t="s">
        <v>226</v>
      </c>
      <c r="D1266" s="4" t="s">
        <v>13</v>
      </c>
      <c r="E1266" s="5">
        <v>113</v>
      </c>
      <c r="F1266" s="1">
        <v>0.441</v>
      </c>
      <c r="G1266" s="10">
        <f>IF(Table25[[#This Row],[Count]]&gt;500, Table25[[#This Row],[Count]], Table25[[#This Row],[Count]])</f>
        <v>113</v>
      </c>
    </row>
    <row r="1267" spans="1:7" x14ac:dyDescent="0.25">
      <c r="G1267" s="10">
        <f>IF(Table25[[#This Row],[Count]]&gt;500, Table25[[#This Row],[Count]], Table25[[#This Row],[Count]])</f>
        <v>0</v>
      </c>
    </row>
    <row r="1268" spans="1:7" outlineLevel="1" x14ac:dyDescent="0.25">
      <c r="A1268" t="s">
        <v>6</v>
      </c>
      <c r="B1268" t="s">
        <v>193</v>
      </c>
      <c r="C1268" t="s">
        <v>227</v>
      </c>
      <c r="D1268" s="4" t="s">
        <v>9</v>
      </c>
      <c r="E1268" s="5">
        <v>13</v>
      </c>
      <c r="F1268" s="1">
        <v>0.27700000000000002</v>
      </c>
      <c r="G1268" s="10">
        <f>IF(Table25[[#This Row],[Count]]&gt;500, Table25[[#This Row],[Count]], Table25[[#This Row],[Count]])</f>
        <v>13</v>
      </c>
    </row>
    <row r="1269" spans="1:7" outlineLevel="1" x14ac:dyDescent="0.25">
      <c r="A1269" t="s">
        <v>6</v>
      </c>
      <c r="B1269" t="s">
        <v>193</v>
      </c>
      <c r="C1269" t="s">
        <v>227</v>
      </c>
      <c r="D1269" s="4" t="s">
        <v>10</v>
      </c>
      <c r="E1269" s="5">
        <v>18</v>
      </c>
      <c r="F1269" s="1">
        <v>0.38300000000000001</v>
      </c>
      <c r="G1269" s="10">
        <f>IF(Table25[[#This Row],[Count]]&gt;500, Table25[[#This Row],[Count]], Table25[[#This Row],[Count]])</f>
        <v>18</v>
      </c>
    </row>
    <row r="1270" spans="1:7" outlineLevel="1" x14ac:dyDescent="0.25">
      <c r="A1270" t="s">
        <v>6</v>
      </c>
      <c r="B1270" t="s">
        <v>193</v>
      </c>
      <c r="C1270" t="s">
        <v>227</v>
      </c>
      <c r="D1270" s="4" t="s">
        <v>11</v>
      </c>
      <c r="E1270" s="5">
        <v>1</v>
      </c>
      <c r="F1270" s="1">
        <v>2.1000000000000001E-2</v>
      </c>
      <c r="G1270" s="10">
        <f>IF(Table25[[#This Row],[Count]]&gt;500, Table25[[#This Row],[Count]], Table25[[#This Row],[Count]])</f>
        <v>1</v>
      </c>
    </row>
    <row r="1271" spans="1:7" outlineLevel="1" x14ac:dyDescent="0.25">
      <c r="A1271" t="s">
        <v>6</v>
      </c>
      <c r="B1271" t="s">
        <v>193</v>
      </c>
      <c r="C1271" t="s">
        <v>227</v>
      </c>
      <c r="D1271" s="4" t="s">
        <v>12</v>
      </c>
      <c r="E1271" s="5">
        <v>2</v>
      </c>
      <c r="F1271" s="1">
        <v>4.2999999999999997E-2</v>
      </c>
      <c r="G1271" s="10">
        <f>IF(Table25[[#This Row],[Count]]&gt;500, Table25[[#This Row],[Count]], Table25[[#This Row],[Count]])</f>
        <v>2</v>
      </c>
    </row>
    <row r="1272" spans="1:7" outlineLevel="1" x14ac:dyDescent="0.25">
      <c r="A1272" t="s">
        <v>6</v>
      </c>
      <c r="B1272" t="s">
        <v>193</v>
      </c>
      <c r="C1272" t="s">
        <v>227</v>
      </c>
      <c r="D1272" s="4" t="s">
        <v>13</v>
      </c>
      <c r="E1272" s="5">
        <v>13</v>
      </c>
      <c r="F1272" s="1">
        <v>0.27700000000000002</v>
      </c>
      <c r="G1272" s="10">
        <f>IF(Table25[[#This Row],[Count]]&gt;500, Table25[[#This Row],[Count]], Table25[[#This Row],[Count]])</f>
        <v>13</v>
      </c>
    </row>
    <row r="1273" spans="1:7" x14ac:dyDescent="0.25">
      <c r="G1273" s="10">
        <f>IF(Table25[[#This Row],[Count]]&gt;500, Table25[[#This Row],[Count]], Table25[[#This Row],[Count]])</f>
        <v>0</v>
      </c>
    </row>
    <row r="1274" spans="1:7" outlineLevel="1" x14ac:dyDescent="0.25">
      <c r="A1274" t="s">
        <v>6</v>
      </c>
      <c r="B1274" t="s">
        <v>193</v>
      </c>
      <c r="C1274" t="s">
        <v>228</v>
      </c>
      <c r="D1274" s="4" t="s">
        <v>9</v>
      </c>
      <c r="E1274" s="5">
        <v>17</v>
      </c>
      <c r="F1274" s="1">
        <v>0.20499999999999999</v>
      </c>
      <c r="G1274" s="10">
        <f>IF(Table25[[#This Row],[Count]]&gt;500, Table25[[#This Row],[Count]], Table25[[#This Row],[Count]])</f>
        <v>17</v>
      </c>
    </row>
    <row r="1275" spans="1:7" outlineLevel="1" x14ac:dyDescent="0.25">
      <c r="A1275" t="s">
        <v>6</v>
      </c>
      <c r="B1275" t="s">
        <v>193</v>
      </c>
      <c r="C1275" t="s">
        <v>228</v>
      </c>
      <c r="D1275" s="4" t="s">
        <v>10</v>
      </c>
      <c r="E1275" s="5">
        <v>35</v>
      </c>
      <c r="F1275" s="1">
        <v>0.42199999999999999</v>
      </c>
      <c r="G1275" s="10">
        <f>IF(Table25[[#This Row],[Count]]&gt;500, Table25[[#This Row],[Count]], Table25[[#This Row],[Count]])</f>
        <v>35</v>
      </c>
    </row>
    <row r="1276" spans="1:7" outlineLevel="1" x14ac:dyDescent="0.25">
      <c r="A1276" t="s">
        <v>6</v>
      </c>
      <c r="B1276" t="s">
        <v>193</v>
      </c>
      <c r="C1276" t="s">
        <v>228</v>
      </c>
      <c r="D1276" s="4" t="s">
        <v>11</v>
      </c>
      <c r="E1276" s="5">
        <v>2</v>
      </c>
      <c r="F1276" s="1">
        <v>2.4E-2</v>
      </c>
      <c r="G1276" s="10">
        <f>IF(Table25[[#This Row],[Count]]&gt;500, Table25[[#This Row],[Count]], Table25[[#This Row],[Count]])</f>
        <v>2</v>
      </c>
    </row>
    <row r="1277" spans="1:7" outlineLevel="1" x14ac:dyDescent="0.25">
      <c r="A1277" t="s">
        <v>6</v>
      </c>
      <c r="B1277" t="s">
        <v>193</v>
      </c>
      <c r="C1277" t="s">
        <v>228</v>
      </c>
      <c r="D1277" s="4" t="s">
        <v>12</v>
      </c>
      <c r="E1277" s="5">
        <v>7</v>
      </c>
      <c r="F1277" s="1">
        <v>8.4000000000000005E-2</v>
      </c>
      <c r="G1277" s="10">
        <f>IF(Table25[[#This Row],[Count]]&gt;500, Table25[[#This Row],[Count]], Table25[[#This Row],[Count]])</f>
        <v>7</v>
      </c>
    </row>
    <row r="1278" spans="1:7" outlineLevel="1" x14ac:dyDescent="0.25">
      <c r="A1278" t="s">
        <v>6</v>
      </c>
      <c r="B1278" t="s">
        <v>193</v>
      </c>
      <c r="C1278" t="s">
        <v>228</v>
      </c>
      <c r="D1278" s="4" t="s">
        <v>13</v>
      </c>
      <c r="E1278" s="5">
        <v>22</v>
      </c>
      <c r="F1278" s="1">
        <v>0.26500000000000001</v>
      </c>
      <c r="G1278" s="10">
        <f>IF(Table25[[#This Row],[Count]]&gt;500, Table25[[#This Row],[Count]], Table25[[#This Row],[Count]])</f>
        <v>22</v>
      </c>
    </row>
    <row r="1279" spans="1:7" x14ac:dyDescent="0.25">
      <c r="G1279" s="10">
        <f>IF(Table25[[#This Row],[Count]]&gt;500, Table25[[#This Row],[Count]], Table25[[#This Row],[Count]])</f>
        <v>0</v>
      </c>
    </row>
    <row r="1280" spans="1:7" outlineLevel="1" x14ac:dyDescent="0.25">
      <c r="A1280" t="s">
        <v>6</v>
      </c>
      <c r="B1280" t="s">
        <v>193</v>
      </c>
      <c r="C1280" t="s">
        <v>229</v>
      </c>
      <c r="D1280" s="4" t="s">
        <v>9</v>
      </c>
      <c r="E1280" s="5">
        <v>5</v>
      </c>
      <c r="F1280" s="1">
        <v>0.22700000000000001</v>
      </c>
      <c r="G1280" s="10">
        <f>IF(Table25[[#This Row],[Count]]&gt;500, Table25[[#This Row],[Count]], Table25[[#This Row],[Count]])</f>
        <v>5</v>
      </c>
    </row>
    <row r="1281" spans="1:7" outlineLevel="1" x14ac:dyDescent="0.25">
      <c r="A1281" t="s">
        <v>6</v>
      </c>
      <c r="B1281" t="s">
        <v>193</v>
      </c>
      <c r="C1281" t="s">
        <v>229</v>
      </c>
      <c r="D1281" s="4" t="s">
        <v>10</v>
      </c>
      <c r="E1281" s="5">
        <v>4</v>
      </c>
      <c r="F1281" s="1">
        <v>0.182</v>
      </c>
      <c r="G1281" s="10">
        <f>IF(Table25[[#This Row],[Count]]&gt;500, Table25[[#This Row],[Count]], Table25[[#This Row],[Count]])</f>
        <v>4</v>
      </c>
    </row>
    <row r="1282" spans="1:7" outlineLevel="1" x14ac:dyDescent="0.25">
      <c r="A1282" t="s">
        <v>6</v>
      </c>
      <c r="B1282" t="s">
        <v>193</v>
      </c>
      <c r="C1282" t="s">
        <v>229</v>
      </c>
      <c r="D1282" s="4" t="s">
        <v>11</v>
      </c>
      <c r="E1282" s="5">
        <v>1</v>
      </c>
      <c r="F1282" s="1">
        <v>4.4999999999999998E-2</v>
      </c>
      <c r="G1282" s="10">
        <f>IF(Table25[[#This Row],[Count]]&gt;500, Table25[[#This Row],[Count]], Table25[[#This Row],[Count]])</f>
        <v>1</v>
      </c>
    </row>
    <row r="1283" spans="1:7" outlineLevel="1" x14ac:dyDescent="0.25">
      <c r="A1283" t="s">
        <v>6</v>
      </c>
      <c r="B1283" t="s">
        <v>193</v>
      </c>
      <c r="C1283" t="s">
        <v>229</v>
      </c>
      <c r="D1283" s="4" t="s">
        <v>12</v>
      </c>
      <c r="E1283" s="5">
        <v>2</v>
      </c>
      <c r="F1283" s="1">
        <v>9.0999999999999998E-2</v>
      </c>
      <c r="G1283" s="10">
        <f>IF(Table25[[#This Row],[Count]]&gt;500, Table25[[#This Row],[Count]], Table25[[#This Row],[Count]])</f>
        <v>2</v>
      </c>
    </row>
    <row r="1284" spans="1:7" outlineLevel="1" x14ac:dyDescent="0.25">
      <c r="A1284" t="s">
        <v>6</v>
      </c>
      <c r="B1284" t="s">
        <v>193</v>
      </c>
      <c r="C1284" t="s">
        <v>229</v>
      </c>
      <c r="D1284" s="4" t="s">
        <v>13</v>
      </c>
      <c r="E1284" s="5">
        <v>10</v>
      </c>
      <c r="F1284" s="1">
        <v>0.45500000000000002</v>
      </c>
      <c r="G1284" s="10">
        <f>IF(Table25[[#This Row],[Count]]&gt;500, Table25[[#This Row],[Count]], Table25[[#This Row],[Count]])</f>
        <v>10</v>
      </c>
    </row>
    <row r="1285" spans="1:7" x14ac:dyDescent="0.25">
      <c r="G1285" s="10">
        <f>IF(Table25[[#This Row],[Count]]&gt;500, Table25[[#This Row],[Count]], Table25[[#This Row],[Count]])</f>
        <v>0</v>
      </c>
    </row>
    <row r="1286" spans="1:7" outlineLevel="1" x14ac:dyDescent="0.25">
      <c r="A1286" t="s">
        <v>6</v>
      </c>
      <c r="B1286" t="s">
        <v>193</v>
      </c>
      <c r="C1286" t="s">
        <v>230</v>
      </c>
      <c r="D1286" s="4" t="s">
        <v>9</v>
      </c>
      <c r="E1286" s="5">
        <v>53</v>
      </c>
      <c r="F1286" s="1">
        <v>0.22</v>
      </c>
      <c r="G1286" s="10">
        <f>IF(Table25[[#This Row],[Count]]&gt;500, Table25[[#This Row],[Count]], Table25[[#This Row],[Count]])</f>
        <v>53</v>
      </c>
    </row>
    <row r="1287" spans="1:7" outlineLevel="1" x14ac:dyDescent="0.25">
      <c r="A1287" t="s">
        <v>6</v>
      </c>
      <c r="B1287" t="s">
        <v>193</v>
      </c>
      <c r="C1287" t="s">
        <v>230</v>
      </c>
      <c r="D1287" s="4" t="s">
        <v>10</v>
      </c>
      <c r="E1287" s="5">
        <v>78</v>
      </c>
      <c r="F1287" s="1">
        <v>0.32400000000000001</v>
      </c>
      <c r="G1287" s="10">
        <f>IF(Table25[[#This Row],[Count]]&gt;500, Table25[[#This Row],[Count]], Table25[[#This Row],[Count]])</f>
        <v>78</v>
      </c>
    </row>
    <row r="1288" spans="1:7" outlineLevel="1" x14ac:dyDescent="0.25">
      <c r="A1288" t="s">
        <v>6</v>
      </c>
      <c r="B1288" t="s">
        <v>193</v>
      </c>
      <c r="C1288" t="s">
        <v>230</v>
      </c>
      <c r="D1288" s="4" t="s">
        <v>11</v>
      </c>
      <c r="E1288" s="5">
        <v>12</v>
      </c>
      <c r="F1288" s="1">
        <v>0.05</v>
      </c>
      <c r="G1288" s="10">
        <f>IF(Table25[[#This Row],[Count]]&gt;500, Table25[[#This Row],[Count]], Table25[[#This Row],[Count]])</f>
        <v>12</v>
      </c>
    </row>
    <row r="1289" spans="1:7" outlineLevel="1" x14ac:dyDescent="0.25">
      <c r="A1289" t="s">
        <v>6</v>
      </c>
      <c r="B1289" t="s">
        <v>193</v>
      </c>
      <c r="C1289" t="s">
        <v>230</v>
      </c>
      <c r="D1289" s="4" t="s">
        <v>12</v>
      </c>
      <c r="E1289" s="5">
        <v>19</v>
      </c>
      <c r="F1289" s="1">
        <v>7.9000000000000001E-2</v>
      </c>
      <c r="G1289" s="10">
        <f>IF(Table25[[#This Row],[Count]]&gt;500, Table25[[#This Row],[Count]], Table25[[#This Row],[Count]])</f>
        <v>19</v>
      </c>
    </row>
    <row r="1290" spans="1:7" outlineLevel="1" x14ac:dyDescent="0.25">
      <c r="A1290" t="s">
        <v>6</v>
      </c>
      <c r="B1290" t="s">
        <v>193</v>
      </c>
      <c r="C1290" t="s">
        <v>230</v>
      </c>
      <c r="D1290" s="4" t="s">
        <v>13</v>
      </c>
      <c r="E1290" s="5">
        <v>79</v>
      </c>
      <c r="F1290" s="1">
        <v>0.32800000000000001</v>
      </c>
      <c r="G1290" s="10">
        <f>IF(Table25[[#This Row],[Count]]&gt;500, Table25[[#This Row],[Count]], Table25[[#This Row],[Count]])</f>
        <v>79</v>
      </c>
    </row>
    <row r="1291" spans="1:7" x14ac:dyDescent="0.25">
      <c r="G1291" s="10">
        <f>IF(Table25[[#This Row],[Count]]&gt;500, Table25[[#This Row],[Count]], Table25[[#This Row],[Count]])</f>
        <v>0</v>
      </c>
    </row>
    <row r="1292" spans="1:7" outlineLevel="1" x14ac:dyDescent="0.25">
      <c r="A1292" t="s">
        <v>6</v>
      </c>
      <c r="B1292" t="s">
        <v>193</v>
      </c>
      <c r="C1292" t="s">
        <v>231</v>
      </c>
      <c r="D1292" s="4" t="s">
        <v>9</v>
      </c>
      <c r="E1292" s="5">
        <v>5</v>
      </c>
      <c r="F1292" s="1">
        <v>5.7000000000000002E-2</v>
      </c>
      <c r="G1292" s="10">
        <f>IF(Table25[[#This Row],[Count]]&gt;500, Table25[[#This Row],[Count]], Table25[[#This Row],[Count]])</f>
        <v>5</v>
      </c>
    </row>
    <row r="1293" spans="1:7" outlineLevel="1" x14ac:dyDescent="0.25">
      <c r="A1293" t="s">
        <v>6</v>
      </c>
      <c r="B1293" t="s">
        <v>193</v>
      </c>
      <c r="C1293" t="s">
        <v>231</v>
      </c>
      <c r="D1293" s="4" t="s">
        <v>10</v>
      </c>
      <c r="E1293" s="5">
        <v>33</v>
      </c>
      <c r="F1293" s="1">
        <v>0.375</v>
      </c>
      <c r="G1293" s="10">
        <f>IF(Table25[[#This Row],[Count]]&gt;500, Table25[[#This Row],[Count]], Table25[[#This Row],[Count]])</f>
        <v>33</v>
      </c>
    </row>
    <row r="1294" spans="1:7" outlineLevel="1" x14ac:dyDescent="0.25">
      <c r="A1294" t="s">
        <v>6</v>
      </c>
      <c r="B1294" t="s">
        <v>193</v>
      </c>
      <c r="C1294" t="s">
        <v>231</v>
      </c>
      <c r="D1294" s="4" t="s">
        <v>11</v>
      </c>
      <c r="E1294" s="5">
        <v>2</v>
      </c>
      <c r="F1294" s="1">
        <v>2.3E-2</v>
      </c>
      <c r="G1294" s="10">
        <f>IF(Table25[[#This Row],[Count]]&gt;500, Table25[[#This Row],[Count]], Table25[[#This Row],[Count]])</f>
        <v>2</v>
      </c>
    </row>
    <row r="1295" spans="1:7" outlineLevel="1" x14ac:dyDescent="0.25">
      <c r="A1295" t="s">
        <v>6</v>
      </c>
      <c r="B1295" t="s">
        <v>193</v>
      </c>
      <c r="C1295" t="s">
        <v>231</v>
      </c>
      <c r="D1295" s="4" t="s">
        <v>12</v>
      </c>
      <c r="E1295" s="5">
        <v>3</v>
      </c>
      <c r="F1295" s="1">
        <v>3.4000000000000002E-2</v>
      </c>
      <c r="G1295" s="10">
        <f>IF(Table25[[#This Row],[Count]]&gt;500, Table25[[#This Row],[Count]], Table25[[#This Row],[Count]])</f>
        <v>3</v>
      </c>
    </row>
    <row r="1296" spans="1:7" outlineLevel="1" x14ac:dyDescent="0.25">
      <c r="A1296" t="s">
        <v>6</v>
      </c>
      <c r="B1296" t="s">
        <v>193</v>
      </c>
      <c r="C1296" t="s">
        <v>231</v>
      </c>
      <c r="D1296" s="4" t="s">
        <v>13</v>
      </c>
      <c r="E1296" s="5">
        <v>45</v>
      </c>
      <c r="F1296" s="1">
        <v>0.51100000000000001</v>
      </c>
      <c r="G1296" s="10">
        <f>IF(Table25[[#This Row],[Count]]&gt;500, Table25[[#This Row],[Count]], Table25[[#This Row],[Count]])</f>
        <v>45</v>
      </c>
    </row>
    <row r="1297" spans="1:7" x14ac:dyDescent="0.25">
      <c r="G1297" s="10">
        <f>IF(Table25[[#This Row],[Count]]&gt;500, Table25[[#This Row],[Count]], Table25[[#This Row],[Count]])</f>
        <v>0</v>
      </c>
    </row>
    <row r="1298" spans="1:7" outlineLevel="1" x14ac:dyDescent="0.25">
      <c r="A1298" t="s">
        <v>6</v>
      </c>
      <c r="B1298" t="s">
        <v>193</v>
      </c>
      <c r="C1298" t="s">
        <v>232</v>
      </c>
      <c r="D1298" s="4" t="s">
        <v>9</v>
      </c>
      <c r="E1298" s="5">
        <v>11</v>
      </c>
      <c r="F1298" s="1">
        <v>0.13100000000000001</v>
      </c>
      <c r="G1298" s="10">
        <f>IF(Table25[[#This Row],[Count]]&gt;500, Table25[[#This Row],[Count]], Table25[[#This Row],[Count]])</f>
        <v>11</v>
      </c>
    </row>
    <row r="1299" spans="1:7" outlineLevel="1" x14ac:dyDescent="0.25">
      <c r="A1299" t="s">
        <v>6</v>
      </c>
      <c r="B1299" t="s">
        <v>193</v>
      </c>
      <c r="C1299" t="s">
        <v>232</v>
      </c>
      <c r="D1299" s="4" t="s">
        <v>10</v>
      </c>
      <c r="E1299" s="5">
        <v>26</v>
      </c>
      <c r="F1299" s="1">
        <v>0.31</v>
      </c>
      <c r="G1299" s="10">
        <f>IF(Table25[[#This Row],[Count]]&gt;500, Table25[[#This Row],[Count]], Table25[[#This Row],[Count]])</f>
        <v>26</v>
      </c>
    </row>
    <row r="1300" spans="1:7" outlineLevel="1" x14ac:dyDescent="0.25">
      <c r="A1300" t="s">
        <v>6</v>
      </c>
      <c r="B1300" t="s">
        <v>193</v>
      </c>
      <c r="C1300" t="s">
        <v>232</v>
      </c>
      <c r="D1300" s="4" t="s">
        <v>11</v>
      </c>
      <c r="E1300" s="5">
        <v>2</v>
      </c>
      <c r="F1300" s="1">
        <v>2.4E-2</v>
      </c>
      <c r="G1300" s="10">
        <f>IF(Table25[[#This Row],[Count]]&gt;500, Table25[[#This Row],[Count]], Table25[[#This Row],[Count]])</f>
        <v>2</v>
      </c>
    </row>
    <row r="1301" spans="1:7" outlineLevel="1" x14ac:dyDescent="0.25">
      <c r="A1301" t="s">
        <v>6</v>
      </c>
      <c r="B1301" t="s">
        <v>193</v>
      </c>
      <c r="C1301" t="s">
        <v>232</v>
      </c>
      <c r="D1301" s="4" t="s">
        <v>12</v>
      </c>
      <c r="E1301" s="5">
        <v>11</v>
      </c>
      <c r="F1301" s="1">
        <v>0.13100000000000001</v>
      </c>
      <c r="G1301" s="10">
        <f>IF(Table25[[#This Row],[Count]]&gt;500, Table25[[#This Row],[Count]], Table25[[#This Row],[Count]])</f>
        <v>11</v>
      </c>
    </row>
    <row r="1302" spans="1:7" outlineLevel="1" x14ac:dyDescent="0.25">
      <c r="A1302" t="s">
        <v>6</v>
      </c>
      <c r="B1302" t="s">
        <v>193</v>
      </c>
      <c r="C1302" t="s">
        <v>232</v>
      </c>
      <c r="D1302" s="4" t="s">
        <v>13</v>
      </c>
      <c r="E1302" s="5">
        <v>34</v>
      </c>
      <c r="F1302" s="1">
        <v>0.40500000000000003</v>
      </c>
      <c r="G1302" s="10">
        <f>IF(Table25[[#This Row],[Count]]&gt;500, Table25[[#This Row],[Count]], Table25[[#This Row],[Count]])</f>
        <v>34</v>
      </c>
    </row>
    <row r="1303" spans="1:7" x14ac:dyDescent="0.25">
      <c r="G1303" s="10">
        <f>IF(Table25[[#This Row],[Count]]&gt;500, Table25[[#This Row],[Count]], Table25[[#This Row],[Count]])</f>
        <v>0</v>
      </c>
    </row>
    <row r="1304" spans="1:7" outlineLevel="1" x14ac:dyDescent="0.25">
      <c r="A1304" t="s">
        <v>6</v>
      </c>
      <c r="B1304" t="s">
        <v>193</v>
      </c>
      <c r="C1304" t="s">
        <v>233</v>
      </c>
      <c r="D1304" s="4" t="s">
        <v>9</v>
      </c>
      <c r="E1304" s="5">
        <v>14</v>
      </c>
      <c r="F1304" s="1">
        <v>0.13200000000000001</v>
      </c>
      <c r="G1304" s="10">
        <f>IF(Table25[[#This Row],[Count]]&gt;500, Table25[[#This Row],[Count]], Table25[[#This Row],[Count]])</f>
        <v>14</v>
      </c>
    </row>
    <row r="1305" spans="1:7" outlineLevel="1" x14ac:dyDescent="0.25">
      <c r="A1305" t="s">
        <v>6</v>
      </c>
      <c r="B1305" t="s">
        <v>193</v>
      </c>
      <c r="C1305" t="s">
        <v>233</v>
      </c>
      <c r="D1305" s="4" t="s">
        <v>10</v>
      </c>
      <c r="E1305" s="5">
        <v>29</v>
      </c>
      <c r="F1305" s="1">
        <v>0.27400000000000002</v>
      </c>
      <c r="G1305" s="10">
        <f>IF(Table25[[#This Row],[Count]]&gt;500, Table25[[#This Row],[Count]], Table25[[#This Row],[Count]])</f>
        <v>29</v>
      </c>
    </row>
    <row r="1306" spans="1:7" outlineLevel="1" x14ac:dyDescent="0.25">
      <c r="A1306" t="s">
        <v>6</v>
      </c>
      <c r="B1306" t="s">
        <v>193</v>
      </c>
      <c r="C1306" t="s">
        <v>233</v>
      </c>
      <c r="D1306" s="4" t="s">
        <v>11</v>
      </c>
      <c r="E1306" s="5">
        <v>4</v>
      </c>
      <c r="F1306" s="1">
        <v>3.7999999999999999E-2</v>
      </c>
      <c r="G1306" s="10">
        <f>IF(Table25[[#This Row],[Count]]&gt;500, Table25[[#This Row],[Count]], Table25[[#This Row],[Count]])</f>
        <v>4</v>
      </c>
    </row>
    <row r="1307" spans="1:7" outlineLevel="1" x14ac:dyDescent="0.25">
      <c r="A1307" t="s">
        <v>6</v>
      </c>
      <c r="B1307" t="s">
        <v>193</v>
      </c>
      <c r="C1307" t="s">
        <v>233</v>
      </c>
      <c r="D1307" s="4" t="s">
        <v>12</v>
      </c>
      <c r="E1307" s="5">
        <v>10</v>
      </c>
      <c r="F1307" s="1">
        <v>9.4E-2</v>
      </c>
      <c r="G1307" s="10">
        <f>IF(Table25[[#This Row],[Count]]&gt;500, Table25[[#This Row],[Count]], Table25[[#This Row],[Count]])</f>
        <v>10</v>
      </c>
    </row>
    <row r="1308" spans="1:7" outlineLevel="1" x14ac:dyDescent="0.25">
      <c r="A1308" t="s">
        <v>6</v>
      </c>
      <c r="B1308" t="s">
        <v>193</v>
      </c>
      <c r="C1308" t="s">
        <v>233</v>
      </c>
      <c r="D1308" s="4" t="s">
        <v>13</v>
      </c>
      <c r="E1308" s="5">
        <v>49</v>
      </c>
      <c r="F1308" s="1">
        <v>0.46200000000000002</v>
      </c>
      <c r="G1308" s="10">
        <f>IF(Table25[[#This Row],[Count]]&gt;500, Table25[[#This Row],[Count]], Table25[[#This Row],[Count]])</f>
        <v>49</v>
      </c>
    </row>
    <row r="1309" spans="1:7" x14ac:dyDescent="0.25">
      <c r="G1309" s="10">
        <f>IF(Table25[[#This Row],[Count]]&gt;500, Table25[[#This Row],[Count]], Table25[[#This Row],[Count]])</f>
        <v>0</v>
      </c>
    </row>
    <row r="1310" spans="1:7" outlineLevel="1" x14ac:dyDescent="0.25">
      <c r="A1310" t="s">
        <v>6</v>
      </c>
      <c r="B1310" t="s">
        <v>193</v>
      </c>
      <c r="C1310" t="s">
        <v>234</v>
      </c>
      <c r="D1310" s="4" t="s">
        <v>9</v>
      </c>
      <c r="E1310" s="5">
        <v>14</v>
      </c>
      <c r="F1310" s="1">
        <v>0.16700000000000001</v>
      </c>
      <c r="G1310" s="10">
        <f>IF(Table25[[#This Row],[Count]]&gt;500, Table25[[#This Row],[Count]], Table25[[#This Row],[Count]])</f>
        <v>14</v>
      </c>
    </row>
    <row r="1311" spans="1:7" outlineLevel="1" x14ac:dyDescent="0.25">
      <c r="A1311" t="s">
        <v>6</v>
      </c>
      <c r="B1311" t="s">
        <v>193</v>
      </c>
      <c r="C1311" t="s">
        <v>234</v>
      </c>
      <c r="D1311" s="4" t="s">
        <v>10</v>
      </c>
      <c r="E1311" s="5">
        <v>30</v>
      </c>
      <c r="F1311" s="1">
        <v>0.35699999999999998</v>
      </c>
      <c r="G1311" s="10">
        <f>IF(Table25[[#This Row],[Count]]&gt;500, Table25[[#This Row],[Count]], Table25[[#This Row],[Count]])</f>
        <v>30</v>
      </c>
    </row>
    <row r="1312" spans="1:7" outlineLevel="1" x14ac:dyDescent="0.25">
      <c r="A1312" t="s">
        <v>6</v>
      </c>
      <c r="B1312" t="s">
        <v>193</v>
      </c>
      <c r="C1312" t="s">
        <v>234</v>
      </c>
      <c r="D1312" s="4" t="s">
        <v>11</v>
      </c>
      <c r="E1312" s="5">
        <v>1</v>
      </c>
      <c r="F1312" s="1">
        <v>1.2E-2</v>
      </c>
      <c r="G1312" s="10">
        <f>IF(Table25[[#This Row],[Count]]&gt;500, Table25[[#This Row],[Count]], Table25[[#This Row],[Count]])</f>
        <v>1</v>
      </c>
    </row>
    <row r="1313" spans="1:7" outlineLevel="1" x14ac:dyDescent="0.25">
      <c r="A1313" t="s">
        <v>6</v>
      </c>
      <c r="B1313" t="s">
        <v>193</v>
      </c>
      <c r="C1313" t="s">
        <v>234</v>
      </c>
      <c r="D1313" s="4" t="s">
        <v>12</v>
      </c>
      <c r="E1313" s="5">
        <v>6</v>
      </c>
      <c r="F1313" s="1">
        <v>7.0999999999999994E-2</v>
      </c>
      <c r="G1313" s="10">
        <f>IF(Table25[[#This Row],[Count]]&gt;500, Table25[[#This Row],[Count]], Table25[[#This Row],[Count]])</f>
        <v>6</v>
      </c>
    </row>
    <row r="1314" spans="1:7" outlineLevel="1" x14ac:dyDescent="0.25">
      <c r="A1314" t="s">
        <v>6</v>
      </c>
      <c r="B1314" t="s">
        <v>193</v>
      </c>
      <c r="C1314" t="s">
        <v>234</v>
      </c>
      <c r="D1314" s="4" t="s">
        <v>13</v>
      </c>
      <c r="E1314" s="5">
        <v>33</v>
      </c>
      <c r="F1314" s="1">
        <v>0.39300000000000002</v>
      </c>
      <c r="G1314" s="10">
        <f>IF(Table25[[#This Row],[Count]]&gt;500, Table25[[#This Row],[Count]], Table25[[#This Row],[Count]])</f>
        <v>33</v>
      </c>
    </row>
    <row r="1315" spans="1:7" x14ac:dyDescent="0.25">
      <c r="G1315" s="10">
        <f>IF(Table25[[#This Row],[Count]]&gt;500, Table25[[#This Row],[Count]], Table25[[#This Row],[Count]])</f>
        <v>0</v>
      </c>
    </row>
    <row r="1316" spans="1:7" x14ac:dyDescent="0.25">
      <c r="A1316" t="s">
        <v>6</v>
      </c>
      <c r="B1316" t="s">
        <v>193</v>
      </c>
      <c r="C1316" t="s">
        <v>235</v>
      </c>
      <c r="D1316" s="4" t="s">
        <v>9</v>
      </c>
      <c r="E1316" s="5">
        <v>18</v>
      </c>
      <c r="F1316" s="1">
        <v>0.13500000000000001</v>
      </c>
      <c r="G1316" s="10">
        <f>IF(Table25[[#This Row],[Count]]&gt;500, Table25[[#This Row],[Count]], Table25[[#This Row],[Count]])</f>
        <v>18</v>
      </c>
    </row>
    <row r="1317" spans="1:7" x14ac:dyDescent="0.25">
      <c r="A1317" t="s">
        <v>6</v>
      </c>
      <c r="B1317" t="s">
        <v>193</v>
      </c>
      <c r="C1317" t="s">
        <v>235</v>
      </c>
      <c r="D1317" s="4" t="s">
        <v>10</v>
      </c>
      <c r="E1317" s="5">
        <v>40</v>
      </c>
      <c r="F1317" s="1">
        <v>0.30099999999999999</v>
      </c>
      <c r="G1317" s="10">
        <f>IF(Table25[[#This Row],[Count]]&gt;500, Table25[[#This Row],[Count]], Table25[[#This Row],[Count]])</f>
        <v>40</v>
      </c>
    </row>
    <row r="1318" spans="1:7" x14ac:dyDescent="0.25">
      <c r="A1318" t="s">
        <v>6</v>
      </c>
      <c r="B1318" t="s">
        <v>193</v>
      </c>
      <c r="C1318" t="s">
        <v>235</v>
      </c>
      <c r="D1318" s="4" t="s">
        <v>11</v>
      </c>
      <c r="E1318" s="5">
        <v>8</v>
      </c>
      <c r="F1318" s="1">
        <v>0.06</v>
      </c>
      <c r="G1318" s="10">
        <f>IF(Table25[[#This Row],[Count]]&gt;500, Table25[[#This Row],[Count]], Table25[[#This Row],[Count]])</f>
        <v>8</v>
      </c>
    </row>
    <row r="1319" spans="1:7" x14ac:dyDescent="0.25">
      <c r="A1319" t="s">
        <v>6</v>
      </c>
      <c r="B1319" t="s">
        <v>193</v>
      </c>
      <c r="C1319" t="s">
        <v>235</v>
      </c>
      <c r="D1319" s="4" t="s">
        <v>12</v>
      </c>
      <c r="E1319" s="5">
        <v>8</v>
      </c>
      <c r="F1319" s="1">
        <v>0.06</v>
      </c>
      <c r="G1319" s="10">
        <f>IF(Table25[[#This Row],[Count]]&gt;500, Table25[[#This Row],[Count]], Table25[[#This Row],[Count]])</f>
        <v>8</v>
      </c>
    </row>
    <row r="1320" spans="1:7" x14ac:dyDescent="0.25">
      <c r="A1320" t="s">
        <v>6</v>
      </c>
      <c r="B1320" t="s">
        <v>193</v>
      </c>
      <c r="C1320" t="s">
        <v>235</v>
      </c>
      <c r="D1320" s="4" t="s">
        <v>13</v>
      </c>
      <c r="E1320" s="5">
        <v>59</v>
      </c>
      <c r="F1320" s="1">
        <v>0.44400000000000001</v>
      </c>
      <c r="G1320" s="10">
        <f>IF(Table25[[#This Row],[Count]]&gt;500, Table25[[#This Row],[Count]], Table25[[#This Row],[Count]])</f>
        <v>59</v>
      </c>
    </row>
    <row r="1321" spans="1:7" x14ac:dyDescent="0.25">
      <c r="G1321" s="10">
        <f>IF(Table25[[#This Row],[Count]]&gt;500, Table25[[#This Row],[Count]], Table25[[#This Row],[Count]])</f>
        <v>0</v>
      </c>
    </row>
    <row r="1322" spans="1:7" x14ac:dyDescent="0.25">
      <c r="A1322" t="s">
        <v>6</v>
      </c>
      <c r="B1322" t="s">
        <v>193</v>
      </c>
      <c r="C1322" t="s">
        <v>236</v>
      </c>
      <c r="D1322" s="4" t="s">
        <v>9</v>
      </c>
      <c r="E1322" s="5">
        <v>16</v>
      </c>
      <c r="F1322" s="1">
        <v>0.188</v>
      </c>
      <c r="G1322" s="10">
        <f>IF(Table25[[#This Row],[Count]]&gt;500, Table25[[#This Row],[Count]], Table25[[#This Row],[Count]])</f>
        <v>16</v>
      </c>
    </row>
    <row r="1323" spans="1:7" x14ac:dyDescent="0.25">
      <c r="A1323" t="s">
        <v>6</v>
      </c>
      <c r="B1323" t="s">
        <v>193</v>
      </c>
      <c r="C1323" t="s">
        <v>236</v>
      </c>
      <c r="D1323" s="4" t="s">
        <v>10</v>
      </c>
      <c r="E1323" s="5">
        <v>26</v>
      </c>
      <c r="F1323" s="1">
        <v>0.30599999999999999</v>
      </c>
      <c r="G1323" s="10">
        <f>IF(Table25[[#This Row],[Count]]&gt;500, Table25[[#This Row],[Count]], Table25[[#This Row],[Count]])</f>
        <v>26</v>
      </c>
    </row>
    <row r="1324" spans="1:7" x14ac:dyDescent="0.25">
      <c r="A1324" t="s">
        <v>6</v>
      </c>
      <c r="B1324" t="s">
        <v>193</v>
      </c>
      <c r="C1324" t="s">
        <v>236</v>
      </c>
      <c r="D1324" s="4" t="s">
        <v>11</v>
      </c>
      <c r="E1324" s="5">
        <v>2</v>
      </c>
      <c r="F1324" s="1">
        <v>2.4E-2</v>
      </c>
      <c r="G1324" s="10">
        <f>IF(Table25[[#This Row],[Count]]&gt;500, Table25[[#This Row],[Count]], Table25[[#This Row],[Count]])</f>
        <v>2</v>
      </c>
    </row>
    <row r="1325" spans="1:7" x14ac:dyDescent="0.25">
      <c r="A1325" t="s">
        <v>6</v>
      </c>
      <c r="B1325" t="s">
        <v>193</v>
      </c>
      <c r="C1325" t="s">
        <v>236</v>
      </c>
      <c r="D1325" s="4" t="s">
        <v>12</v>
      </c>
      <c r="E1325" s="5">
        <v>6</v>
      </c>
      <c r="F1325" s="1">
        <v>7.0999999999999994E-2</v>
      </c>
      <c r="G1325" s="10">
        <f>IF(Table25[[#This Row],[Count]]&gt;500, Table25[[#This Row],[Count]], Table25[[#This Row],[Count]])</f>
        <v>6</v>
      </c>
    </row>
    <row r="1326" spans="1:7" x14ac:dyDescent="0.25">
      <c r="A1326" t="s">
        <v>6</v>
      </c>
      <c r="B1326" t="s">
        <v>193</v>
      </c>
      <c r="C1326" t="s">
        <v>236</v>
      </c>
      <c r="D1326" s="4" t="s">
        <v>13</v>
      </c>
      <c r="E1326" s="5">
        <v>35</v>
      </c>
      <c r="F1326" s="1">
        <v>0.41199999999999998</v>
      </c>
      <c r="G1326" s="10">
        <f>IF(Table25[[#This Row],[Count]]&gt;500, Table25[[#This Row],[Count]], Table25[[#This Row],[Count]])</f>
        <v>35</v>
      </c>
    </row>
    <row r="1327" spans="1:7" x14ac:dyDescent="0.25">
      <c r="G1327" s="10">
        <f>IF(Table25[[#This Row],[Count]]&gt;500, Table25[[#This Row],[Count]], Table25[[#This Row],[Count]])</f>
        <v>0</v>
      </c>
    </row>
    <row r="1328" spans="1:7" x14ac:dyDescent="0.25">
      <c r="A1328" t="s">
        <v>6</v>
      </c>
      <c r="B1328" t="s">
        <v>193</v>
      </c>
      <c r="C1328" t="s">
        <v>237</v>
      </c>
      <c r="D1328" s="4" t="s">
        <v>9</v>
      </c>
      <c r="E1328" s="5">
        <v>13</v>
      </c>
      <c r="F1328" s="1">
        <v>0.127</v>
      </c>
      <c r="G1328" s="10">
        <f>IF(Table25[[#This Row],[Count]]&gt;500, Table25[[#This Row],[Count]], Table25[[#This Row],[Count]])</f>
        <v>13</v>
      </c>
    </row>
    <row r="1329" spans="1:7" x14ac:dyDescent="0.25">
      <c r="A1329" t="s">
        <v>6</v>
      </c>
      <c r="B1329" t="s">
        <v>193</v>
      </c>
      <c r="C1329" t="s">
        <v>237</v>
      </c>
      <c r="D1329" s="4" t="s">
        <v>10</v>
      </c>
      <c r="E1329" s="5">
        <v>28</v>
      </c>
      <c r="F1329" s="1">
        <v>0.27500000000000002</v>
      </c>
      <c r="G1329" s="10">
        <f>IF(Table25[[#This Row],[Count]]&gt;500, Table25[[#This Row],[Count]], Table25[[#This Row],[Count]])</f>
        <v>28</v>
      </c>
    </row>
    <row r="1330" spans="1:7" x14ac:dyDescent="0.25">
      <c r="A1330" t="s">
        <v>6</v>
      </c>
      <c r="B1330" t="s">
        <v>193</v>
      </c>
      <c r="C1330" t="s">
        <v>237</v>
      </c>
      <c r="D1330" s="4" t="s">
        <v>11</v>
      </c>
      <c r="E1330" s="5">
        <v>3</v>
      </c>
      <c r="F1330" s="1">
        <v>2.9000000000000001E-2</v>
      </c>
      <c r="G1330" s="10">
        <f>IF(Table25[[#This Row],[Count]]&gt;500, Table25[[#This Row],[Count]], Table25[[#This Row],[Count]])</f>
        <v>3</v>
      </c>
    </row>
    <row r="1331" spans="1:7" x14ac:dyDescent="0.25">
      <c r="A1331" t="s">
        <v>6</v>
      </c>
      <c r="B1331" t="s">
        <v>193</v>
      </c>
      <c r="C1331" t="s">
        <v>237</v>
      </c>
      <c r="D1331" s="4" t="s">
        <v>12</v>
      </c>
      <c r="E1331" s="5">
        <v>12</v>
      </c>
      <c r="F1331" s="1">
        <v>0.11799999999999999</v>
      </c>
      <c r="G1331" s="10">
        <f>IF(Table25[[#This Row],[Count]]&gt;500, Table25[[#This Row],[Count]], Table25[[#This Row],[Count]])</f>
        <v>12</v>
      </c>
    </row>
    <row r="1332" spans="1:7" x14ac:dyDescent="0.25">
      <c r="A1332" t="s">
        <v>6</v>
      </c>
      <c r="B1332" t="s">
        <v>193</v>
      </c>
      <c r="C1332" t="s">
        <v>237</v>
      </c>
      <c r="D1332" s="4" t="s">
        <v>13</v>
      </c>
      <c r="E1332" s="5">
        <v>46</v>
      </c>
      <c r="F1332" s="1">
        <v>0.45100000000000001</v>
      </c>
      <c r="G1332" s="10">
        <f>IF(Table25[[#This Row],[Count]]&gt;500, Table25[[#This Row],[Count]], Table25[[#This Row],[Count]])</f>
        <v>46</v>
      </c>
    </row>
    <row r="1333" spans="1:7" x14ac:dyDescent="0.25">
      <c r="G1333" s="10">
        <f>IF(Table25[[#This Row],[Count]]&gt;500, Table25[[#This Row],[Count]], Table25[[#This Row],[Count]])</f>
        <v>0</v>
      </c>
    </row>
    <row r="1334" spans="1:7" x14ac:dyDescent="0.25">
      <c r="A1334" t="s">
        <v>6</v>
      </c>
      <c r="B1334" t="s">
        <v>193</v>
      </c>
      <c r="C1334" t="s">
        <v>238</v>
      </c>
      <c r="D1334" s="4" t="s">
        <v>9</v>
      </c>
      <c r="E1334" s="5">
        <v>12</v>
      </c>
      <c r="F1334" s="1">
        <v>0.13300000000000001</v>
      </c>
      <c r="G1334" s="10">
        <f>IF(Table25[[#This Row],[Count]]&gt;500, Table25[[#This Row],[Count]], Table25[[#This Row],[Count]])</f>
        <v>12</v>
      </c>
    </row>
    <row r="1335" spans="1:7" x14ac:dyDescent="0.25">
      <c r="A1335" t="s">
        <v>6</v>
      </c>
      <c r="B1335" t="s">
        <v>193</v>
      </c>
      <c r="C1335" t="s">
        <v>238</v>
      </c>
      <c r="D1335" s="4" t="s">
        <v>10</v>
      </c>
      <c r="E1335" s="5">
        <v>36</v>
      </c>
      <c r="F1335" s="1">
        <v>0.4</v>
      </c>
      <c r="G1335" s="10">
        <f>IF(Table25[[#This Row],[Count]]&gt;500, Table25[[#This Row],[Count]], Table25[[#This Row],[Count]])</f>
        <v>36</v>
      </c>
    </row>
    <row r="1336" spans="1:7" x14ac:dyDescent="0.25">
      <c r="A1336" t="s">
        <v>6</v>
      </c>
      <c r="B1336" t="s">
        <v>193</v>
      </c>
      <c r="C1336" t="s">
        <v>238</v>
      </c>
      <c r="D1336" s="4" t="s">
        <v>11</v>
      </c>
      <c r="E1336" s="5">
        <v>2</v>
      </c>
      <c r="F1336" s="1">
        <v>2.1999999999999999E-2</v>
      </c>
      <c r="G1336" s="10">
        <f>IF(Table25[[#This Row],[Count]]&gt;500, Table25[[#This Row],[Count]], Table25[[#This Row],[Count]])</f>
        <v>2</v>
      </c>
    </row>
    <row r="1337" spans="1:7" x14ac:dyDescent="0.25">
      <c r="A1337" t="s">
        <v>6</v>
      </c>
      <c r="B1337" t="s">
        <v>193</v>
      </c>
      <c r="C1337" t="s">
        <v>238</v>
      </c>
      <c r="D1337" s="4" t="s">
        <v>12</v>
      </c>
      <c r="E1337" s="5">
        <v>6</v>
      </c>
      <c r="F1337" s="1">
        <v>6.7000000000000004E-2</v>
      </c>
      <c r="G1337" s="10">
        <f>IF(Table25[[#This Row],[Count]]&gt;500, Table25[[#This Row],[Count]], Table25[[#This Row],[Count]])</f>
        <v>6</v>
      </c>
    </row>
    <row r="1338" spans="1:7" x14ac:dyDescent="0.25">
      <c r="A1338" t="s">
        <v>6</v>
      </c>
      <c r="B1338" t="s">
        <v>193</v>
      </c>
      <c r="C1338" t="s">
        <v>238</v>
      </c>
      <c r="D1338" s="4" t="s">
        <v>13</v>
      </c>
      <c r="E1338" s="5">
        <v>34</v>
      </c>
      <c r="F1338" s="1">
        <v>0.378</v>
      </c>
      <c r="G1338" s="10">
        <f>IF(Table25[[#This Row],[Count]]&gt;500, Table25[[#This Row],[Count]], Table25[[#This Row],[Count]])</f>
        <v>34</v>
      </c>
    </row>
    <row r="1339" spans="1:7" x14ac:dyDescent="0.25">
      <c r="G1339" s="10">
        <f>IF(Table25[[#This Row],[Count]]&gt;500, Table25[[#This Row],[Count]], Table25[[#This Row],[Count]])</f>
        <v>0</v>
      </c>
    </row>
    <row r="1340" spans="1:7" x14ac:dyDescent="0.25">
      <c r="A1340" t="s">
        <v>6</v>
      </c>
      <c r="B1340" t="s">
        <v>193</v>
      </c>
      <c r="C1340" t="s">
        <v>239</v>
      </c>
      <c r="D1340" s="4" t="s">
        <v>9</v>
      </c>
      <c r="E1340" s="5">
        <v>23</v>
      </c>
      <c r="F1340" s="1">
        <v>0.23499999999999999</v>
      </c>
      <c r="G1340" s="10">
        <f>IF(Table25[[#This Row],[Count]]&gt;500, Table25[[#This Row],[Count]], Table25[[#This Row],[Count]])</f>
        <v>23</v>
      </c>
    </row>
    <row r="1341" spans="1:7" x14ac:dyDescent="0.25">
      <c r="A1341" t="s">
        <v>6</v>
      </c>
      <c r="B1341" t="s">
        <v>193</v>
      </c>
      <c r="C1341" t="s">
        <v>239</v>
      </c>
      <c r="D1341" s="4" t="s">
        <v>10</v>
      </c>
      <c r="E1341" s="5">
        <v>27</v>
      </c>
      <c r="F1341" s="1">
        <v>0.27600000000000002</v>
      </c>
      <c r="G1341" s="10">
        <f>IF(Table25[[#This Row],[Count]]&gt;500, Table25[[#This Row],[Count]], Table25[[#This Row],[Count]])</f>
        <v>27</v>
      </c>
    </row>
    <row r="1342" spans="1:7" x14ac:dyDescent="0.25">
      <c r="A1342" t="s">
        <v>6</v>
      </c>
      <c r="B1342" t="s">
        <v>193</v>
      </c>
      <c r="C1342" t="s">
        <v>239</v>
      </c>
      <c r="D1342" s="4" t="s">
        <v>11</v>
      </c>
      <c r="E1342" s="5">
        <v>2</v>
      </c>
      <c r="F1342" s="1">
        <v>0.02</v>
      </c>
      <c r="G1342" s="10">
        <f>IF(Table25[[#This Row],[Count]]&gt;500, Table25[[#This Row],[Count]], Table25[[#This Row],[Count]])</f>
        <v>2</v>
      </c>
    </row>
    <row r="1343" spans="1:7" x14ac:dyDescent="0.25">
      <c r="A1343" t="s">
        <v>6</v>
      </c>
      <c r="B1343" t="s">
        <v>193</v>
      </c>
      <c r="C1343" t="s">
        <v>239</v>
      </c>
      <c r="D1343" s="4" t="s">
        <v>12</v>
      </c>
      <c r="E1343" s="5">
        <v>7</v>
      </c>
      <c r="F1343" s="1">
        <v>7.0999999999999994E-2</v>
      </c>
      <c r="G1343" s="10">
        <f>IF(Table25[[#This Row],[Count]]&gt;500, Table25[[#This Row],[Count]], Table25[[#This Row],[Count]])</f>
        <v>7</v>
      </c>
    </row>
    <row r="1344" spans="1:7" x14ac:dyDescent="0.25">
      <c r="A1344" t="s">
        <v>6</v>
      </c>
      <c r="B1344" t="s">
        <v>193</v>
      </c>
      <c r="C1344" t="s">
        <v>239</v>
      </c>
      <c r="D1344" s="4" t="s">
        <v>13</v>
      </c>
      <c r="E1344" s="5">
        <v>39</v>
      </c>
      <c r="F1344" s="1">
        <v>0.39800000000000002</v>
      </c>
      <c r="G1344" s="10">
        <f>IF(Table25[[#This Row],[Count]]&gt;500, Table25[[#This Row],[Count]], Table25[[#This Row],[Count]])</f>
        <v>39</v>
      </c>
    </row>
    <row r="1345" spans="1:7" x14ac:dyDescent="0.25">
      <c r="G1345" s="10">
        <f>IF(Table25[[#This Row],[Count]]&gt;500, Table25[[#This Row],[Count]], Table25[[#This Row],[Count]])</f>
        <v>0</v>
      </c>
    </row>
    <row r="1346" spans="1:7" x14ac:dyDescent="0.25">
      <c r="A1346" t="s">
        <v>6</v>
      </c>
      <c r="B1346" t="s">
        <v>193</v>
      </c>
      <c r="C1346" t="s">
        <v>240</v>
      </c>
      <c r="D1346" s="4" t="s">
        <v>9</v>
      </c>
      <c r="E1346" s="5">
        <v>19</v>
      </c>
      <c r="F1346" s="1">
        <v>0.184</v>
      </c>
      <c r="G1346" s="10">
        <f>IF(Table25[[#This Row],[Count]]&gt;500, Table25[[#This Row],[Count]], Table25[[#This Row],[Count]])</f>
        <v>19</v>
      </c>
    </row>
    <row r="1347" spans="1:7" x14ac:dyDescent="0.25">
      <c r="A1347" t="s">
        <v>6</v>
      </c>
      <c r="B1347" t="s">
        <v>193</v>
      </c>
      <c r="C1347" t="s">
        <v>240</v>
      </c>
      <c r="D1347" s="4" t="s">
        <v>10</v>
      </c>
      <c r="E1347" s="5">
        <v>32</v>
      </c>
      <c r="F1347" s="1">
        <v>0.311</v>
      </c>
      <c r="G1347" s="10">
        <f>IF(Table25[[#This Row],[Count]]&gt;500, Table25[[#This Row],[Count]], Table25[[#This Row],[Count]])</f>
        <v>32</v>
      </c>
    </row>
    <row r="1348" spans="1:7" x14ac:dyDescent="0.25">
      <c r="A1348" t="s">
        <v>6</v>
      </c>
      <c r="B1348" t="s">
        <v>193</v>
      </c>
      <c r="C1348" t="s">
        <v>240</v>
      </c>
      <c r="D1348" s="4" t="s">
        <v>11</v>
      </c>
      <c r="E1348" s="5">
        <v>7</v>
      </c>
      <c r="F1348" s="1">
        <v>6.8000000000000005E-2</v>
      </c>
      <c r="G1348" s="10">
        <f>IF(Table25[[#This Row],[Count]]&gt;500, Table25[[#This Row],[Count]], Table25[[#This Row],[Count]])</f>
        <v>7</v>
      </c>
    </row>
    <row r="1349" spans="1:7" x14ac:dyDescent="0.25">
      <c r="A1349" t="s">
        <v>6</v>
      </c>
      <c r="B1349" t="s">
        <v>193</v>
      </c>
      <c r="C1349" t="s">
        <v>240</v>
      </c>
      <c r="D1349" s="4" t="s">
        <v>12</v>
      </c>
      <c r="E1349" s="5">
        <v>9</v>
      </c>
      <c r="F1349" s="1">
        <v>8.6999999999999994E-2</v>
      </c>
      <c r="G1349" s="10">
        <f>IF(Table25[[#This Row],[Count]]&gt;500, Table25[[#This Row],[Count]], Table25[[#This Row],[Count]])</f>
        <v>9</v>
      </c>
    </row>
    <row r="1350" spans="1:7" x14ac:dyDescent="0.25">
      <c r="A1350" t="s">
        <v>6</v>
      </c>
      <c r="B1350" t="s">
        <v>193</v>
      </c>
      <c r="C1350" t="s">
        <v>240</v>
      </c>
      <c r="D1350" s="4" t="s">
        <v>13</v>
      </c>
      <c r="E1350" s="5">
        <v>36</v>
      </c>
      <c r="F1350" s="1">
        <v>0.35</v>
      </c>
      <c r="G1350" s="10">
        <f>IF(Table25[[#This Row],[Count]]&gt;500, Table25[[#This Row],[Count]], Table25[[#This Row],[Count]])</f>
        <v>36</v>
      </c>
    </row>
    <row r="1351" spans="1:7" x14ac:dyDescent="0.25">
      <c r="G1351" s="10">
        <f>IF(Table25[[#This Row],[Count]]&gt;500, Table25[[#This Row],[Count]], Table25[[#This Row],[Count]])</f>
        <v>0</v>
      </c>
    </row>
    <row r="1352" spans="1:7" x14ac:dyDescent="0.25">
      <c r="A1352" t="s">
        <v>6</v>
      </c>
      <c r="B1352" t="s">
        <v>193</v>
      </c>
      <c r="C1352" t="s">
        <v>241</v>
      </c>
      <c r="D1352" s="4" t="s">
        <v>9</v>
      </c>
      <c r="E1352" s="5">
        <v>12</v>
      </c>
      <c r="F1352" s="1">
        <v>0.14000000000000001</v>
      </c>
      <c r="G1352" s="10">
        <f>IF(Table25[[#This Row],[Count]]&gt;500, Table25[[#This Row],[Count]], Table25[[#This Row],[Count]])</f>
        <v>12</v>
      </c>
    </row>
    <row r="1353" spans="1:7" x14ac:dyDescent="0.25">
      <c r="A1353" t="s">
        <v>6</v>
      </c>
      <c r="B1353" t="s">
        <v>193</v>
      </c>
      <c r="C1353" t="s">
        <v>241</v>
      </c>
      <c r="D1353" s="4" t="s">
        <v>10</v>
      </c>
      <c r="E1353" s="5">
        <v>27</v>
      </c>
      <c r="F1353" s="1">
        <v>0.314</v>
      </c>
      <c r="G1353" s="10">
        <f>IF(Table25[[#This Row],[Count]]&gt;500, Table25[[#This Row],[Count]], Table25[[#This Row],[Count]])</f>
        <v>27</v>
      </c>
    </row>
    <row r="1354" spans="1:7" x14ac:dyDescent="0.25">
      <c r="A1354" t="s">
        <v>6</v>
      </c>
      <c r="B1354" t="s">
        <v>193</v>
      </c>
      <c r="C1354" t="s">
        <v>241</v>
      </c>
      <c r="D1354" s="4" t="s">
        <v>11</v>
      </c>
      <c r="E1354" s="5">
        <v>1</v>
      </c>
      <c r="F1354" s="1">
        <v>1.2E-2</v>
      </c>
      <c r="G1354" s="10">
        <f>IF(Table25[[#This Row],[Count]]&gt;500, Table25[[#This Row],[Count]], Table25[[#This Row],[Count]])</f>
        <v>1</v>
      </c>
    </row>
    <row r="1355" spans="1:7" x14ac:dyDescent="0.25">
      <c r="A1355" t="s">
        <v>6</v>
      </c>
      <c r="B1355" t="s">
        <v>193</v>
      </c>
      <c r="C1355" t="s">
        <v>241</v>
      </c>
      <c r="D1355" s="4" t="s">
        <v>12</v>
      </c>
      <c r="E1355" s="5">
        <v>5</v>
      </c>
      <c r="F1355" s="1">
        <v>5.8000000000000003E-2</v>
      </c>
      <c r="G1355" s="10">
        <f>IF(Table25[[#This Row],[Count]]&gt;500, Table25[[#This Row],[Count]], Table25[[#This Row],[Count]])</f>
        <v>5</v>
      </c>
    </row>
    <row r="1356" spans="1:7" x14ac:dyDescent="0.25">
      <c r="A1356" t="s">
        <v>6</v>
      </c>
      <c r="B1356" t="s">
        <v>193</v>
      </c>
      <c r="C1356" t="s">
        <v>241</v>
      </c>
      <c r="D1356" s="4" t="s">
        <v>13</v>
      </c>
      <c r="E1356" s="5">
        <v>41</v>
      </c>
      <c r="F1356" s="1">
        <v>0.47699999999999998</v>
      </c>
      <c r="G1356" s="10">
        <f>IF(Table25[[#This Row],[Count]]&gt;500, Table25[[#This Row],[Count]], Table25[[#This Row],[Count]])</f>
        <v>41</v>
      </c>
    </row>
    <row r="1357" spans="1:7" x14ac:dyDescent="0.25">
      <c r="G1357" s="10">
        <f>IF(Table25[[#This Row],[Count]]&gt;500, Table25[[#This Row],[Count]], Table25[[#This Row],[Count]])</f>
        <v>0</v>
      </c>
    </row>
    <row r="1358" spans="1:7" x14ac:dyDescent="0.25">
      <c r="A1358" t="s">
        <v>6</v>
      </c>
      <c r="B1358" t="s">
        <v>193</v>
      </c>
      <c r="C1358" t="s">
        <v>242</v>
      </c>
      <c r="D1358" s="4" t="s">
        <v>9</v>
      </c>
      <c r="E1358" s="5">
        <v>25</v>
      </c>
      <c r="F1358" s="1">
        <v>0.24299999999999999</v>
      </c>
      <c r="G1358" s="10">
        <f>IF(Table25[[#This Row],[Count]]&gt;500, Table25[[#This Row],[Count]], Table25[[#This Row],[Count]])</f>
        <v>25</v>
      </c>
    </row>
    <row r="1359" spans="1:7" x14ac:dyDescent="0.25">
      <c r="A1359" t="s">
        <v>6</v>
      </c>
      <c r="B1359" t="s">
        <v>193</v>
      </c>
      <c r="C1359" t="s">
        <v>242</v>
      </c>
      <c r="D1359" s="4" t="s">
        <v>10</v>
      </c>
      <c r="E1359" s="5">
        <v>26</v>
      </c>
      <c r="F1359" s="1">
        <v>0.252</v>
      </c>
      <c r="G1359" s="10">
        <f>IF(Table25[[#This Row],[Count]]&gt;500, Table25[[#This Row],[Count]], Table25[[#This Row],[Count]])</f>
        <v>26</v>
      </c>
    </row>
    <row r="1360" spans="1:7" x14ac:dyDescent="0.25">
      <c r="A1360" t="s">
        <v>6</v>
      </c>
      <c r="B1360" t="s">
        <v>193</v>
      </c>
      <c r="C1360" t="s">
        <v>242</v>
      </c>
      <c r="D1360" s="4" t="s">
        <v>11</v>
      </c>
      <c r="E1360" s="5">
        <v>2</v>
      </c>
      <c r="F1360" s="1">
        <v>1.9E-2</v>
      </c>
      <c r="G1360" s="10">
        <f>IF(Table25[[#This Row],[Count]]&gt;500, Table25[[#This Row],[Count]], Table25[[#This Row],[Count]])</f>
        <v>2</v>
      </c>
    </row>
    <row r="1361" spans="1:7" x14ac:dyDescent="0.25">
      <c r="A1361" t="s">
        <v>6</v>
      </c>
      <c r="B1361" t="s">
        <v>193</v>
      </c>
      <c r="C1361" t="s">
        <v>242</v>
      </c>
      <c r="D1361" s="4" t="s">
        <v>12</v>
      </c>
      <c r="E1361" s="5">
        <v>6</v>
      </c>
      <c r="F1361" s="1">
        <v>5.8000000000000003E-2</v>
      </c>
      <c r="G1361" s="10">
        <f>IF(Table25[[#This Row],[Count]]&gt;500, Table25[[#This Row],[Count]], Table25[[#This Row],[Count]])</f>
        <v>6</v>
      </c>
    </row>
    <row r="1362" spans="1:7" x14ac:dyDescent="0.25">
      <c r="A1362" t="s">
        <v>6</v>
      </c>
      <c r="B1362" t="s">
        <v>193</v>
      </c>
      <c r="C1362" t="s">
        <v>242</v>
      </c>
      <c r="D1362" s="4" t="s">
        <v>13</v>
      </c>
      <c r="E1362" s="5">
        <v>44</v>
      </c>
      <c r="F1362" s="1">
        <v>0.42699999999999999</v>
      </c>
      <c r="G1362" s="10">
        <f>IF(Table25[[#This Row],[Count]]&gt;500, Table25[[#This Row],[Count]], Table25[[#This Row],[Count]])</f>
        <v>44</v>
      </c>
    </row>
    <row r="1363" spans="1:7" x14ac:dyDescent="0.25">
      <c r="G1363" s="10">
        <f>IF(Table25[[#This Row],[Count]]&gt;500, Table25[[#This Row],[Count]], Table25[[#This Row],[Count]])</f>
        <v>0</v>
      </c>
    </row>
    <row r="1364" spans="1:7" x14ac:dyDescent="0.25">
      <c r="A1364" t="s">
        <v>6</v>
      </c>
      <c r="B1364" t="s">
        <v>193</v>
      </c>
      <c r="C1364" t="s">
        <v>243</v>
      </c>
      <c r="D1364" s="4" t="s">
        <v>9</v>
      </c>
      <c r="E1364" s="5">
        <v>167</v>
      </c>
      <c r="F1364" s="1">
        <v>0.16</v>
      </c>
      <c r="G1364" s="10">
        <f>IF(Table25[[#This Row],[Count]]&gt;500, Table25[[#This Row],[Count]], Table25[[#This Row],[Count]])</f>
        <v>167</v>
      </c>
    </row>
    <row r="1365" spans="1:7" x14ac:dyDescent="0.25">
      <c r="A1365" t="s">
        <v>6</v>
      </c>
      <c r="B1365" t="s">
        <v>193</v>
      </c>
      <c r="C1365" t="s">
        <v>243</v>
      </c>
      <c r="D1365" s="4" t="s">
        <v>10</v>
      </c>
      <c r="E1365" s="5">
        <v>321</v>
      </c>
      <c r="F1365" s="1">
        <v>0.307</v>
      </c>
      <c r="G1365" s="10">
        <f>IF(Table25[[#This Row],[Count]]&gt;500, Table25[[#This Row],[Count]], Table25[[#This Row],[Count]])</f>
        <v>321</v>
      </c>
    </row>
    <row r="1366" spans="1:7" x14ac:dyDescent="0.25">
      <c r="A1366" t="s">
        <v>6</v>
      </c>
      <c r="B1366" t="s">
        <v>193</v>
      </c>
      <c r="C1366" t="s">
        <v>243</v>
      </c>
      <c r="D1366" s="4" t="s">
        <v>11</v>
      </c>
      <c r="E1366" s="5">
        <v>38</v>
      </c>
      <c r="F1366" s="1">
        <v>3.5999999999999997E-2</v>
      </c>
      <c r="G1366" s="10">
        <f>IF(Table25[[#This Row],[Count]]&gt;500, Table25[[#This Row],[Count]], Table25[[#This Row],[Count]])</f>
        <v>38</v>
      </c>
    </row>
    <row r="1367" spans="1:7" x14ac:dyDescent="0.25">
      <c r="A1367" t="s">
        <v>6</v>
      </c>
      <c r="B1367" t="s">
        <v>193</v>
      </c>
      <c r="C1367" t="s">
        <v>243</v>
      </c>
      <c r="D1367" s="4" t="s">
        <v>12</v>
      </c>
      <c r="E1367" s="5">
        <v>76</v>
      </c>
      <c r="F1367" s="1">
        <v>7.2999999999999995E-2</v>
      </c>
      <c r="G1367" s="10">
        <f>IF(Table25[[#This Row],[Count]]&gt;500, Table25[[#This Row],[Count]], Table25[[#This Row],[Count]])</f>
        <v>76</v>
      </c>
    </row>
    <row r="1368" spans="1:7" x14ac:dyDescent="0.25">
      <c r="A1368" t="s">
        <v>6</v>
      </c>
      <c r="B1368" t="s">
        <v>193</v>
      </c>
      <c r="C1368" t="s">
        <v>243</v>
      </c>
      <c r="D1368" s="4" t="s">
        <v>13</v>
      </c>
      <c r="E1368" s="5">
        <v>443</v>
      </c>
      <c r="F1368" s="1">
        <v>0.42399999999999999</v>
      </c>
      <c r="G1368" s="10">
        <f>IF(Table25[[#This Row],[Count]]&gt;500, Table25[[#This Row],[Count]], Table25[[#This Row],[Count]])</f>
        <v>443</v>
      </c>
    </row>
    <row r="1369" spans="1:7" x14ac:dyDescent="0.25">
      <c r="G1369" s="10">
        <f>IF(Table25[[#This Row],[Count]]&gt;500, Table25[[#This Row],[Count]], Table25[[#This Row],[Count]])</f>
        <v>0</v>
      </c>
    </row>
    <row r="1370" spans="1:7" x14ac:dyDescent="0.25">
      <c r="A1370" t="s">
        <v>6</v>
      </c>
      <c r="B1370" t="s">
        <v>193</v>
      </c>
      <c r="C1370" t="s">
        <v>244</v>
      </c>
      <c r="D1370" s="4" t="s">
        <v>9</v>
      </c>
      <c r="E1370" s="5">
        <v>198</v>
      </c>
      <c r="F1370" s="1">
        <v>0.214</v>
      </c>
      <c r="G1370" s="10">
        <f>IF(Table25[[#This Row],[Count]]&gt;500, Table25[[#This Row],[Count]], Table25[[#This Row],[Count]])</f>
        <v>198</v>
      </c>
    </row>
    <row r="1371" spans="1:7" x14ac:dyDescent="0.25">
      <c r="A1371" t="s">
        <v>6</v>
      </c>
      <c r="B1371" t="s">
        <v>193</v>
      </c>
      <c r="C1371" t="s">
        <v>244</v>
      </c>
      <c r="D1371" s="4" t="s">
        <v>10</v>
      </c>
      <c r="E1371" s="5">
        <v>299</v>
      </c>
      <c r="F1371" s="1">
        <v>0.32300000000000001</v>
      </c>
      <c r="G1371" s="10">
        <f>IF(Table25[[#This Row],[Count]]&gt;500, Table25[[#This Row],[Count]], Table25[[#This Row],[Count]])</f>
        <v>299</v>
      </c>
    </row>
    <row r="1372" spans="1:7" x14ac:dyDescent="0.25">
      <c r="A1372" t="s">
        <v>6</v>
      </c>
      <c r="B1372" t="s">
        <v>193</v>
      </c>
      <c r="C1372" t="s">
        <v>244</v>
      </c>
      <c r="D1372" s="4" t="s">
        <v>11</v>
      </c>
      <c r="E1372" s="5">
        <v>37</v>
      </c>
      <c r="F1372" s="1">
        <v>0.04</v>
      </c>
      <c r="G1372" s="10">
        <f>IF(Table25[[#This Row],[Count]]&gt;500, Table25[[#This Row],[Count]], Table25[[#This Row],[Count]])</f>
        <v>37</v>
      </c>
    </row>
    <row r="1373" spans="1:7" x14ac:dyDescent="0.25">
      <c r="A1373" t="s">
        <v>6</v>
      </c>
      <c r="B1373" t="s">
        <v>193</v>
      </c>
      <c r="C1373" t="s">
        <v>244</v>
      </c>
      <c r="D1373" s="4" t="s">
        <v>12</v>
      </c>
      <c r="E1373" s="5">
        <v>68</v>
      </c>
      <c r="F1373" s="1">
        <v>7.2999999999999995E-2</v>
      </c>
      <c r="G1373" s="10">
        <f>IF(Table25[[#This Row],[Count]]&gt;500, Table25[[#This Row],[Count]], Table25[[#This Row],[Count]])</f>
        <v>68</v>
      </c>
    </row>
    <row r="1374" spans="1:7" x14ac:dyDescent="0.25">
      <c r="A1374" t="s">
        <v>6</v>
      </c>
      <c r="B1374" t="s">
        <v>193</v>
      </c>
      <c r="C1374" t="s">
        <v>244</v>
      </c>
      <c r="D1374" s="4" t="s">
        <v>13</v>
      </c>
      <c r="E1374" s="5">
        <v>325</v>
      </c>
      <c r="F1374" s="1">
        <v>0.35099999999999998</v>
      </c>
      <c r="G1374" s="10">
        <f>IF(Table25[[#This Row],[Count]]&gt;500, Table25[[#This Row],[Count]], Table25[[#This Row],[Count]])</f>
        <v>325</v>
      </c>
    </row>
    <row r="1375" spans="1:7" x14ac:dyDescent="0.25">
      <c r="G1375" s="10">
        <f>IF(Table25[[#This Row],[Count]]&gt;500, Table25[[#This Row],[Count]], Table25[[#This Row],[Count]])</f>
        <v>0</v>
      </c>
    </row>
    <row r="1376" spans="1:7" x14ac:dyDescent="0.25">
      <c r="A1376" t="s">
        <v>6</v>
      </c>
      <c r="B1376" t="s">
        <v>193</v>
      </c>
      <c r="C1376" t="s">
        <v>245</v>
      </c>
      <c r="D1376" s="4" t="s">
        <v>9</v>
      </c>
      <c r="E1376" s="5">
        <v>37</v>
      </c>
      <c r="F1376" s="1">
        <v>0.308</v>
      </c>
      <c r="G1376" s="10">
        <f>IF(Table25[[#This Row],[Count]]&gt;500, Table25[[#This Row],[Count]], Table25[[#This Row],[Count]])</f>
        <v>37</v>
      </c>
    </row>
    <row r="1377" spans="1:7" x14ac:dyDescent="0.25">
      <c r="A1377" t="s">
        <v>6</v>
      </c>
      <c r="B1377" t="s">
        <v>193</v>
      </c>
      <c r="C1377" t="s">
        <v>245</v>
      </c>
      <c r="D1377" s="4" t="s">
        <v>10</v>
      </c>
      <c r="E1377" s="5">
        <v>40</v>
      </c>
      <c r="F1377" s="1">
        <v>0.33300000000000002</v>
      </c>
      <c r="G1377" s="10">
        <f>IF(Table25[[#This Row],[Count]]&gt;500, Table25[[#This Row],[Count]], Table25[[#This Row],[Count]])</f>
        <v>40</v>
      </c>
    </row>
    <row r="1378" spans="1:7" x14ac:dyDescent="0.25">
      <c r="A1378" t="s">
        <v>6</v>
      </c>
      <c r="B1378" t="s">
        <v>193</v>
      </c>
      <c r="C1378" t="s">
        <v>245</v>
      </c>
      <c r="D1378" s="4" t="s">
        <v>11</v>
      </c>
      <c r="E1378" s="5">
        <v>2</v>
      </c>
      <c r="F1378" s="1">
        <v>1.7000000000000001E-2</v>
      </c>
      <c r="G1378" s="10">
        <f>IF(Table25[[#This Row],[Count]]&gt;500, Table25[[#This Row],[Count]], Table25[[#This Row],[Count]])</f>
        <v>2</v>
      </c>
    </row>
    <row r="1379" spans="1:7" x14ac:dyDescent="0.25">
      <c r="A1379" t="s">
        <v>6</v>
      </c>
      <c r="B1379" t="s">
        <v>193</v>
      </c>
      <c r="C1379" t="s">
        <v>245</v>
      </c>
      <c r="D1379" s="4" t="s">
        <v>12</v>
      </c>
      <c r="E1379" s="5">
        <v>6</v>
      </c>
      <c r="F1379" s="1">
        <v>0.05</v>
      </c>
      <c r="G1379" s="10">
        <f>IF(Table25[[#This Row],[Count]]&gt;500, Table25[[#This Row],[Count]], Table25[[#This Row],[Count]])</f>
        <v>6</v>
      </c>
    </row>
    <row r="1380" spans="1:7" x14ac:dyDescent="0.25">
      <c r="A1380" t="s">
        <v>6</v>
      </c>
      <c r="B1380" t="s">
        <v>193</v>
      </c>
      <c r="C1380" t="s">
        <v>245</v>
      </c>
      <c r="D1380" s="4" t="s">
        <v>13</v>
      </c>
      <c r="E1380" s="5">
        <v>35</v>
      </c>
      <c r="F1380" s="1">
        <v>0.29199999999999998</v>
      </c>
      <c r="G1380" s="10">
        <f>IF(Table25[[#This Row],[Count]]&gt;500, Table25[[#This Row],[Count]], Table25[[#This Row],[Count]])</f>
        <v>35</v>
      </c>
    </row>
    <row r="1381" spans="1:7" x14ac:dyDescent="0.25">
      <c r="G1381" s="10">
        <f>IF(Table25[[#This Row],[Count]]&gt;500, Table25[[#This Row],[Count]], Table25[[#This Row],[Count]])</f>
        <v>0</v>
      </c>
    </row>
    <row r="1382" spans="1:7" x14ac:dyDescent="0.25">
      <c r="A1382" t="s">
        <v>6</v>
      </c>
      <c r="B1382" t="s">
        <v>193</v>
      </c>
      <c r="C1382" t="s">
        <v>246</v>
      </c>
      <c r="D1382" s="4" t="s">
        <v>9</v>
      </c>
      <c r="E1382" s="5">
        <v>80</v>
      </c>
      <c r="F1382" s="1">
        <v>0.17499999999999999</v>
      </c>
      <c r="G1382" s="10">
        <f>IF(Table25[[#This Row],[Count]]&gt;500, Table25[[#This Row],[Count]], Table25[[#This Row],[Count]])</f>
        <v>80</v>
      </c>
    </row>
    <row r="1383" spans="1:7" x14ac:dyDescent="0.25">
      <c r="A1383" t="s">
        <v>6</v>
      </c>
      <c r="B1383" t="s">
        <v>193</v>
      </c>
      <c r="C1383" t="s">
        <v>246</v>
      </c>
      <c r="D1383" s="4" t="s">
        <v>10</v>
      </c>
      <c r="E1383" s="5">
        <v>150</v>
      </c>
      <c r="F1383" s="1">
        <v>0.32900000000000001</v>
      </c>
      <c r="G1383" s="10">
        <f>IF(Table25[[#This Row],[Count]]&gt;500, Table25[[#This Row],[Count]], Table25[[#This Row],[Count]])</f>
        <v>150</v>
      </c>
    </row>
    <row r="1384" spans="1:7" x14ac:dyDescent="0.25">
      <c r="A1384" t="s">
        <v>6</v>
      </c>
      <c r="B1384" t="s">
        <v>193</v>
      </c>
      <c r="C1384" t="s">
        <v>246</v>
      </c>
      <c r="D1384" s="4" t="s">
        <v>11</v>
      </c>
      <c r="E1384" s="5">
        <v>15</v>
      </c>
      <c r="F1384" s="1">
        <v>3.3000000000000002E-2</v>
      </c>
      <c r="G1384" s="10">
        <f>IF(Table25[[#This Row],[Count]]&gt;500, Table25[[#This Row],[Count]], Table25[[#This Row],[Count]])</f>
        <v>15</v>
      </c>
    </row>
    <row r="1385" spans="1:7" x14ac:dyDescent="0.25">
      <c r="A1385" t="s">
        <v>6</v>
      </c>
      <c r="B1385" t="s">
        <v>193</v>
      </c>
      <c r="C1385" t="s">
        <v>246</v>
      </c>
      <c r="D1385" s="4" t="s">
        <v>12</v>
      </c>
      <c r="E1385" s="5">
        <v>33</v>
      </c>
      <c r="F1385" s="1">
        <v>7.1999999999999995E-2</v>
      </c>
      <c r="G1385" s="10">
        <f>IF(Table25[[#This Row],[Count]]&gt;500, Table25[[#This Row],[Count]], Table25[[#This Row],[Count]])</f>
        <v>33</v>
      </c>
    </row>
    <row r="1386" spans="1:7" x14ac:dyDescent="0.25">
      <c r="A1386" t="s">
        <v>6</v>
      </c>
      <c r="B1386" t="s">
        <v>193</v>
      </c>
      <c r="C1386" t="s">
        <v>246</v>
      </c>
      <c r="D1386" s="4" t="s">
        <v>13</v>
      </c>
      <c r="E1386" s="5">
        <v>178</v>
      </c>
      <c r="F1386" s="1">
        <v>0.39</v>
      </c>
      <c r="G1386" s="10">
        <f>IF(Table25[[#This Row],[Count]]&gt;500, Table25[[#This Row],[Count]], Table25[[#This Row],[Count]])</f>
        <v>178</v>
      </c>
    </row>
    <row r="1387" spans="1:7" x14ac:dyDescent="0.25">
      <c r="G1387" s="10">
        <f>IF(Table25[[#This Row],[Count]]&gt;500, Table25[[#This Row],[Count]], Table25[[#This Row],[Count]])</f>
        <v>0</v>
      </c>
    </row>
    <row r="1388" spans="1:7" x14ac:dyDescent="0.25">
      <c r="A1388" t="s">
        <v>6</v>
      </c>
      <c r="B1388" t="s">
        <v>193</v>
      </c>
      <c r="C1388" t="s">
        <v>247</v>
      </c>
      <c r="D1388" s="4" t="s">
        <v>9</v>
      </c>
      <c r="E1388" s="5">
        <v>180</v>
      </c>
      <c r="F1388" s="1">
        <v>0.22700000000000001</v>
      </c>
      <c r="G1388" s="10">
        <f>IF(Table25[[#This Row],[Count]]&gt;500, Table25[[#This Row],[Count]], Table25[[#This Row],[Count]])</f>
        <v>180</v>
      </c>
    </row>
    <row r="1389" spans="1:7" x14ac:dyDescent="0.25">
      <c r="A1389" t="s">
        <v>6</v>
      </c>
      <c r="B1389" t="s">
        <v>193</v>
      </c>
      <c r="C1389" t="s">
        <v>247</v>
      </c>
      <c r="D1389" s="4" t="s">
        <v>10</v>
      </c>
      <c r="E1389" s="5">
        <v>291</v>
      </c>
      <c r="F1389" s="1">
        <v>0.36599999999999999</v>
      </c>
      <c r="G1389" s="10">
        <f>IF(Table25[[#This Row],[Count]]&gt;500, Table25[[#This Row],[Count]], Table25[[#This Row],[Count]])</f>
        <v>291</v>
      </c>
    </row>
    <row r="1390" spans="1:7" x14ac:dyDescent="0.25">
      <c r="A1390" t="s">
        <v>6</v>
      </c>
      <c r="B1390" t="s">
        <v>193</v>
      </c>
      <c r="C1390" t="s">
        <v>247</v>
      </c>
      <c r="D1390" s="4" t="s">
        <v>11</v>
      </c>
      <c r="E1390" s="5">
        <v>18</v>
      </c>
      <c r="F1390" s="1">
        <v>2.3E-2</v>
      </c>
      <c r="G1390" s="10">
        <f>IF(Table25[[#This Row],[Count]]&gt;500, Table25[[#This Row],[Count]], Table25[[#This Row],[Count]])</f>
        <v>18</v>
      </c>
    </row>
    <row r="1391" spans="1:7" x14ac:dyDescent="0.25">
      <c r="A1391" t="s">
        <v>6</v>
      </c>
      <c r="B1391" t="s">
        <v>193</v>
      </c>
      <c r="C1391" t="s">
        <v>247</v>
      </c>
      <c r="D1391" s="4" t="s">
        <v>12</v>
      </c>
      <c r="E1391" s="5">
        <v>47</v>
      </c>
      <c r="F1391" s="1">
        <v>5.8999999999999997E-2</v>
      </c>
      <c r="G1391" s="10">
        <f>IF(Table25[[#This Row],[Count]]&gt;500, Table25[[#This Row],[Count]], Table25[[#This Row],[Count]])</f>
        <v>47</v>
      </c>
    </row>
    <row r="1392" spans="1:7" x14ac:dyDescent="0.25">
      <c r="A1392" t="s">
        <v>6</v>
      </c>
      <c r="B1392" t="s">
        <v>193</v>
      </c>
      <c r="C1392" t="s">
        <v>247</v>
      </c>
      <c r="D1392" s="4" t="s">
        <v>13</v>
      </c>
      <c r="E1392" s="5">
        <v>258</v>
      </c>
      <c r="F1392" s="1">
        <v>0.32500000000000001</v>
      </c>
      <c r="G1392" s="10">
        <f>IF(Table25[[#This Row],[Count]]&gt;500, Table25[[#This Row],[Count]], Table25[[#This Row],[Count]])</f>
        <v>258</v>
      </c>
    </row>
    <row r="1393" spans="1:7" x14ac:dyDescent="0.25">
      <c r="G1393" s="10">
        <f>IF(Table25[[#This Row],[Count]]&gt;500, Table25[[#This Row],[Count]], Table25[[#This Row],[Count]])</f>
        <v>0</v>
      </c>
    </row>
    <row r="1394" spans="1:7" x14ac:dyDescent="0.25">
      <c r="A1394" t="s">
        <v>6</v>
      </c>
      <c r="B1394" t="s">
        <v>193</v>
      </c>
      <c r="C1394" t="s">
        <v>248</v>
      </c>
      <c r="D1394" s="4" t="s">
        <v>9</v>
      </c>
      <c r="E1394" s="5">
        <v>45</v>
      </c>
      <c r="F1394" s="1">
        <v>0.23799999999999999</v>
      </c>
      <c r="G1394" s="10">
        <f>IF(Table25[[#This Row],[Count]]&gt;500, Table25[[#This Row],[Count]], Table25[[#This Row],[Count]])</f>
        <v>45</v>
      </c>
    </row>
    <row r="1395" spans="1:7" x14ac:dyDescent="0.25">
      <c r="A1395" t="s">
        <v>6</v>
      </c>
      <c r="B1395" t="s">
        <v>193</v>
      </c>
      <c r="C1395" t="s">
        <v>248</v>
      </c>
      <c r="D1395" s="4" t="s">
        <v>10</v>
      </c>
      <c r="E1395" s="5">
        <v>58</v>
      </c>
      <c r="F1395" s="1">
        <v>0.307</v>
      </c>
      <c r="G1395" s="10">
        <f>IF(Table25[[#This Row],[Count]]&gt;500, Table25[[#This Row],[Count]], Table25[[#This Row],[Count]])</f>
        <v>58</v>
      </c>
    </row>
    <row r="1396" spans="1:7" x14ac:dyDescent="0.25">
      <c r="A1396" t="s">
        <v>6</v>
      </c>
      <c r="B1396" t="s">
        <v>193</v>
      </c>
      <c r="C1396" t="s">
        <v>248</v>
      </c>
      <c r="D1396" s="4" t="s">
        <v>11</v>
      </c>
      <c r="E1396" s="5">
        <v>6</v>
      </c>
      <c r="F1396" s="1">
        <v>3.2000000000000001E-2</v>
      </c>
      <c r="G1396" s="10">
        <f>IF(Table25[[#This Row],[Count]]&gt;500, Table25[[#This Row],[Count]], Table25[[#This Row],[Count]])</f>
        <v>6</v>
      </c>
    </row>
    <row r="1397" spans="1:7" x14ac:dyDescent="0.25">
      <c r="A1397" t="s">
        <v>6</v>
      </c>
      <c r="B1397" t="s">
        <v>193</v>
      </c>
      <c r="C1397" t="s">
        <v>248</v>
      </c>
      <c r="D1397" s="4" t="s">
        <v>12</v>
      </c>
      <c r="E1397" s="5">
        <v>8</v>
      </c>
      <c r="F1397" s="1">
        <v>4.2000000000000003E-2</v>
      </c>
      <c r="G1397" s="10">
        <f>IF(Table25[[#This Row],[Count]]&gt;500, Table25[[#This Row],[Count]], Table25[[#This Row],[Count]])</f>
        <v>8</v>
      </c>
    </row>
    <row r="1398" spans="1:7" x14ac:dyDescent="0.25">
      <c r="A1398" t="s">
        <v>6</v>
      </c>
      <c r="B1398" t="s">
        <v>193</v>
      </c>
      <c r="C1398" t="s">
        <v>248</v>
      </c>
      <c r="D1398" s="4" t="s">
        <v>13</v>
      </c>
      <c r="E1398" s="5">
        <v>72</v>
      </c>
      <c r="F1398" s="1">
        <v>0.38100000000000001</v>
      </c>
      <c r="G1398" s="10">
        <f>IF(Table25[[#This Row],[Count]]&gt;500, Table25[[#This Row],[Count]], Table25[[#This Row],[Count]])</f>
        <v>72</v>
      </c>
    </row>
    <row r="1399" spans="1:7" x14ac:dyDescent="0.25">
      <c r="G1399" s="10">
        <f>IF(Table25[[#This Row],[Count]]&gt;500, Table25[[#This Row],[Count]], Table25[[#This Row],[Count]])</f>
        <v>0</v>
      </c>
    </row>
    <row r="1400" spans="1:7" x14ac:dyDescent="0.25">
      <c r="A1400" t="s">
        <v>6</v>
      </c>
      <c r="B1400" t="s">
        <v>193</v>
      </c>
      <c r="C1400" t="s">
        <v>249</v>
      </c>
      <c r="D1400" s="4" t="s">
        <v>9</v>
      </c>
      <c r="E1400" s="5">
        <v>43</v>
      </c>
      <c r="F1400" s="1">
        <v>0.20399999999999999</v>
      </c>
      <c r="G1400" s="10">
        <f>IF(Table25[[#This Row],[Count]]&gt;500, Table25[[#This Row],[Count]], Table25[[#This Row],[Count]])</f>
        <v>43</v>
      </c>
    </row>
    <row r="1401" spans="1:7" x14ac:dyDescent="0.25">
      <c r="A1401" t="s">
        <v>6</v>
      </c>
      <c r="B1401" t="s">
        <v>193</v>
      </c>
      <c r="C1401" t="s">
        <v>249</v>
      </c>
      <c r="D1401" s="4" t="s">
        <v>10</v>
      </c>
      <c r="E1401" s="5">
        <v>74</v>
      </c>
      <c r="F1401" s="1">
        <v>0.35099999999999998</v>
      </c>
      <c r="G1401" s="10">
        <f>IF(Table25[[#This Row],[Count]]&gt;500, Table25[[#This Row],[Count]], Table25[[#This Row],[Count]])</f>
        <v>74</v>
      </c>
    </row>
    <row r="1402" spans="1:7" x14ac:dyDescent="0.25">
      <c r="A1402" t="s">
        <v>6</v>
      </c>
      <c r="B1402" t="s">
        <v>193</v>
      </c>
      <c r="C1402" t="s">
        <v>249</v>
      </c>
      <c r="D1402" s="4" t="s">
        <v>11</v>
      </c>
      <c r="E1402" s="5">
        <v>4</v>
      </c>
      <c r="F1402" s="1">
        <v>1.9E-2</v>
      </c>
      <c r="G1402" s="10">
        <f>IF(Table25[[#This Row],[Count]]&gt;500, Table25[[#This Row],[Count]], Table25[[#This Row],[Count]])</f>
        <v>4</v>
      </c>
    </row>
    <row r="1403" spans="1:7" x14ac:dyDescent="0.25">
      <c r="A1403" t="s">
        <v>6</v>
      </c>
      <c r="B1403" t="s">
        <v>193</v>
      </c>
      <c r="C1403" t="s">
        <v>249</v>
      </c>
      <c r="D1403" s="4" t="s">
        <v>12</v>
      </c>
      <c r="E1403" s="5">
        <v>20</v>
      </c>
      <c r="F1403" s="1">
        <v>9.5000000000000001E-2</v>
      </c>
      <c r="G1403" s="10">
        <f>IF(Table25[[#This Row],[Count]]&gt;500, Table25[[#This Row],[Count]], Table25[[#This Row],[Count]])</f>
        <v>20</v>
      </c>
    </row>
    <row r="1404" spans="1:7" x14ac:dyDescent="0.25">
      <c r="A1404" t="s">
        <v>6</v>
      </c>
      <c r="B1404" t="s">
        <v>193</v>
      </c>
      <c r="C1404" t="s">
        <v>249</v>
      </c>
      <c r="D1404" s="4" t="s">
        <v>13</v>
      </c>
      <c r="E1404" s="5">
        <v>70</v>
      </c>
      <c r="F1404" s="1">
        <v>0.33200000000000002</v>
      </c>
      <c r="G1404" s="10">
        <f>IF(Table25[[#This Row],[Count]]&gt;500, Table25[[#This Row],[Count]], Table25[[#This Row],[Count]])</f>
        <v>70</v>
      </c>
    </row>
    <row r="1405" spans="1:7" x14ac:dyDescent="0.25">
      <c r="G1405" s="10">
        <f>IF(Table25[[#This Row],[Count]]&gt;500, Table25[[#This Row],[Count]], Table25[[#This Row],[Count]])</f>
        <v>0</v>
      </c>
    </row>
    <row r="1406" spans="1:7" x14ac:dyDescent="0.25">
      <c r="A1406" t="s">
        <v>6</v>
      </c>
      <c r="B1406" t="s">
        <v>193</v>
      </c>
      <c r="C1406" t="s">
        <v>250</v>
      </c>
      <c r="D1406" s="4" t="s">
        <v>9</v>
      </c>
      <c r="E1406" s="5">
        <v>20</v>
      </c>
      <c r="F1406" s="1">
        <v>0.217</v>
      </c>
      <c r="G1406" s="10">
        <f>IF(Table25[[#This Row],[Count]]&gt;500, Table25[[#This Row],[Count]], Table25[[#This Row],[Count]])</f>
        <v>20</v>
      </c>
    </row>
    <row r="1407" spans="1:7" x14ac:dyDescent="0.25">
      <c r="A1407" t="s">
        <v>6</v>
      </c>
      <c r="B1407" t="s">
        <v>193</v>
      </c>
      <c r="C1407" t="s">
        <v>250</v>
      </c>
      <c r="D1407" s="4" t="s">
        <v>10</v>
      </c>
      <c r="E1407" s="5">
        <v>34</v>
      </c>
      <c r="F1407" s="1">
        <v>0.37</v>
      </c>
      <c r="G1407" s="10">
        <f>IF(Table25[[#This Row],[Count]]&gt;500, Table25[[#This Row],[Count]], Table25[[#This Row],[Count]])</f>
        <v>34</v>
      </c>
    </row>
    <row r="1408" spans="1:7" x14ac:dyDescent="0.25">
      <c r="A1408" t="s">
        <v>6</v>
      </c>
      <c r="B1408" t="s">
        <v>193</v>
      </c>
      <c r="C1408" t="s">
        <v>250</v>
      </c>
      <c r="D1408" s="4" t="s">
        <v>11</v>
      </c>
      <c r="E1408" s="5">
        <v>3</v>
      </c>
      <c r="F1408" s="1">
        <v>3.3000000000000002E-2</v>
      </c>
      <c r="G1408" s="10">
        <f>IF(Table25[[#This Row],[Count]]&gt;500, Table25[[#This Row],[Count]], Table25[[#This Row],[Count]])</f>
        <v>3</v>
      </c>
    </row>
    <row r="1409" spans="1:7" x14ac:dyDescent="0.25">
      <c r="A1409" t="s">
        <v>6</v>
      </c>
      <c r="B1409" t="s">
        <v>193</v>
      </c>
      <c r="C1409" t="s">
        <v>250</v>
      </c>
      <c r="D1409" s="4" t="s">
        <v>12</v>
      </c>
      <c r="E1409" s="5">
        <v>1</v>
      </c>
      <c r="F1409" s="1">
        <v>1.0999999999999999E-2</v>
      </c>
      <c r="G1409" s="10">
        <f>IF(Table25[[#This Row],[Count]]&gt;500, Table25[[#This Row],[Count]], Table25[[#This Row],[Count]])</f>
        <v>1</v>
      </c>
    </row>
    <row r="1410" spans="1:7" x14ac:dyDescent="0.25">
      <c r="A1410" t="s">
        <v>6</v>
      </c>
      <c r="B1410" t="s">
        <v>193</v>
      </c>
      <c r="C1410" t="s">
        <v>250</v>
      </c>
      <c r="D1410" s="4" t="s">
        <v>13</v>
      </c>
      <c r="E1410" s="5">
        <v>34</v>
      </c>
      <c r="F1410" s="1">
        <v>0.37</v>
      </c>
      <c r="G1410" s="10">
        <f>IF(Table25[[#This Row],[Count]]&gt;500, Table25[[#This Row],[Count]], Table25[[#This Row],[Count]])</f>
        <v>34</v>
      </c>
    </row>
    <row r="1411" spans="1:7" x14ac:dyDescent="0.25">
      <c r="G1411" s="10">
        <f>IF(Table25[[#This Row],[Count]]&gt;500, Table25[[#This Row],[Count]], Table25[[#This Row],[Count]])</f>
        <v>0</v>
      </c>
    </row>
    <row r="1412" spans="1:7" x14ac:dyDescent="0.25">
      <c r="A1412" t="s">
        <v>6</v>
      </c>
      <c r="B1412" t="s">
        <v>193</v>
      </c>
      <c r="C1412" t="s">
        <v>251</v>
      </c>
      <c r="D1412" s="4" t="s">
        <v>9</v>
      </c>
      <c r="E1412" s="5">
        <v>2</v>
      </c>
      <c r="F1412" s="1">
        <v>0.154</v>
      </c>
      <c r="G1412" s="10">
        <f>IF(Table25[[#This Row],[Count]]&gt;500, Table25[[#This Row],[Count]], Table25[[#This Row],[Count]])</f>
        <v>2</v>
      </c>
    </row>
    <row r="1413" spans="1:7" x14ac:dyDescent="0.25">
      <c r="A1413" t="s">
        <v>6</v>
      </c>
      <c r="B1413" t="s">
        <v>193</v>
      </c>
      <c r="C1413" t="s">
        <v>251</v>
      </c>
      <c r="D1413" s="4" t="s">
        <v>10</v>
      </c>
      <c r="E1413" s="5">
        <v>6</v>
      </c>
      <c r="F1413" s="1">
        <v>0.46200000000000002</v>
      </c>
      <c r="G1413" s="10">
        <f>IF(Table25[[#This Row],[Count]]&gt;500, Table25[[#This Row],[Count]], Table25[[#This Row],[Count]])</f>
        <v>6</v>
      </c>
    </row>
    <row r="1414" spans="1:7" x14ac:dyDescent="0.25">
      <c r="A1414" t="s">
        <v>6</v>
      </c>
      <c r="B1414" t="s">
        <v>193</v>
      </c>
      <c r="C1414" t="s">
        <v>251</v>
      </c>
      <c r="D1414" s="4" t="s">
        <v>11</v>
      </c>
      <c r="E1414" s="5">
        <v>0</v>
      </c>
      <c r="F1414" s="1">
        <v>0</v>
      </c>
      <c r="G1414" s="10">
        <f>IF(Table25[[#This Row],[Count]]&gt;500, Table25[[#This Row],[Count]], Table25[[#This Row],[Count]])</f>
        <v>0</v>
      </c>
    </row>
    <row r="1415" spans="1:7" x14ac:dyDescent="0.25">
      <c r="A1415" t="s">
        <v>6</v>
      </c>
      <c r="B1415" t="s">
        <v>193</v>
      </c>
      <c r="C1415" t="s">
        <v>251</v>
      </c>
      <c r="D1415" s="4" t="s">
        <v>12</v>
      </c>
      <c r="E1415" s="5">
        <v>2</v>
      </c>
      <c r="F1415" s="1">
        <v>0.154</v>
      </c>
      <c r="G1415" s="10">
        <f>IF(Table25[[#This Row],[Count]]&gt;500, Table25[[#This Row],[Count]], Table25[[#This Row],[Count]])</f>
        <v>2</v>
      </c>
    </row>
    <row r="1416" spans="1:7" x14ac:dyDescent="0.25">
      <c r="A1416" t="s">
        <v>6</v>
      </c>
      <c r="B1416" t="s">
        <v>193</v>
      </c>
      <c r="C1416" t="s">
        <v>251</v>
      </c>
      <c r="D1416" s="4" t="s">
        <v>13</v>
      </c>
      <c r="E1416" s="5">
        <v>3</v>
      </c>
      <c r="F1416" s="1">
        <v>0.23100000000000001</v>
      </c>
      <c r="G1416" s="10">
        <f>IF(Table25[[#This Row],[Count]]&gt;500, Table25[[#This Row],[Count]], Table25[[#This Row],[Count]])</f>
        <v>3</v>
      </c>
    </row>
    <row r="1417" spans="1:7" x14ac:dyDescent="0.25">
      <c r="G1417" s="10">
        <f>IF(Table25[[#This Row],[Count]]&gt;500, Table25[[#This Row],[Count]], Table25[[#This Row],[Count]])</f>
        <v>0</v>
      </c>
    </row>
    <row r="1418" spans="1:7" x14ac:dyDescent="0.25">
      <c r="A1418" t="s">
        <v>6</v>
      </c>
      <c r="B1418" t="s">
        <v>193</v>
      </c>
      <c r="C1418" t="s">
        <v>315</v>
      </c>
      <c r="D1418" s="4" t="s">
        <v>9</v>
      </c>
      <c r="E1418" s="5">
        <v>186</v>
      </c>
      <c r="F1418" s="1">
        <v>0.223</v>
      </c>
      <c r="G1418" s="10">
        <f>IF(Table25[[#This Row],[Count]]&gt;500, Table25[[#This Row],[Count]], Table25[[#This Row],[Count]])</f>
        <v>186</v>
      </c>
    </row>
    <row r="1419" spans="1:7" x14ac:dyDescent="0.25">
      <c r="A1419" t="s">
        <v>6</v>
      </c>
      <c r="B1419" t="s">
        <v>193</v>
      </c>
      <c r="C1419" t="s">
        <v>315</v>
      </c>
      <c r="D1419" s="4" t="s">
        <v>10</v>
      </c>
      <c r="E1419" s="5">
        <v>291</v>
      </c>
      <c r="F1419" s="1">
        <v>0.34899999999999998</v>
      </c>
      <c r="G1419" s="10">
        <f>IF(Table25[[#This Row],[Count]]&gt;500, Table25[[#This Row],[Count]], Table25[[#This Row],[Count]])</f>
        <v>291</v>
      </c>
    </row>
    <row r="1420" spans="1:7" x14ac:dyDescent="0.25">
      <c r="A1420" t="s">
        <v>6</v>
      </c>
      <c r="B1420" t="s">
        <v>193</v>
      </c>
      <c r="C1420" t="s">
        <v>315</v>
      </c>
      <c r="D1420" s="4" t="s">
        <v>11</v>
      </c>
      <c r="E1420" s="5">
        <v>19</v>
      </c>
      <c r="F1420" s="1">
        <v>2.3E-2</v>
      </c>
      <c r="G1420" s="10">
        <f>IF(Table25[[#This Row],[Count]]&gt;500, Table25[[#This Row],[Count]], Table25[[#This Row],[Count]])</f>
        <v>19</v>
      </c>
    </row>
    <row r="1421" spans="1:7" x14ac:dyDescent="0.25">
      <c r="A1421" t="s">
        <v>6</v>
      </c>
      <c r="B1421" t="s">
        <v>193</v>
      </c>
      <c r="C1421" t="s">
        <v>315</v>
      </c>
      <c r="D1421" s="4" t="s">
        <v>12</v>
      </c>
      <c r="E1421" s="5">
        <v>54</v>
      </c>
      <c r="F1421" s="1">
        <v>6.5000000000000002E-2</v>
      </c>
      <c r="G1421" s="10">
        <f>IF(Table25[[#This Row],[Count]]&gt;500, Table25[[#This Row],[Count]], Table25[[#This Row],[Count]])</f>
        <v>54</v>
      </c>
    </row>
    <row r="1422" spans="1:7" x14ac:dyDescent="0.25">
      <c r="A1422" t="s">
        <v>6</v>
      </c>
      <c r="B1422" t="s">
        <v>193</v>
      </c>
      <c r="C1422" t="s">
        <v>315</v>
      </c>
      <c r="D1422" s="4" t="s">
        <v>13</v>
      </c>
      <c r="E1422" s="5">
        <v>284</v>
      </c>
      <c r="F1422" s="1">
        <v>0.34100000000000003</v>
      </c>
      <c r="G1422" s="10">
        <f>IF(Table25[[#This Row],[Count]]&gt;500, Table25[[#This Row],[Count]], Table25[[#This Row],[Count]])</f>
        <v>284</v>
      </c>
    </row>
    <row r="1423" spans="1:7" x14ac:dyDescent="0.25">
      <c r="G1423" s="10">
        <f>IF(Table25[[#This Row],[Count]]&gt;500, Table25[[#This Row],[Count]], Table25[[#This Row],[Count]])</f>
        <v>0</v>
      </c>
    </row>
    <row r="1424" spans="1:7" x14ac:dyDescent="0.25">
      <c r="A1424" t="s">
        <v>6</v>
      </c>
      <c r="B1424" t="s">
        <v>193</v>
      </c>
      <c r="C1424" t="s">
        <v>314</v>
      </c>
      <c r="D1424" s="4" t="s">
        <v>9</v>
      </c>
      <c r="E1424" s="5">
        <v>144</v>
      </c>
      <c r="F1424" s="1">
        <v>0.19600000000000001</v>
      </c>
      <c r="G1424" s="10">
        <f>IF(Table25[[#This Row],[Count]]&gt;500, Table25[[#This Row],[Count]], Table25[[#This Row],[Count]])</f>
        <v>144</v>
      </c>
    </row>
    <row r="1425" spans="1:7" x14ac:dyDescent="0.25">
      <c r="A1425" t="s">
        <v>6</v>
      </c>
      <c r="B1425" t="s">
        <v>193</v>
      </c>
      <c r="C1425" t="s">
        <v>314</v>
      </c>
      <c r="D1425" s="4" t="s">
        <v>10</v>
      </c>
      <c r="E1425" s="5">
        <v>241</v>
      </c>
      <c r="F1425" s="1">
        <v>0.32700000000000001</v>
      </c>
      <c r="G1425" s="10">
        <f>IF(Table25[[#This Row],[Count]]&gt;500, Table25[[#This Row],[Count]], Table25[[#This Row],[Count]])</f>
        <v>241</v>
      </c>
    </row>
    <row r="1426" spans="1:7" x14ac:dyDescent="0.25">
      <c r="A1426" t="s">
        <v>6</v>
      </c>
      <c r="B1426" t="s">
        <v>193</v>
      </c>
      <c r="C1426" t="s">
        <v>314</v>
      </c>
      <c r="D1426" s="4" t="s">
        <v>11</v>
      </c>
      <c r="E1426" s="5">
        <v>27</v>
      </c>
      <c r="F1426" s="1">
        <v>3.6999999999999998E-2</v>
      </c>
      <c r="G1426" s="10">
        <f>IF(Table25[[#This Row],[Count]]&gt;500, Table25[[#This Row],[Count]], Table25[[#This Row],[Count]])</f>
        <v>27</v>
      </c>
    </row>
    <row r="1427" spans="1:7" x14ac:dyDescent="0.25">
      <c r="A1427" t="s">
        <v>6</v>
      </c>
      <c r="B1427" t="s">
        <v>193</v>
      </c>
      <c r="C1427" t="s">
        <v>314</v>
      </c>
      <c r="D1427" s="4" t="s">
        <v>12</v>
      </c>
      <c r="E1427" s="5">
        <v>60</v>
      </c>
      <c r="F1427" s="1">
        <v>8.2000000000000003E-2</v>
      </c>
      <c r="G1427" s="10">
        <f>IF(Table25[[#This Row],[Count]]&gt;500, Table25[[#This Row],[Count]], Table25[[#This Row],[Count]])</f>
        <v>60</v>
      </c>
    </row>
    <row r="1428" spans="1:7" x14ac:dyDescent="0.25">
      <c r="A1428" t="s">
        <v>6</v>
      </c>
      <c r="B1428" t="s">
        <v>193</v>
      </c>
      <c r="C1428" t="s">
        <v>314</v>
      </c>
      <c r="D1428" s="4" t="s">
        <v>13</v>
      </c>
      <c r="E1428" s="5">
        <v>264</v>
      </c>
      <c r="F1428" s="1">
        <v>0.35899999999999999</v>
      </c>
      <c r="G1428" s="10">
        <f>IF(Table25[[#This Row],[Count]]&gt;500, Table25[[#This Row],[Count]], Table25[[#This Row],[Count]])</f>
        <v>264</v>
      </c>
    </row>
    <row r="1429" spans="1:7" x14ac:dyDescent="0.25">
      <c r="G1429" s="10">
        <f>IF(Table25[[#This Row],[Count]]&gt;500, Table25[[#This Row],[Count]], Table25[[#This Row],[Count]])</f>
        <v>0</v>
      </c>
    </row>
    <row r="1430" spans="1:7" x14ac:dyDescent="0.25">
      <c r="A1430" t="s">
        <v>6</v>
      </c>
      <c r="B1430" t="s">
        <v>193</v>
      </c>
      <c r="C1430" t="s">
        <v>254</v>
      </c>
      <c r="D1430" s="4" t="s">
        <v>9</v>
      </c>
      <c r="E1430" s="5">
        <v>3</v>
      </c>
      <c r="F1430" s="1">
        <v>0.158</v>
      </c>
      <c r="G1430" s="10">
        <f>IF(Table25[[#This Row],[Count]]&gt;500, Table25[[#This Row],[Count]], Table25[[#This Row],[Count]])</f>
        <v>3</v>
      </c>
    </row>
    <row r="1431" spans="1:7" x14ac:dyDescent="0.25">
      <c r="A1431" t="s">
        <v>6</v>
      </c>
      <c r="B1431" t="s">
        <v>193</v>
      </c>
      <c r="C1431" t="s">
        <v>254</v>
      </c>
      <c r="D1431" s="4" t="s">
        <v>10</v>
      </c>
      <c r="E1431" s="5">
        <v>6</v>
      </c>
      <c r="F1431" s="1">
        <v>0.316</v>
      </c>
      <c r="G1431" s="10">
        <f>IF(Table25[[#This Row],[Count]]&gt;500, Table25[[#This Row],[Count]], Table25[[#This Row],[Count]])</f>
        <v>6</v>
      </c>
    </row>
    <row r="1432" spans="1:7" x14ac:dyDescent="0.25">
      <c r="A1432" t="s">
        <v>6</v>
      </c>
      <c r="B1432" t="s">
        <v>193</v>
      </c>
      <c r="C1432" t="s">
        <v>254</v>
      </c>
      <c r="D1432" s="4" t="s">
        <v>11</v>
      </c>
      <c r="E1432" s="5">
        <v>2</v>
      </c>
      <c r="F1432" s="1">
        <v>0.105</v>
      </c>
      <c r="G1432" s="10">
        <f>IF(Table25[[#This Row],[Count]]&gt;500, Table25[[#This Row],[Count]], Table25[[#This Row],[Count]])</f>
        <v>2</v>
      </c>
    </row>
    <row r="1433" spans="1:7" x14ac:dyDescent="0.25">
      <c r="A1433" t="s">
        <v>6</v>
      </c>
      <c r="B1433" t="s">
        <v>193</v>
      </c>
      <c r="C1433" t="s">
        <v>254</v>
      </c>
      <c r="D1433" s="4" t="s">
        <v>12</v>
      </c>
      <c r="E1433" s="5">
        <v>0</v>
      </c>
      <c r="F1433" s="1">
        <v>0</v>
      </c>
      <c r="G1433" s="10">
        <f>IF(Table25[[#This Row],[Count]]&gt;500, Table25[[#This Row],[Count]], Table25[[#This Row],[Count]])</f>
        <v>0</v>
      </c>
    </row>
    <row r="1434" spans="1:7" x14ac:dyDescent="0.25">
      <c r="A1434" t="s">
        <v>6</v>
      </c>
      <c r="B1434" t="s">
        <v>193</v>
      </c>
      <c r="C1434" t="s">
        <v>254</v>
      </c>
      <c r="D1434" s="4" t="s">
        <v>13</v>
      </c>
      <c r="E1434" s="5">
        <v>8</v>
      </c>
      <c r="F1434" s="1">
        <v>0.42099999999999999</v>
      </c>
      <c r="G1434" s="10">
        <f>IF(Table25[[#This Row],[Count]]&gt;500, Table25[[#This Row],[Count]], Table25[[#This Row],[Count]])</f>
        <v>8</v>
      </c>
    </row>
    <row r="1435" spans="1:7" x14ac:dyDescent="0.25">
      <c r="G1435" s="10">
        <f>IF(Table25[[#This Row],[Count]]&gt;500, Table25[[#This Row],[Count]], Table25[[#This Row],[Count]])</f>
        <v>0</v>
      </c>
    </row>
    <row r="1436" spans="1:7" x14ac:dyDescent="0.25">
      <c r="A1436" t="s">
        <v>6</v>
      </c>
      <c r="B1436" t="s">
        <v>193</v>
      </c>
      <c r="C1436" t="s">
        <v>255</v>
      </c>
      <c r="D1436" s="4" t="s">
        <v>9</v>
      </c>
      <c r="E1436" s="5">
        <v>7</v>
      </c>
      <c r="F1436" s="1">
        <v>0.17100000000000001</v>
      </c>
      <c r="G1436" s="10">
        <f>IF(Table25[[#This Row],[Count]]&gt;500, Table25[[#This Row],[Count]], Table25[[#This Row],[Count]])</f>
        <v>7</v>
      </c>
    </row>
    <row r="1437" spans="1:7" x14ac:dyDescent="0.25">
      <c r="A1437" t="s">
        <v>6</v>
      </c>
      <c r="B1437" t="s">
        <v>193</v>
      </c>
      <c r="C1437" t="s">
        <v>255</v>
      </c>
      <c r="D1437" s="4" t="s">
        <v>10</v>
      </c>
      <c r="E1437" s="5">
        <v>13</v>
      </c>
      <c r="F1437" s="1">
        <v>0.317</v>
      </c>
      <c r="G1437" s="10">
        <f>IF(Table25[[#This Row],[Count]]&gt;500, Table25[[#This Row],[Count]], Table25[[#This Row],[Count]])</f>
        <v>13</v>
      </c>
    </row>
    <row r="1438" spans="1:7" x14ac:dyDescent="0.25">
      <c r="A1438" t="s">
        <v>6</v>
      </c>
      <c r="B1438" t="s">
        <v>193</v>
      </c>
      <c r="C1438" t="s">
        <v>255</v>
      </c>
      <c r="D1438" s="4" t="s">
        <v>11</v>
      </c>
      <c r="E1438" s="5">
        <v>4</v>
      </c>
      <c r="F1438" s="1">
        <v>9.8000000000000004E-2</v>
      </c>
      <c r="G1438" s="10">
        <f>IF(Table25[[#This Row],[Count]]&gt;500, Table25[[#This Row],[Count]], Table25[[#This Row],[Count]])</f>
        <v>4</v>
      </c>
    </row>
    <row r="1439" spans="1:7" x14ac:dyDescent="0.25">
      <c r="A1439" t="s">
        <v>6</v>
      </c>
      <c r="B1439" t="s">
        <v>193</v>
      </c>
      <c r="C1439" t="s">
        <v>255</v>
      </c>
      <c r="D1439" s="4" t="s">
        <v>12</v>
      </c>
      <c r="E1439" s="5">
        <v>3</v>
      </c>
      <c r="F1439" s="1">
        <v>7.2999999999999995E-2</v>
      </c>
      <c r="G1439" s="10">
        <f>IF(Table25[[#This Row],[Count]]&gt;500, Table25[[#This Row],[Count]], Table25[[#This Row],[Count]])</f>
        <v>3</v>
      </c>
    </row>
    <row r="1440" spans="1:7" x14ac:dyDescent="0.25">
      <c r="A1440" t="s">
        <v>6</v>
      </c>
      <c r="B1440" t="s">
        <v>193</v>
      </c>
      <c r="C1440" t="s">
        <v>255</v>
      </c>
      <c r="D1440" s="4" t="s">
        <v>13</v>
      </c>
      <c r="E1440" s="5">
        <v>14</v>
      </c>
      <c r="F1440" s="1">
        <v>0.34100000000000003</v>
      </c>
      <c r="G1440" s="10">
        <f>IF(Table25[[#This Row],[Count]]&gt;500, Table25[[#This Row],[Count]], Table25[[#This Row],[Count]])</f>
        <v>14</v>
      </c>
    </row>
    <row r="1441" spans="1:7" x14ac:dyDescent="0.25">
      <c r="G1441" s="10">
        <f>IF(Table25[[#This Row],[Count]]&gt;500, Table25[[#This Row],[Count]], Table25[[#This Row],[Count]])</f>
        <v>0</v>
      </c>
    </row>
    <row r="1442" spans="1:7" x14ac:dyDescent="0.25">
      <c r="A1442" t="s">
        <v>6</v>
      </c>
      <c r="B1442" t="s">
        <v>193</v>
      </c>
      <c r="C1442" t="s">
        <v>256</v>
      </c>
      <c r="D1442" s="4" t="s">
        <v>9</v>
      </c>
      <c r="E1442" s="5">
        <v>23</v>
      </c>
      <c r="F1442" s="1">
        <v>0.187</v>
      </c>
      <c r="G1442" s="10">
        <f>IF(Table25[[#This Row],[Count]]&gt;500, Table25[[#This Row],[Count]], Table25[[#This Row],[Count]])</f>
        <v>23</v>
      </c>
    </row>
    <row r="1443" spans="1:7" x14ac:dyDescent="0.25">
      <c r="A1443" t="s">
        <v>6</v>
      </c>
      <c r="B1443" t="s">
        <v>193</v>
      </c>
      <c r="C1443" t="s">
        <v>256</v>
      </c>
      <c r="D1443" s="4" t="s">
        <v>10</v>
      </c>
      <c r="E1443" s="5">
        <v>37</v>
      </c>
      <c r="F1443" s="1">
        <v>0.30099999999999999</v>
      </c>
      <c r="G1443" s="10">
        <f>IF(Table25[[#This Row],[Count]]&gt;500, Table25[[#This Row],[Count]], Table25[[#This Row],[Count]])</f>
        <v>37</v>
      </c>
    </row>
    <row r="1444" spans="1:7" x14ac:dyDescent="0.25">
      <c r="A1444" t="s">
        <v>6</v>
      </c>
      <c r="B1444" t="s">
        <v>193</v>
      </c>
      <c r="C1444" t="s">
        <v>256</v>
      </c>
      <c r="D1444" s="4" t="s">
        <v>11</v>
      </c>
      <c r="E1444" s="5">
        <v>6</v>
      </c>
      <c r="F1444" s="1">
        <v>4.9000000000000002E-2</v>
      </c>
      <c r="G1444" s="10">
        <f>IF(Table25[[#This Row],[Count]]&gt;500, Table25[[#This Row],[Count]], Table25[[#This Row],[Count]])</f>
        <v>6</v>
      </c>
    </row>
    <row r="1445" spans="1:7" x14ac:dyDescent="0.25">
      <c r="A1445" t="s">
        <v>6</v>
      </c>
      <c r="B1445" t="s">
        <v>193</v>
      </c>
      <c r="C1445" t="s">
        <v>256</v>
      </c>
      <c r="D1445" s="4" t="s">
        <v>12</v>
      </c>
      <c r="E1445" s="5">
        <v>6</v>
      </c>
      <c r="F1445" s="1">
        <v>4.9000000000000002E-2</v>
      </c>
      <c r="G1445" s="10">
        <f>IF(Table25[[#This Row],[Count]]&gt;500, Table25[[#This Row],[Count]], Table25[[#This Row],[Count]])</f>
        <v>6</v>
      </c>
    </row>
    <row r="1446" spans="1:7" x14ac:dyDescent="0.25">
      <c r="A1446" t="s">
        <v>6</v>
      </c>
      <c r="B1446" t="s">
        <v>193</v>
      </c>
      <c r="C1446" t="s">
        <v>256</v>
      </c>
      <c r="D1446" s="4" t="s">
        <v>13</v>
      </c>
      <c r="E1446" s="5">
        <v>51</v>
      </c>
      <c r="F1446" s="1">
        <v>0.41499999999999998</v>
      </c>
      <c r="G1446" s="10">
        <f>IF(Table25[[#This Row],[Count]]&gt;500, Table25[[#This Row],[Count]], Table25[[#This Row],[Count]])</f>
        <v>51</v>
      </c>
    </row>
    <row r="1447" spans="1:7" x14ac:dyDescent="0.25">
      <c r="G1447" s="10">
        <f>IF(Table25[[#This Row],[Count]]&gt;500, Table25[[#This Row],[Count]], Table25[[#This Row],[Count]])</f>
        <v>0</v>
      </c>
    </row>
    <row r="1448" spans="1:7" x14ac:dyDescent="0.25">
      <c r="A1448" t="s">
        <v>6</v>
      </c>
      <c r="B1448" t="s">
        <v>193</v>
      </c>
      <c r="C1448" t="s">
        <v>257</v>
      </c>
      <c r="D1448" s="4" t="s">
        <v>9</v>
      </c>
      <c r="E1448" s="5">
        <v>347</v>
      </c>
      <c r="F1448" s="1">
        <v>0.222</v>
      </c>
      <c r="G1448" s="10">
        <f>IF(Table25[[#This Row],[Count]]&gt;500, Table25[[#This Row],[Count]], Table25[[#This Row],[Count]])</f>
        <v>347</v>
      </c>
    </row>
    <row r="1449" spans="1:7" x14ac:dyDescent="0.25">
      <c r="A1449" t="s">
        <v>6</v>
      </c>
      <c r="B1449" t="s">
        <v>193</v>
      </c>
      <c r="C1449" t="s">
        <v>257</v>
      </c>
      <c r="D1449" s="4" t="s">
        <v>10</v>
      </c>
      <c r="E1449" s="5">
        <v>502</v>
      </c>
      <c r="F1449" s="1">
        <v>0.32100000000000001</v>
      </c>
      <c r="G1449" s="10">
        <f>IF(Table25[[#This Row],[Count]]&gt;500, Table25[[#This Row],[Count]], Table25[[#This Row],[Count]])</f>
        <v>502</v>
      </c>
    </row>
    <row r="1450" spans="1:7" x14ac:dyDescent="0.25">
      <c r="A1450" t="s">
        <v>6</v>
      </c>
      <c r="B1450" t="s">
        <v>193</v>
      </c>
      <c r="C1450" t="s">
        <v>257</v>
      </c>
      <c r="D1450" s="4" t="s">
        <v>11</v>
      </c>
      <c r="E1450" s="5">
        <v>47</v>
      </c>
      <c r="F1450" s="1">
        <v>0.03</v>
      </c>
      <c r="G1450" s="10">
        <f>IF(Table25[[#This Row],[Count]]&gt;500, Table25[[#This Row],[Count]], Table25[[#This Row],[Count]])</f>
        <v>47</v>
      </c>
    </row>
    <row r="1451" spans="1:7" x14ac:dyDescent="0.25">
      <c r="A1451" t="s">
        <v>6</v>
      </c>
      <c r="B1451" t="s">
        <v>193</v>
      </c>
      <c r="C1451" t="s">
        <v>257</v>
      </c>
      <c r="D1451" s="4" t="s">
        <v>12</v>
      </c>
      <c r="E1451" s="5">
        <v>99</v>
      </c>
      <c r="F1451" s="1">
        <v>6.3E-2</v>
      </c>
      <c r="G1451" s="10">
        <f>IF(Table25[[#This Row],[Count]]&gt;500, Table25[[#This Row],[Count]], Table25[[#This Row],[Count]])</f>
        <v>99</v>
      </c>
    </row>
    <row r="1452" spans="1:7" x14ac:dyDescent="0.25">
      <c r="A1452" t="s">
        <v>6</v>
      </c>
      <c r="B1452" t="s">
        <v>193</v>
      </c>
      <c r="C1452" t="s">
        <v>257</v>
      </c>
      <c r="D1452" s="4" t="s">
        <v>13</v>
      </c>
      <c r="E1452" s="5">
        <v>571</v>
      </c>
      <c r="F1452" s="1">
        <v>0.36499999999999999</v>
      </c>
      <c r="G1452" s="10">
        <f>IF(Table25[[#This Row],[Count]]&gt;500, Table25[[#This Row],[Count]], Table25[[#This Row],[Count]])</f>
        <v>571</v>
      </c>
    </row>
    <row r="1453" spans="1:7" x14ac:dyDescent="0.25">
      <c r="G1453" s="10">
        <f>IF(Table25[[#This Row],[Count]]&gt;500, Table25[[#This Row],[Count]], Table25[[#This Row],[Count]])</f>
        <v>0</v>
      </c>
    </row>
    <row r="1454" spans="1:7" x14ac:dyDescent="0.25">
      <c r="A1454" t="s">
        <v>6</v>
      </c>
      <c r="B1454" t="s">
        <v>193</v>
      </c>
      <c r="C1454" t="s">
        <v>313</v>
      </c>
      <c r="D1454" s="4" t="s">
        <v>9</v>
      </c>
      <c r="E1454" s="5">
        <v>9</v>
      </c>
      <c r="F1454" s="1">
        <v>0.188</v>
      </c>
      <c r="G1454" s="10">
        <f>IF(Table25[[#This Row],[Count]]&gt;500, Table25[[#This Row],[Count]], Table25[[#This Row],[Count]])</f>
        <v>9</v>
      </c>
    </row>
    <row r="1455" spans="1:7" x14ac:dyDescent="0.25">
      <c r="A1455" t="s">
        <v>6</v>
      </c>
      <c r="B1455" t="s">
        <v>193</v>
      </c>
      <c r="C1455" t="s">
        <v>313</v>
      </c>
      <c r="D1455" s="4" t="s">
        <v>10</v>
      </c>
      <c r="E1455" s="5">
        <v>15</v>
      </c>
      <c r="F1455" s="1">
        <v>0.313</v>
      </c>
      <c r="G1455" s="10">
        <f>IF(Table25[[#This Row],[Count]]&gt;500, Table25[[#This Row],[Count]], Table25[[#This Row],[Count]])</f>
        <v>15</v>
      </c>
    </row>
    <row r="1456" spans="1:7" x14ac:dyDescent="0.25">
      <c r="A1456" t="s">
        <v>6</v>
      </c>
      <c r="B1456" t="s">
        <v>193</v>
      </c>
      <c r="C1456" t="s">
        <v>313</v>
      </c>
      <c r="D1456" s="4" t="s">
        <v>11</v>
      </c>
      <c r="E1456" s="5">
        <v>1</v>
      </c>
      <c r="F1456" s="1">
        <v>2.1000000000000001E-2</v>
      </c>
      <c r="G1456" s="10">
        <f>IF(Table25[[#This Row],[Count]]&gt;500, Table25[[#This Row],[Count]], Table25[[#This Row],[Count]])</f>
        <v>1</v>
      </c>
    </row>
    <row r="1457" spans="1:7" x14ac:dyDescent="0.25">
      <c r="A1457" t="s">
        <v>6</v>
      </c>
      <c r="B1457" t="s">
        <v>193</v>
      </c>
      <c r="C1457" t="s">
        <v>313</v>
      </c>
      <c r="D1457" s="4" t="s">
        <v>12</v>
      </c>
      <c r="E1457" s="5">
        <v>4</v>
      </c>
      <c r="F1457" s="1">
        <v>8.3000000000000004E-2</v>
      </c>
      <c r="G1457" s="10">
        <f>IF(Table25[[#This Row],[Count]]&gt;500, Table25[[#This Row],[Count]], Table25[[#This Row],[Count]])</f>
        <v>4</v>
      </c>
    </row>
    <row r="1458" spans="1:7" x14ac:dyDescent="0.25">
      <c r="A1458" t="s">
        <v>6</v>
      </c>
      <c r="B1458" t="s">
        <v>193</v>
      </c>
      <c r="C1458" t="s">
        <v>313</v>
      </c>
      <c r="D1458" s="4" t="s">
        <v>13</v>
      </c>
      <c r="E1458" s="5">
        <v>19</v>
      </c>
      <c r="F1458" s="1">
        <v>0.39600000000000002</v>
      </c>
      <c r="G1458" s="10">
        <f>IF(Table25[[#This Row],[Count]]&gt;500, Table25[[#This Row],[Count]], Table25[[#This Row],[Count]])</f>
        <v>19</v>
      </c>
    </row>
    <row r="1459" spans="1:7" x14ac:dyDescent="0.25">
      <c r="G1459" s="10">
        <f>IF(Table25[[#This Row],[Count]]&gt;500, Table25[[#This Row],[Count]], Table25[[#This Row],[Count]])</f>
        <v>0</v>
      </c>
    </row>
    <row r="1460" spans="1:7" x14ac:dyDescent="0.25">
      <c r="A1460" t="s">
        <v>6</v>
      </c>
      <c r="B1460" t="s">
        <v>193</v>
      </c>
      <c r="C1460" t="s">
        <v>259</v>
      </c>
      <c r="D1460" s="4" t="s">
        <v>9</v>
      </c>
      <c r="E1460" s="5">
        <v>13</v>
      </c>
      <c r="F1460" s="1">
        <v>0.13800000000000001</v>
      </c>
      <c r="G1460" s="10">
        <f>IF(Table25[[#This Row],[Count]]&gt;500, Table25[[#This Row],[Count]], Table25[[#This Row],[Count]])</f>
        <v>13</v>
      </c>
    </row>
    <row r="1461" spans="1:7" x14ac:dyDescent="0.25">
      <c r="A1461" t="s">
        <v>6</v>
      </c>
      <c r="B1461" t="s">
        <v>193</v>
      </c>
      <c r="C1461" t="s">
        <v>259</v>
      </c>
      <c r="D1461" s="4" t="s">
        <v>10</v>
      </c>
      <c r="E1461" s="5">
        <v>41</v>
      </c>
      <c r="F1461" s="1">
        <v>0.436</v>
      </c>
      <c r="G1461" s="10">
        <f>IF(Table25[[#This Row],[Count]]&gt;500, Table25[[#This Row],[Count]], Table25[[#This Row],[Count]])</f>
        <v>41</v>
      </c>
    </row>
    <row r="1462" spans="1:7" x14ac:dyDescent="0.25">
      <c r="A1462" t="s">
        <v>6</v>
      </c>
      <c r="B1462" t="s">
        <v>193</v>
      </c>
      <c r="C1462" t="s">
        <v>259</v>
      </c>
      <c r="D1462" s="4" t="s">
        <v>11</v>
      </c>
      <c r="E1462" s="5">
        <v>3</v>
      </c>
      <c r="F1462" s="1">
        <v>3.2000000000000001E-2</v>
      </c>
      <c r="G1462" s="10">
        <f>IF(Table25[[#This Row],[Count]]&gt;500, Table25[[#This Row],[Count]], Table25[[#This Row],[Count]])</f>
        <v>3</v>
      </c>
    </row>
    <row r="1463" spans="1:7" x14ac:dyDescent="0.25">
      <c r="A1463" t="s">
        <v>6</v>
      </c>
      <c r="B1463" t="s">
        <v>193</v>
      </c>
      <c r="C1463" t="s">
        <v>259</v>
      </c>
      <c r="D1463" s="4" t="s">
        <v>12</v>
      </c>
      <c r="E1463" s="5">
        <v>8</v>
      </c>
      <c r="F1463" s="1">
        <v>8.5000000000000006E-2</v>
      </c>
      <c r="G1463" s="10">
        <f>IF(Table25[[#This Row],[Count]]&gt;500, Table25[[#This Row],[Count]], Table25[[#This Row],[Count]])</f>
        <v>8</v>
      </c>
    </row>
    <row r="1464" spans="1:7" x14ac:dyDescent="0.25">
      <c r="A1464" t="s">
        <v>6</v>
      </c>
      <c r="B1464" t="s">
        <v>193</v>
      </c>
      <c r="C1464" t="s">
        <v>259</v>
      </c>
      <c r="D1464" s="4" t="s">
        <v>13</v>
      </c>
      <c r="E1464" s="5">
        <v>29</v>
      </c>
      <c r="F1464" s="1">
        <v>0.309</v>
      </c>
      <c r="G1464" s="10">
        <f>IF(Table25[[#This Row],[Count]]&gt;500, Table25[[#This Row],[Count]], Table25[[#This Row],[Count]])</f>
        <v>29</v>
      </c>
    </row>
    <row r="1465" spans="1:7" x14ac:dyDescent="0.25">
      <c r="G1465" s="10">
        <f>IF(Table25[[#This Row],[Count]]&gt;500, Table25[[#This Row],[Count]], Table25[[#This Row],[Count]])</f>
        <v>0</v>
      </c>
    </row>
    <row r="1466" spans="1:7" x14ac:dyDescent="0.25">
      <c r="A1466" t="s">
        <v>6</v>
      </c>
      <c r="B1466" t="s">
        <v>193</v>
      </c>
      <c r="C1466" t="s">
        <v>312</v>
      </c>
      <c r="D1466" s="4" t="s">
        <v>9</v>
      </c>
      <c r="E1466" s="5">
        <v>8</v>
      </c>
      <c r="F1466" s="1">
        <v>0.154</v>
      </c>
      <c r="G1466" s="10">
        <f>IF(Table25[[#This Row],[Count]]&gt;500, Table25[[#This Row],[Count]], Table25[[#This Row],[Count]])</f>
        <v>8</v>
      </c>
    </row>
    <row r="1467" spans="1:7" x14ac:dyDescent="0.25">
      <c r="A1467" t="s">
        <v>6</v>
      </c>
      <c r="B1467" t="s">
        <v>193</v>
      </c>
      <c r="C1467" t="s">
        <v>312</v>
      </c>
      <c r="D1467" s="4" t="s">
        <v>10</v>
      </c>
      <c r="E1467" s="5">
        <v>11</v>
      </c>
      <c r="F1467" s="1">
        <v>0.21199999999999999</v>
      </c>
      <c r="G1467" s="10">
        <f>IF(Table25[[#This Row],[Count]]&gt;500, Table25[[#This Row],[Count]], Table25[[#This Row],[Count]])</f>
        <v>11</v>
      </c>
    </row>
    <row r="1468" spans="1:7" x14ac:dyDescent="0.25">
      <c r="A1468" t="s">
        <v>6</v>
      </c>
      <c r="B1468" t="s">
        <v>193</v>
      </c>
      <c r="C1468" t="s">
        <v>312</v>
      </c>
      <c r="D1468" s="4" t="s">
        <v>11</v>
      </c>
      <c r="E1468" s="5">
        <v>3</v>
      </c>
      <c r="F1468" s="1">
        <v>5.8000000000000003E-2</v>
      </c>
      <c r="G1468" s="10">
        <f>IF(Table25[[#This Row],[Count]]&gt;500, Table25[[#This Row],[Count]], Table25[[#This Row],[Count]])</f>
        <v>3</v>
      </c>
    </row>
    <row r="1469" spans="1:7" x14ac:dyDescent="0.25">
      <c r="A1469" t="s">
        <v>6</v>
      </c>
      <c r="B1469" t="s">
        <v>193</v>
      </c>
      <c r="C1469" t="s">
        <v>312</v>
      </c>
      <c r="D1469" s="4" t="s">
        <v>12</v>
      </c>
      <c r="E1469" s="5">
        <v>4</v>
      </c>
      <c r="F1469" s="1">
        <v>7.6999999999999999E-2</v>
      </c>
      <c r="G1469" s="10">
        <f>IF(Table25[[#This Row],[Count]]&gt;500, Table25[[#This Row],[Count]], Table25[[#This Row],[Count]])</f>
        <v>4</v>
      </c>
    </row>
    <row r="1470" spans="1:7" x14ac:dyDescent="0.25">
      <c r="A1470" t="s">
        <v>6</v>
      </c>
      <c r="B1470" t="s">
        <v>193</v>
      </c>
      <c r="C1470" t="s">
        <v>312</v>
      </c>
      <c r="D1470" s="4" t="s">
        <v>13</v>
      </c>
      <c r="E1470" s="5">
        <v>26</v>
      </c>
      <c r="F1470" s="1">
        <v>0.5</v>
      </c>
      <c r="G1470" s="10">
        <f>IF(Table25[[#This Row],[Count]]&gt;500, Table25[[#This Row],[Count]], Table25[[#This Row],[Count]])</f>
        <v>26</v>
      </c>
    </row>
    <row r="1471" spans="1:7" x14ac:dyDescent="0.25">
      <c r="G1471" s="10">
        <f>IF(Table25[[#This Row],[Count]]&gt;500, Table25[[#This Row],[Count]], Table25[[#This Row],[Count]])</f>
        <v>0</v>
      </c>
    </row>
    <row r="1472" spans="1:7" x14ac:dyDescent="0.25">
      <c r="A1472" t="s">
        <v>6</v>
      </c>
      <c r="B1472" t="s">
        <v>193</v>
      </c>
      <c r="C1472" t="s">
        <v>261</v>
      </c>
      <c r="D1472" s="4" t="s">
        <v>9</v>
      </c>
      <c r="E1472" s="5">
        <v>98</v>
      </c>
      <c r="F1472" s="1">
        <v>0.16600000000000001</v>
      </c>
      <c r="G1472" s="10">
        <f>IF(Table25[[#This Row],[Count]]&gt;500, Table25[[#This Row],[Count]], Table25[[#This Row],[Count]])</f>
        <v>98</v>
      </c>
    </row>
    <row r="1473" spans="1:7" x14ac:dyDescent="0.25">
      <c r="A1473" t="s">
        <v>6</v>
      </c>
      <c r="B1473" t="s">
        <v>193</v>
      </c>
      <c r="C1473" t="s">
        <v>261</v>
      </c>
      <c r="D1473" s="4" t="s">
        <v>10</v>
      </c>
      <c r="E1473" s="5">
        <v>164</v>
      </c>
      <c r="F1473" s="1">
        <v>0.27700000000000002</v>
      </c>
      <c r="G1473" s="10">
        <f>IF(Table25[[#This Row],[Count]]&gt;500, Table25[[#This Row],[Count]], Table25[[#This Row],[Count]])</f>
        <v>164</v>
      </c>
    </row>
    <row r="1474" spans="1:7" x14ac:dyDescent="0.25">
      <c r="A1474" t="s">
        <v>6</v>
      </c>
      <c r="B1474" t="s">
        <v>193</v>
      </c>
      <c r="C1474" t="s">
        <v>261</v>
      </c>
      <c r="D1474" s="4" t="s">
        <v>11</v>
      </c>
      <c r="E1474" s="5">
        <v>16</v>
      </c>
      <c r="F1474" s="1">
        <v>2.7E-2</v>
      </c>
      <c r="G1474" s="10">
        <f>IF(Table25[[#This Row],[Count]]&gt;500, Table25[[#This Row],[Count]], Table25[[#This Row],[Count]])</f>
        <v>16</v>
      </c>
    </row>
    <row r="1475" spans="1:7" x14ac:dyDescent="0.25">
      <c r="A1475" t="s">
        <v>6</v>
      </c>
      <c r="B1475" t="s">
        <v>193</v>
      </c>
      <c r="C1475" t="s">
        <v>261</v>
      </c>
      <c r="D1475" s="4" t="s">
        <v>12</v>
      </c>
      <c r="E1475" s="5">
        <v>44</v>
      </c>
      <c r="F1475" s="1">
        <v>7.3999999999999996E-2</v>
      </c>
      <c r="G1475" s="10">
        <f>IF(Table25[[#This Row],[Count]]&gt;500, Table25[[#This Row],[Count]], Table25[[#This Row],[Count]])</f>
        <v>44</v>
      </c>
    </row>
    <row r="1476" spans="1:7" x14ac:dyDescent="0.25">
      <c r="A1476" t="s">
        <v>6</v>
      </c>
      <c r="B1476" t="s">
        <v>193</v>
      </c>
      <c r="C1476" t="s">
        <v>261</v>
      </c>
      <c r="D1476" s="4" t="s">
        <v>13</v>
      </c>
      <c r="E1476" s="5">
        <v>270</v>
      </c>
      <c r="F1476" s="1">
        <v>0.45600000000000002</v>
      </c>
      <c r="G1476" s="10">
        <f>IF(Table25[[#This Row],[Count]]&gt;500, Table25[[#This Row],[Count]], Table25[[#This Row],[Count]])</f>
        <v>270</v>
      </c>
    </row>
    <row r="1477" spans="1:7" x14ac:dyDescent="0.25">
      <c r="G1477" s="10">
        <f>IF(Table25[[#This Row],[Count]]&gt;500, Table25[[#This Row],[Count]], Table25[[#This Row],[Count]])</f>
        <v>0</v>
      </c>
    </row>
    <row r="1478" spans="1:7" x14ac:dyDescent="0.25">
      <c r="A1478" t="s">
        <v>6</v>
      </c>
      <c r="B1478" t="s">
        <v>193</v>
      </c>
      <c r="C1478" t="s">
        <v>311</v>
      </c>
      <c r="D1478" s="4" t="s">
        <v>9</v>
      </c>
      <c r="E1478" s="5">
        <v>313</v>
      </c>
      <c r="F1478" s="1">
        <v>0.215</v>
      </c>
      <c r="G1478" s="10">
        <f>IF(Table25[[#This Row],[Count]]&gt;500, Table25[[#This Row],[Count]], Table25[[#This Row],[Count]])</f>
        <v>313</v>
      </c>
    </row>
    <row r="1479" spans="1:7" x14ac:dyDescent="0.25">
      <c r="A1479" t="s">
        <v>6</v>
      </c>
      <c r="B1479" t="s">
        <v>193</v>
      </c>
      <c r="C1479" t="s">
        <v>311</v>
      </c>
      <c r="D1479" s="4" t="s">
        <v>10</v>
      </c>
      <c r="E1479" s="5">
        <v>546</v>
      </c>
      <c r="F1479" s="1">
        <v>0.375</v>
      </c>
      <c r="G1479" s="10">
        <f>IF(Table25[[#This Row],[Count]]&gt;500, Table25[[#This Row],[Count]], Table25[[#This Row],[Count]])</f>
        <v>546</v>
      </c>
    </row>
    <row r="1480" spans="1:7" x14ac:dyDescent="0.25">
      <c r="A1480" t="s">
        <v>6</v>
      </c>
      <c r="B1480" t="s">
        <v>193</v>
      </c>
      <c r="C1480" t="s">
        <v>311</v>
      </c>
      <c r="D1480" s="4" t="s">
        <v>11</v>
      </c>
      <c r="E1480" s="5">
        <v>38</v>
      </c>
      <c r="F1480" s="1">
        <v>2.5999999999999999E-2</v>
      </c>
      <c r="G1480" s="10">
        <f>IF(Table25[[#This Row],[Count]]&gt;500, Table25[[#This Row],[Count]], Table25[[#This Row],[Count]])</f>
        <v>38</v>
      </c>
    </row>
    <row r="1481" spans="1:7" x14ac:dyDescent="0.25">
      <c r="A1481" t="s">
        <v>6</v>
      </c>
      <c r="B1481" t="s">
        <v>193</v>
      </c>
      <c r="C1481" t="s">
        <v>311</v>
      </c>
      <c r="D1481" s="4" t="s">
        <v>12</v>
      </c>
      <c r="E1481" s="5">
        <v>93</v>
      </c>
      <c r="F1481" s="1">
        <v>6.4000000000000001E-2</v>
      </c>
      <c r="G1481" s="10">
        <f>IF(Table25[[#This Row],[Count]]&gt;500, Table25[[#This Row],[Count]], Table25[[#This Row],[Count]])</f>
        <v>93</v>
      </c>
    </row>
    <row r="1482" spans="1:7" x14ac:dyDescent="0.25">
      <c r="A1482" t="s">
        <v>6</v>
      </c>
      <c r="B1482" t="s">
        <v>193</v>
      </c>
      <c r="C1482" t="s">
        <v>311</v>
      </c>
      <c r="D1482" s="4" t="s">
        <v>13</v>
      </c>
      <c r="E1482" s="5">
        <v>467</v>
      </c>
      <c r="F1482" s="1">
        <v>0.32100000000000001</v>
      </c>
      <c r="G1482" s="10">
        <f>IF(Table25[[#This Row],[Count]]&gt;500, Table25[[#This Row],[Count]], Table25[[#This Row],[Count]])</f>
        <v>467</v>
      </c>
    </row>
    <row r="1483" spans="1:7" x14ac:dyDescent="0.25">
      <c r="G1483" s="10">
        <f>IF(Table25[[#This Row],[Count]]&gt;500, Table25[[#This Row],[Count]], Table25[[#This Row],[Count]])</f>
        <v>0</v>
      </c>
    </row>
    <row r="1484" spans="1:7" x14ac:dyDescent="0.25">
      <c r="A1484" t="s">
        <v>6</v>
      </c>
      <c r="B1484" t="s">
        <v>193</v>
      </c>
      <c r="C1484" t="s">
        <v>263</v>
      </c>
      <c r="D1484" s="4" t="s">
        <v>9</v>
      </c>
      <c r="E1484" s="5">
        <v>20</v>
      </c>
      <c r="F1484" s="1">
        <v>0.222</v>
      </c>
      <c r="G1484" s="10">
        <f>IF(Table25[[#This Row],[Count]]&gt;500, Table25[[#This Row],[Count]], Table25[[#This Row],[Count]])</f>
        <v>20</v>
      </c>
    </row>
    <row r="1485" spans="1:7" x14ac:dyDescent="0.25">
      <c r="A1485" t="s">
        <v>6</v>
      </c>
      <c r="B1485" t="s">
        <v>193</v>
      </c>
      <c r="C1485" t="s">
        <v>263</v>
      </c>
      <c r="D1485" s="4" t="s">
        <v>10</v>
      </c>
      <c r="E1485" s="5">
        <v>33</v>
      </c>
      <c r="F1485" s="1">
        <v>0.36699999999999999</v>
      </c>
      <c r="G1485" s="10">
        <f>IF(Table25[[#This Row],[Count]]&gt;500, Table25[[#This Row],[Count]], Table25[[#This Row],[Count]])</f>
        <v>33</v>
      </c>
    </row>
    <row r="1486" spans="1:7" x14ac:dyDescent="0.25">
      <c r="A1486" t="s">
        <v>6</v>
      </c>
      <c r="B1486" t="s">
        <v>193</v>
      </c>
      <c r="C1486" t="s">
        <v>263</v>
      </c>
      <c r="D1486" s="4" t="s">
        <v>11</v>
      </c>
      <c r="E1486" s="5">
        <v>1</v>
      </c>
      <c r="F1486" s="1">
        <v>1.0999999999999999E-2</v>
      </c>
      <c r="G1486" s="10">
        <f>IF(Table25[[#This Row],[Count]]&gt;500, Table25[[#This Row],[Count]], Table25[[#This Row],[Count]])</f>
        <v>1</v>
      </c>
    </row>
    <row r="1487" spans="1:7" x14ac:dyDescent="0.25">
      <c r="A1487" t="s">
        <v>6</v>
      </c>
      <c r="B1487" t="s">
        <v>193</v>
      </c>
      <c r="C1487" t="s">
        <v>263</v>
      </c>
      <c r="D1487" s="4" t="s">
        <v>12</v>
      </c>
      <c r="E1487" s="5">
        <v>7</v>
      </c>
      <c r="F1487" s="1">
        <v>7.8E-2</v>
      </c>
      <c r="G1487" s="10">
        <f>IF(Table25[[#This Row],[Count]]&gt;500, Table25[[#This Row],[Count]], Table25[[#This Row],[Count]])</f>
        <v>7</v>
      </c>
    </row>
    <row r="1488" spans="1:7" x14ac:dyDescent="0.25">
      <c r="A1488" t="s">
        <v>6</v>
      </c>
      <c r="B1488" t="s">
        <v>193</v>
      </c>
      <c r="C1488" t="s">
        <v>263</v>
      </c>
      <c r="D1488" s="4" t="s">
        <v>13</v>
      </c>
      <c r="E1488" s="5">
        <v>29</v>
      </c>
      <c r="F1488" s="1">
        <v>0.32200000000000001</v>
      </c>
      <c r="G1488" s="10">
        <f>IF(Table25[[#This Row],[Count]]&gt;500, Table25[[#This Row],[Count]], Table25[[#This Row],[Count]])</f>
        <v>29</v>
      </c>
    </row>
    <row r="1489" spans="1:7" x14ac:dyDescent="0.25">
      <c r="G1489" s="10">
        <f>IF(Table25[[#This Row],[Count]]&gt;500, Table25[[#This Row],[Count]], Table25[[#This Row],[Count]])</f>
        <v>0</v>
      </c>
    </row>
    <row r="1490" spans="1:7" x14ac:dyDescent="0.25">
      <c r="A1490" t="s">
        <v>6</v>
      </c>
      <c r="B1490" t="s">
        <v>193</v>
      </c>
      <c r="C1490" t="s">
        <v>264</v>
      </c>
      <c r="D1490" s="4" t="s">
        <v>9</v>
      </c>
      <c r="E1490" s="5">
        <v>267</v>
      </c>
      <c r="F1490" s="1">
        <v>0.247</v>
      </c>
      <c r="G1490" s="10">
        <f>IF(Table25[[#This Row],[Count]]&gt;500, Table25[[#This Row],[Count]], Table25[[#This Row],[Count]])</f>
        <v>267</v>
      </c>
    </row>
    <row r="1491" spans="1:7" x14ac:dyDescent="0.25">
      <c r="A1491" t="s">
        <v>6</v>
      </c>
      <c r="B1491" t="s">
        <v>193</v>
      </c>
      <c r="C1491" t="s">
        <v>264</v>
      </c>
      <c r="D1491" s="4" t="s">
        <v>10</v>
      </c>
      <c r="E1491" s="5">
        <v>368</v>
      </c>
      <c r="F1491" s="1">
        <v>0.34</v>
      </c>
      <c r="G1491" s="10">
        <f>IF(Table25[[#This Row],[Count]]&gt;500, Table25[[#This Row],[Count]], Table25[[#This Row],[Count]])</f>
        <v>368</v>
      </c>
    </row>
    <row r="1492" spans="1:7" x14ac:dyDescent="0.25">
      <c r="A1492" t="s">
        <v>6</v>
      </c>
      <c r="B1492" t="s">
        <v>193</v>
      </c>
      <c r="C1492" t="s">
        <v>264</v>
      </c>
      <c r="D1492" s="4" t="s">
        <v>11</v>
      </c>
      <c r="E1492" s="5">
        <v>33</v>
      </c>
      <c r="F1492" s="1">
        <v>0.03</v>
      </c>
      <c r="G1492" s="10">
        <f>IF(Table25[[#This Row],[Count]]&gt;500, Table25[[#This Row],[Count]], Table25[[#This Row],[Count]])</f>
        <v>33</v>
      </c>
    </row>
    <row r="1493" spans="1:7" x14ac:dyDescent="0.25">
      <c r="A1493" t="s">
        <v>6</v>
      </c>
      <c r="B1493" t="s">
        <v>193</v>
      </c>
      <c r="C1493" t="s">
        <v>264</v>
      </c>
      <c r="D1493" s="4" t="s">
        <v>12</v>
      </c>
      <c r="E1493" s="5">
        <v>58</v>
      </c>
      <c r="F1493" s="1">
        <v>5.3999999999999999E-2</v>
      </c>
      <c r="G1493" s="10">
        <f>IF(Table25[[#This Row],[Count]]&gt;500, Table25[[#This Row],[Count]], Table25[[#This Row],[Count]])</f>
        <v>58</v>
      </c>
    </row>
    <row r="1494" spans="1:7" x14ac:dyDescent="0.25">
      <c r="A1494" t="s">
        <v>6</v>
      </c>
      <c r="B1494" t="s">
        <v>193</v>
      </c>
      <c r="C1494" t="s">
        <v>264</v>
      </c>
      <c r="D1494" s="4" t="s">
        <v>13</v>
      </c>
      <c r="E1494" s="5">
        <v>356</v>
      </c>
      <c r="F1494" s="1">
        <v>0.32900000000000001</v>
      </c>
      <c r="G1494" s="10">
        <f>IF(Table25[[#This Row],[Count]]&gt;500, Table25[[#This Row],[Count]], Table25[[#This Row],[Count]])</f>
        <v>356</v>
      </c>
    </row>
    <row r="1495" spans="1:7" x14ac:dyDescent="0.25">
      <c r="G1495" s="10">
        <f>IF(Table25[[#This Row],[Count]]&gt;500, Table25[[#This Row],[Count]], Table25[[#This Row],[Count]])</f>
        <v>0</v>
      </c>
    </row>
    <row r="1496" spans="1:7" x14ac:dyDescent="0.25">
      <c r="A1496" t="s">
        <v>6</v>
      </c>
      <c r="B1496" t="s">
        <v>193</v>
      </c>
      <c r="C1496" t="s">
        <v>265</v>
      </c>
      <c r="D1496" s="4" t="s">
        <v>9</v>
      </c>
      <c r="E1496" s="5">
        <v>5</v>
      </c>
      <c r="F1496" s="1">
        <v>0.192</v>
      </c>
      <c r="G1496" s="10">
        <f>IF(Table25[[#This Row],[Count]]&gt;500, Table25[[#This Row],[Count]], Table25[[#This Row],[Count]])</f>
        <v>5</v>
      </c>
    </row>
    <row r="1497" spans="1:7" x14ac:dyDescent="0.25">
      <c r="A1497" t="s">
        <v>6</v>
      </c>
      <c r="B1497" t="s">
        <v>193</v>
      </c>
      <c r="C1497" t="s">
        <v>265</v>
      </c>
      <c r="D1497" s="4" t="s">
        <v>10</v>
      </c>
      <c r="E1497" s="5">
        <v>5</v>
      </c>
      <c r="F1497" s="1">
        <v>0.192</v>
      </c>
      <c r="G1497" s="10">
        <f>IF(Table25[[#This Row],[Count]]&gt;500, Table25[[#This Row],[Count]], Table25[[#This Row],[Count]])</f>
        <v>5</v>
      </c>
    </row>
    <row r="1498" spans="1:7" x14ac:dyDescent="0.25">
      <c r="A1498" t="s">
        <v>6</v>
      </c>
      <c r="B1498" t="s">
        <v>193</v>
      </c>
      <c r="C1498" t="s">
        <v>265</v>
      </c>
      <c r="D1498" s="4" t="s">
        <v>11</v>
      </c>
      <c r="E1498" s="5">
        <v>1</v>
      </c>
      <c r="F1498" s="1">
        <v>3.7999999999999999E-2</v>
      </c>
      <c r="G1498" s="10">
        <f>IF(Table25[[#This Row],[Count]]&gt;500, Table25[[#This Row],[Count]], Table25[[#This Row],[Count]])</f>
        <v>1</v>
      </c>
    </row>
    <row r="1499" spans="1:7" x14ac:dyDescent="0.25">
      <c r="A1499" t="s">
        <v>6</v>
      </c>
      <c r="B1499" t="s">
        <v>193</v>
      </c>
      <c r="C1499" t="s">
        <v>265</v>
      </c>
      <c r="D1499" s="4" t="s">
        <v>12</v>
      </c>
      <c r="E1499" s="5">
        <v>4</v>
      </c>
      <c r="F1499" s="1">
        <v>0.154</v>
      </c>
      <c r="G1499" s="10">
        <f>IF(Table25[[#This Row],[Count]]&gt;500, Table25[[#This Row],[Count]], Table25[[#This Row],[Count]])</f>
        <v>4</v>
      </c>
    </row>
    <row r="1500" spans="1:7" x14ac:dyDescent="0.25">
      <c r="A1500" t="s">
        <v>6</v>
      </c>
      <c r="B1500" t="s">
        <v>193</v>
      </c>
      <c r="C1500" t="s">
        <v>265</v>
      </c>
      <c r="D1500" s="4" t="s">
        <v>13</v>
      </c>
      <c r="E1500" s="5">
        <v>11</v>
      </c>
      <c r="F1500" s="1">
        <v>0.42299999999999999</v>
      </c>
      <c r="G1500" s="10">
        <f>IF(Table25[[#This Row],[Count]]&gt;500, Table25[[#This Row],[Count]], Table25[[#This Row],[Count]])</f>
        <v>11</v>
      </c>
    </row>
    <row r="1501" spans="1:7" x14ac:dyDescent="0.25">
      <c r="G1501" s="10">
        <f>IF(Table25[[#This Row],[Count]]&gt;500, Table25[[#This Row],[Count]], Table25[[#This Row],[Count]])</f>
        <v>0</v>
      </c>
    </row>
    <row r="1502" spans="1:7" x14ac:dyDescent="0.25">
      <c r="A1502" t="s">
        <v>6</v>
      </c>
      <c r="B1502" t="s">
        <v>193</v>
      </c>
      <c r="C1502" t="s">
        <v>266</v>
      </c>
      <c r="D1502" s="4" t="s">
        <v>9</v>
      </c>
      <c r="E1502" s="5">
        <v>76</v>
      </c>
      <c r="F1502" s="1">
        <v>0.17599999999999999</v>
      </c>
      <c r="G1502" s="10">
        <f>IF(Table25[[#This Row],[Count]]&gt;500, Table25[[#This Row],[Count]], Table25[[#This Row],[Count]])</f>
        <v>76</v>
      </c>
    </row>
    <row r="1503" spans="1:7" x14ac:dyDescent="0.25">
      <c r="A1503" t="s">
        <v>6</v>
      </c>
      <c r="B1503" t="s">
        <v>193</v>
      </c>
      <c r="C1503" t="s">
        <v>266</v>
      </c>
      <c r="D1503" s="4" t="s">
        <v>10</v>
      </c>
      <c r="E1503" s="5">
        <v>157</v>
      </c>
      <c r="F1503" s="1">
        <v>0.36299999999999999</v>
      </c>
      <c r="G1503" s="10">
        <f>IF(Table25[[#This Row],[Count]]&gt;500, Table25[[#This Row],[Count]], Table25[[#This Row],[Count]])</f>
        <v>157</v>
      </c>
    </row>
    <row r="1504" spans="1:7" x14ac:dyDescent="0.25">
      <c r="A1504" t="s">
        <v>6</v>
      </c>
      <c r="B1504" t="s">
        <v>193</v>
      </c>
      <c r="C1504" t="s">
        <v>266</v>
      </c>
      <c r="D1504" s="4" t="s">
        <v>11</v>
      </c>
      <c r="E1504" s="5">
        <v>10</v>
      </c>
      <c r="F1504" s="1">
        <v>2.3E-2</v>
      </c>
      <c r="G1504" s="10">
        <f>IF(Table25[[#This Row],[Count]]&gt;500, Table25[[#This Row],[Count]], Table25[[#This Row],[Count]])</f>
        <v>10</v>
      </c>
    </row>
    <row r="1505" spans="1:7" x14ac:dyDescent="0.25">
      <c r="A1505" t="s">
        <v>6</v>
      </c>
      <c r="B1505" t="s">
        <v>193</v>
      </c>
      <c r="C1505" t="s">
        <v>266</v>
      </c>
      <c r="D1505" s="4" t="s">
        <v>12</v>
      </c>
      <c r="E1505" s="5">
        <v>34</v>
      </c>
      <c r="F1505" s="1">
        <v>7.9000000000000001E-2</v>
      </c>
      <c r="G1505" s="10">
        <f>IF(Table25[[#This Row],[Count]]&gt;500, Table25[[#This Row],[Count]], Table25[[#This Row],[Count]])</f>
        <v>34</v>
      </c>
    </row>
    <row r="1506" spans="1:7" x14ac:dyDescent="0.25">
      <c r="A1506" t="s">
        <v>6</v>
      </c>
      <c r="B1506" t="s">
        <v>193</v>
      </c>
      <c r="C1506" t="s">
        <v>266</v>
      </c>
      <c r="D1506" s="4" t="s">
        <v>13</v>
      </c>
      <c r="E1506" s="5">
        <v>156</v>
      </c>
      <c r="F1506" s="1">
        <v>0.36</v>
      </c>
      <c r="G1506" s="10">
        <f>IF(Table25[[#This Row],[Count]]&gt;500, Table25[[#This Row],[Count]], Table25[[#This Row],[Count]])</f>
        <v>156</v>
      </c>
    </row>
    <row r="1507" spans="1:7" x14ac:dyDescent="0.25">
      <c r="G1507" s="10">
        <f>IF(Table25[[#This Row],[Count]]&gt;500, Table25[[#This Row],[Count]], Table25[[#This Row],[Count]])</f>
        <v>0</v>
      </c>
    </row>
    <row r="1508" spans="1:7" x14ac:dyDescent="0.25">
      <c r="A1508" t="s">
        <v>6</v>
      </c>
      <c r="B1508" t="s">
        <v>193</v>
      </c>
      <c r="C1508" t="s">
        <v>267</v>
      </c>
      <c r="D1508" s="4" t="s">
        <v>9</v>
      </c>
      <c r="E1508" s="5">
        <v>1</v>
      </c>
      <c r="F1508" s="1">
        <v>0.03</v>
      </c>
      <c r="G1508" s="10">
        <f>IF(Table25[[#This Row],[Count]]&gt;500, Table25[[#This Row],[Count]], Table25[[#This Row],[Count]])</f>
        <v>1</v>
      </c>
    </row>
    <row r="1509" spans="1:7" x14ac:dyDescent="0.25">
      <c r="A1509" t="s">
        <v>6</v>
      </c>
      <c r="B1509" t="s">
        <v>193</v>
      </c>
      <c r="C1509" t="s">
        <v>267</v>
      </c>
      <c r="D1509" s="4" t="s">
        <v>10</v>
      </c>
      <c r="E1509" s="5">
        <v>18</v>
      </c>
      <c r="F1509" s="1">
        <v>0.54500000000000004</v>
      </c>
      <c r="G1509" s="10">
        <f>IF(Table25[[#This Row],[Count]]&gt;500, Table25[[#This Row],[Count]], Table25[[#This Row],[Count]])</f>
        <v>18</v>
      </c>
    </row>
    <row r="1510" spans="1:7" x14ac:dyDescent="0.25">
      <c r="A1510" t="s">
        <v>6</v>
      </c>
      <c r="B1510" t="s">
        <v>193</v>
      </c>
      <c r="C1510" t="s">
        <v>267</v>
      </c>
      <c r="D1510" s="4" t="s">
        <v>11</v>
      </c>
      <c r="E1510" s="5">
        <v>2</v>
      </c>
      <c r="F1510" s="1">
        <v>6.0999999999999999E-2</v>
      </c>
      <c r="G1510" s="10">
        <f>IF(Table25[[#This Row],[Count]]&gt;500, Table25[[#This Row],[Count]], Table25[[#This Row],[Count]])</f>
        <v>2</v>
      </c>
    </row>
    <row r="1511" spans="1:7" x14ac:dyDescent="0.25">
      <c r="A1511" t="s">
        <v>6</v>
      </c>
      <c r="B1511" t="s">
        <v>193</v>
      </c>
      <c r="C1511" t="s">
        <v>267</v>
      </c>
      <c r="D1511" s="4" t="s">
        <v>12</v>
      </c>
      <c r="E1511" s="5">
        <v>4</v>
      </c>
      <c r="F1511" s="1">
        <v>0.121</v>
      </c>
      <c r="G1511" s="10">
        <f>IF(Table25[[#This Row],[Count]]&gt;500, Table25[[#This Row],[Count]], Table25[[#This Row],[Count]])</f>
        <v>4</v>
      </c>
    </row>
    <row r="1512" spans="1:7" x14ac:dyDescent="0.25">
      <c r="A1512" t="s">
        <v>6</v>
      </c>
      <c r="B1512" t="s">
        <v>193</v>
      </c>
      <c r="C1512" t="s">
        <v>267</v>
      </c>
      <c r="D1512" s="4" t="s">
        <v>13</v>
      </c>
      <c r="E1512" s="5">
        <v>8</v>
      </c>
      <c r="F1512" s="1">
        <v>0.24199999999999999</v>
      </c>
      <c r="G1512" s="10">
        <f>IF(Table25[[#This Row],[Count]]&gt;500, Table25[[#This Row],[Count]], Table25[[#This Row],[Count]])</f>
        <v>8</v>
      </c>
    </row>
    <row r="1513" spans="1:7" x14ac:dyDescent="0.25">
      <c r="G1513" s="10">
        <f>IF(Table25[[#This Row],[Count]]&gt;500, Table25[[#This Row],[Count]], Table25[[#This Row],[Count]])</f>
        <v>0</v>
      </c>
    </row>
    <row r="1514" spans="1:7" x14ac:dyDescent="0.25">
      <c r="A1514" t="s">
        <v>6</v>
      </c>
      <c r="B1514" t="s">
        <v>193</v>
      </c>
      <c r="C1514" t="s">
        <v>268</v>
      </c>
      <c r="D1514" s="4" t="s">
        <v>9</v>
      </c>
      <c r="E1514" s="5">
        <v>14</v>
      </c>
      <c r="F1514" s="1">
        <v>0.14699999999999999</v>
      </c>
      <c r="G1514" s="10">
        <f>IF(Table25[[#This Row],[Count]]&gt;500, Table25[[#This Row],[Count]], Table25[[#This Row],[Count]])</f>
        <v>14</v>
      </c>
    </row>
    <row r="1515" spans="1:7" x14ac:dyDescent="0.25">
      <c r="A1515" t="s">
        <v>6</v>
      </c>
      <c r="B1515" t="s">
        <v>193</v>
      </c>
      <c r="C1515" t="s">
        <v>268</v>
      </c>
      <c r="D1515" s="4" t="s">
        <v>10</v>
      </c>
      <c r="E1515" s="5">
        <v>27</v>
      </c>
      <c r="F1515" s="1">
        <v>0.28399999999999997</v>
      </c>
      <c r="G1515" s="10">
        <f>IF(Table25[[#This Row],[Count]]&gt;500, Table25[[#This Row],[Count]], Table25[[#This Row],[Count]])</f>
        <v>27</v>
      </c>
    </row>
    <row r="1516" spans="1:7" x14ac:dyDescent="0.25">
      <c r="A1516" t="s">
        <v>6</v>
      </c>
      <c r="B1516" t="s">
        <v>193</v>
      </c>
      <c r="C1516" t="s">
        <v>268</v>
      </c>
      <c r="D1516" s="4" t="s">
        <v>11</v>
      </c>
      <c r="E1516" s="5">
        <v>3</v>
      </c>
      <c r="F1516" s="1">
        <v>3.2000000000000001E-2</v>
      </c>
      <c r="G1516" s="10">
        <f>IF(Table25[[#This Row],[Count]]&gt;500, Table25[[#This Row],[Count]], Table25[[#This Row],[Count]])</f>
        <v>3</v>
      </c>
    </row>
    <row r="1517" spans="1:7" x14ac:dyDescent="0.25">
      <c r="A1517" t="s">
        <v>6</v>
      </c>
      <c r="B1517" t="s">
        <v>193</v>
      </c>
      <c r="C1517" t="s">
        <v>268</v>
      </c>
      <c r="D1517" s="4" t="s">
        <v>12</v>
      </c>
      <c r="E1517" s="5">
        <v>6</v>
      </c>
      <c r="F1517" s="1">
        <v>6.3E-2</v>
      </c>
      <c r="G1517" s="10">
        <f>IF(Table25[[#This Row],[Count]]&gt;500, Table25[[#This Row],[Count]], Table25[[#This Row],[Count]])</f>
        <v>6</v>
      </c>
    </row>
    <row r="1518" spans="1:7" x14ac:dyDescent="0.25">
      <c r="A1518" t="s">
        <v>6</v>
      </c>
      <c r="B1518" t="s">
        <v>193</v>
      </c>
      <c r="C1518" t="s">
        <v>268</v>
      </c>
      <c r="D1518" s="4" t="s">
        <v>13</v>
      </c>
      <c r="E1518" s="5">
        <v>45</v>
      </c>
      <c r="F1518" s="1">
        <v>0.47399999999999998</v>
      </c>
      <c r="G1518" s="10">
        <f>IF(Table25[[#This Row],[Count]]&gt;500, Table25[[#This Row],[Count]], Table25[[#This Row],[Count]])</f>
        <v>45</v>
      </c>
    </row>
    <row r="1519" spans="1:7" x14ac:dyDescent="0.25">
      <c r="G1519" s="10">
        <f>IF(Table25[[#This Row],[Count]]&gt;500, Table25[[#This Row],[Count]], Table25[[#This Row],[Count]])</f>
        <v>0</v>
      </c>
    </row>
    <row r="1520" spans="1:7" x14ac:dyDescent="0.25">
      <c r="A1520" t="s">
        <v>6</v>
      </c>
      <c r="B1520" t="s">
        <v>193</v>
      </c>
      <c r="C1520" t="s">
        <v>269</v>
      </c>
      <c r="D1520" s="4" t="s">
        <v>9</v>
      </c>
      <c r="E1520" s="5">
        <v>1</v>
      </c>
      <c r="F1520" s="1">
        <v>7.6999999999999999E-2</v>
      </c>
      <c r="G1520" s="10">
        <f>IF(Table25[[#This Row],[Count]]&gt;500, Table25[[#This Row],[Count]], Table25[[#This Row],[Count]])</f>
        <v>1</v>
      </c>
    </row>
    <row r="1521" spans="1:7" x14ac:dyDescent="0.25">
      <c r="A1521" t="s">
        <v>6</v>
      </c>
      <c r="B1521" t="s">
        <v>193</v>
      </c>
      <c r="C1521" t="s">
        <v>269</v>
      </c>
      <c r="D1521" s="4" t="s">
        <v>10</v>
      </c>
      <c r="E1521" s="5">
        <v>3</v>
      </c>
      <c r="F1521" s="1">
        <v>0.23100000000000001</v>
      </c>
      <c r="G1521" s="10">
        <f>IF(Table25[[#This Row],[Count]]&gt;500, Table25[[#This Row],[Count]], Table25[[#This Row],[Count]])</f>
        <v>3</v>
      </c>
    </row>
    <row r="1522" spans="1:7" x14ac:dyDescent="0.25">
      <c r="A1522" t="s">
        <v>6</v>
      </c>
      <c r="B1522" t="s">
        <v>193</v>
      </c>
      <c r="C1522" t="s">
        <v>269</v>
      </c>
      <c r="D1522" s="4" t="s">
        <v>11</v>
      </c>
      <c r="E1522" s="5">
        <v>0</v>
      </c>
      <c r="F1522" s="1">
        <v>0</v>
      </c>
      <c r="G1522" s="10">
        <f>IF(Table25[[#This Row],[Count]]&gt;500, Table25[[#This Row],[Count]], Table25[[#This Row],[Count]])</f>
        <v>0</v>
      </c>
    </row>
    <row r="1523" spans="1:7" x14ac:dyDescent="0.25">
      <c r="A1523" t="s">
        <v>6</v>
      </c>
      <c r="B1523" t="s">
        <v>193</v>
      </c>
      <c r="C1523" t="s">
        <v>269</v>
      </c>
      <c r="D1523" s="4" t="s">
        <v>12</v>
      </c>
      <c r="E1523" s="5">
        <v>0</v>
      </c>
      <c r="F1523" s="1">
        <v>0</v>
      </c>
      <c r="G1523" s="10">
        <f>IF(Table25[[#This Row],[Count]]&gt;500, Table25[[#This Row],[Count]], Table25[[#This Row],[Count]])</f>
        <v>0</v>
      </c>
    </row>
    <row r="1524" spans="1:7" x14ac:dyDescent="0.25">
      <c r="A1524" t="s">
        <v>6</v>
      </c>
      <c r="B1524" t="s">
        <v>193</v>
      </c>
      <c r="C1524" t="s">
        <v>269</v>
      </c>
      <c r="D1524" s="4" t="s">
        <v>13</v>
      </c>
      <c r="E1524" s="5">
        <v>9</v>
      </c>
      <c r="F1524" s="1">
        <v>0.69199999999999995</v>
      </c>
      <c r="G1524" s="10">
        <f>IF(Table25[[#This Row],[Count]]&gt;500, Table25[[#This Row],[Count]], Table25[[#This Row],[Count]])</f>
        <v>9</v>
      </c>
    </row>
    <row r="1525" spans="1:7" x14ac:dyDescent="0.25">
      <c r="G1525" s="10">
        <f>IF(Table25[[#This Row],[Count]]&gt;500, Table25[[#This Row],[Count]], Table25[[#This Row],[Count]])</f>
        <v>0</v>
      </c>
    </row>
    <row r="1526" spans="1:7" x14ac:dyDescent="0.25">
      <c r="A1526" t="s">
        <v>6</v>
      </c>
      <c r="B1526" t="s">
        <v>193</v>
      </c>
      <c r="C1526" t="s">
        <v>270</v>
      </c>
      <c r="D1526" s="4" t="s">
        <v>9</v>
      </c>
      <c r="E1526" s="5">
        <v>7</v>
      </c>
      <c r="F1526" s="1">
        <v>8.5000000000000006E-2</v>
      </c>
      <c r="G1526" s="10">
        <f>IF(Table25[[#This Row],[Count]]&gt;500, Table25[[#This Row],[Count]], Table25[[#This Row],[Count]])</f>
        <v>7</v>
      </c>
    </row>
    <row r="1527" spans="1:7" x14ac:dyDescent="0.25">
      <c r="A1527" t="s">
        <v>6</v>
      </c>
      <c r="B1527" t="s">
        <v>193</v>
      </c>
      <c r="C1527" t="s">
        <v>270</v>
      </c>
      <c r="D1527" s="4" t="s">
        <v>10</v>
      </c>
      <c r="E1527" s="5">
        <v>18</v>
      </c>
      <c r="F1527" s="1">
        <v>0.22</v>
      </c>
      <c r="G1527" s="10">
        <f>IF(Table25[[#This Row],[Count]]&gt;500, Table25[[#This Row],[Count]], Table25[[#This Row],[Count]])</f>
        <v>18</v>
      </c>
    </row>
    <row r="1528" spans="1:7" x14ac:dyDescent="0.25">
      <c r="A1528" t="s">
        <v>6</v>
      </c>
      <c r="B1528" t="s">
        <v>193</v>
      </c>
      <c r="C1528" t="s">
        <v>270</v>
      </c>
      <c r="D1528" s="4" t="s">
        <v>11</v>
      </c>
      <c r="E1528" s="5">
        <v>1</v>
      </c>
      <c r="F1528" s="1">
        <v>1.2E-2</v>
      </c>
      <c r="G1528" s="10">
        <f>IF(Table25[[#This Row],[Count]]&gt;500, Table25[[#This Row],[Count]], Table25[[#This Row],[Count]])</f>
        <v>1</v>
      </c>
    </row>
    <row r="1529" spans="1:7" x14ac:dyDescent="0.25">
      <c r="A1529" t="s">
        <v>6</v>
      </c>
      <c r="B1529" t="s">
        <v>193</v>
      </c>
      <c r="C1529" t="s">
        <v>270</v>
      </c>
      <c r="D1529" s="4" t="s">
        <v>12</v>
      </c>
      <c r="E1529" s="5">
        <v>4</v>
      </c>
      <c r="F1529" s="1">
        <v>4.9000000000000002E-2</v>
      </c>
      <c r="G1529" s="10">
        <f>IF(Table25[[#This Row],[Count]]&gt;500, Table25[[#This Row],[Count]], Table25[[#This Row],[Count]])</f>
        <v>4</v>
      </c>
    </row>
    <row r="1530" spans="1:7" x14ac:dyDescent="0.25">
      <c r="A1530" t="s">
        <v>6</v>
      </c>
      <c r="B1530" t="s">
        <v>193</v>
      </c>
      <c r="C1530" t="s">
        <v>270</v>
      </c>
      <c r="D1530" s="4" t="s">
        <v>13</v>
      </c>
      <c r="E1530" s="5">
        <v>52</v>
      </c>
      <c r="F1530" s="1">
        <v>0.63400000000000001</v>
      </c>
      <c r="G1530" s="10">
        <f>IF(Table25[[#This Row],[Count]]&gt;500, Table25[[#This Row],[Count]], Table25[[#This Row],[Count]])</f>
        <v>52</v>
      </c>
    </row>
    <row r="1531" spans="1:7" x14ac:dyDescent="0.25">
      <c r="G1531" s="10">
        <f>IF(Table25[[#This Row],[Count]]&gt;500, Table25[[#This Row],[Count]], Table25[[#This Row],[Count]])</f>
        <v>0</v>
      </c>
    </row>
    <row r="1532" spans="1:7" x14ac:dyDescent="0.25">
      <c r="A1532" t="s">
        <v>6</v>
      </c>
      <c r="B1532" t="s">
        <v>193</v>
      </c>
      <c r="C1532" t="s">
        <v>271</v>
      </c>
      <c r="D1532" s="4" t="s">
        <v>9</v>
      </c>
      <c r="E1532" s="5">
        <v>9</v>
      </c>
      <c r="F1532" s="1">
        <v>0.28999999999999998</v>
      </c>
      <c r="G1532" s="10">
        <f>IF(Table25[[#This Row],[Count]]&gt;500, Table25[[#This Row],[Count]], Table25[[#This Row],[Count]])</f>
        <v>9</v>
      </c>
    </row>
    <row r="1533" spans="1:7" x14ac:dyDescent="0.25">
      <c r="A1533" t="s">
        <v>6</v>
      </c>
      <c r="B1533" t="s">
        <v>193</v>
      </c>
      <c r="C1533" t="s">
        <v>271</v>
      </c>
      <c r="D1533" s="4" t="s">
        <v>10</v>
      </c>
      <c r="E1533" s="5">
        <v>12</v>
      </c>
      <c r="F1533" s="1">
        <v>0.38700000000000001</v>
      </c>
      <c r="G1533" s="10">
        <f>IF(Table25[[#This Row],[Count]]&gt;500, Table25[[#This Row],[Count]], Table25[[#This Row],[Count]])</f>
        <v>12</v>
      </c>
    </row>
    <row r="1534" spans="1:7" x14ac:dyDescent="0.25">
      <c r="A1534" t="s">
        <v>6</v>
      </c>
      <c r="B1534" t="s">
        <v>193</v>
      </c>
      <c r="C1534" t="s">
        <v>271</v>
      </c>
      <c r="D1534" s="4" t="s">
        <v>11</v>
      </c>
      <c r="E1534" s="5">
        <v>1</v>
      </c>
      <c r="F1534" s="1">
        <v>3.2000000000000001E-2</v>
      </c>
      <c r="G1534" s="10">
        <f>IF(Table25[[#This Row],[Count]]&gt;500, Table25[[#This Row],[Count]], Table25[[#This Row],[Count]])</f>
        <v>1</v>
      </c>
    </row>
    <row r="1535" spans="1:7" x14ac:dyDescent="0.25">
      <c r="A1535" t="s">
        <v>6</v>
      </c>
      <c r="B1535" t="s">
        <v>193</v>
      </c>
      <c r="C1535" t="s">
        <v>271</v>
      </c>
      <c r="D1535" s="4" t="s">
        <v>12</v>
      </c>
      <c r="E1535" s="5">
        <v>1</v>
      </c>
      <c r="F1535" s="1">
        <v>3.2000000000000001E-2</v>
      </c>
      <c r="G1535" s="10">
        <f>IF(Table25[[#This Row],[Count]]&gt;500, Table25[[#This Row],[Count]], Table25[[#This Row],[Count]])</f>
        <v>1</v>
      </c>
    </row>
    <row r="1536" spans="1:7" x14ac:dyDescent="0.25">
      <c r="A1536" t="s">
        <v>6</v>
      </c>
      <c r="B1536" t="s">
        <v>193</v>
      </c>
      <c r="C1536" t="s">
        <v>271</v>
      </c>
      <c r="D1536" s="4" t="s">
        <v>13</v>
      </c>
      <c r="E1536" s="5">
        <v>8</v>
      </c>
      <c r="F1536" s="1">
        <v>0.25800000000000001</v>
      </c>
      <c r="G1536" s="10">
        <f>IF(Table25[[#This Row],[Count]]&gt;500, Table25[[#This Row],[Count]], Table25[[#This Row],[Count]])</f>
        <v>8</v>
      </c>
    </row>
    <row r="1537" spans="1:7" x14ac:dyDescent="0.25">
      <c r="G1537" s="10">
        <f>IF(Table25[[#This Row],[Count]]&gt;500, Table25[[#This Row],[Count]], Table25[[#This Row],[Count]])</f>
        <v>0</v>
      </c>
    </row>
    <row r="1538" spans="1:7" x14ac:dyDescent="0.25">
      <c r="A1538" t="s">
        <v>6</v>
      </c>
      <c r="B1538" t="s">
        <v>193</v>
      </c>
      <c r="C1538" t="s">
        <v>272</v>
      </c>
      <c r="D1538" s="4" t="s">
        <v>9</v>
      </c>
      <c r="E1538" s="5">
        <v>3</v>
      </c>
      <c r="F1538" s="1">
        <v>0.13600000000000001</v>
      </c>
      <c r="G1538" s="10">
        <f>IF(Table25[[#This Row],[Count]]&gt;500, Table25[[#This Row],[Count]], Table25[[#This Row],[Count]])</f>
        <v>3</v>
      </c>
    </row>
    <row r="1539" spans="1:7" x14ac:dyDescent="0.25">
      <c r="A1539" t="s">
        <v>6</v>
      </c>
      <c r="B1539" t="s">
        <v>193</v>
      </c>
      <c r="C1539" t="s">
        <v>272</v>
      </c>
      <c r="D1539" s="4" t="s">
        <v>10</v>
      </c>
      <c r="E1539" s="5">
        <v>11</v>
      </c>
      <c r="F1539" s="1">
        <v>0.5</v>
      </c>
      <c r="G1539" s="10">
        <f>IF(Table25[[#This Row],[Count]]&gt;500, Table25[[#This Row],[Count]], Table25[[#This Row],[Count]])</f>
        <v>11</v>
      </c>
    </row>
    <row r="1540" spans="1:7" x14ac:dyDescent="0.25">
      <c r="A1540" t="s">
        <v>6</v>
      </c>
      <c r="B1540" t="s">
        <v>193</v>
      </c>
      <c r="C1540" t="s">
        <v>272</v>
      </c>
      <c r="D1540" s="4" t="s">
        <v>11</v>
      </c>
      <c r="E1540" s="5">
        <v>0</v>
      </c>
      <c r="F1540" s="1">
        <v>0</v>
      </c>
      <c r="G1540" s="10">
        <f>IF(Table25[[#This Row],[Count]]&gt;500, Table25[[#This Row],[Count]], Table25[[#This Row],[Count]])</f>
        <v>0</v>
      </c>
    </row>
    <row r="1541" spans="1:7" x14ac:dyDescent="0.25">
      <c r="A1541" t="s">
        <v>6</v>
      </c>
      <c r="B1541" t="s">
        <v>193</v>
      </c>
      <c r="C1541" t="s">
        <v>272</v>
      </c>
      <c r="D1541" s="4" t="s">
        <v>12</v>
      </c>
      <c r="E1541" s="5">
        <v>1</v>
      </c>
      <c r="F1541" s="1">
        <v>4.4999999999999998E-2</v>
      </c>
      <c r="G1541" s="10">
        <f>IF(Table25[[#This Row],[Count]]&gt;500, Table25[[#This Row],[Count]], Table25[[#This Row],[Count]])</f>
        <v>1</v>
      </c>
    </row>
    <row r="1542" spans="1:7" x14ac:dyDescent="0.25">
      <c r="A1542" t="s">
        <v>6</v>
      </c>
      <c r="B1542" t="s">
        <v>193</v>
      </c>
      <c r="C1542" t="s">
        <v>272</v>
      </c>
      <c r="D1542" s="4" t="s">
        <v>13</v>
      </c>
      <c r="E1542" s="5">
        <v>7</v>
      </c>
      <c r="F1542" s="1">
        <v>0.318</v>
      </c>
      <c r="G1542" s="10">
        <f>IF(Table25[[#This Row],[Count]]&gt;500, Table25[[#This Row],[Count]], Table25[[#This Row],[Count]])</f>
        <v>7</v>
      </c>
    </row>
    <row r="1543" spans="1:7" x14ac:dyDescent="0.25">
      <c r="G1543" s="10">
        <f>IF(Table25[[#This Row],[Count]]&gt;500, Table25[[#This Row],[Count]], Table25[[#This Row],[Count]])</f>
        <v>0</v>
      </c>
    </row>
    <row r="1544" spans="1:7" x14ac:dyDescent="0.25">
      <c r="A1544" t="s">
        <v>6</v>
      </c>
      <c r="B1544" t="s">
        <v>193</v>
      </c>
      <c r="C1544" t="s">
        <v>273</v>
      </c>
      <c r="D1544" s="4" t="s">
        <v>9</v>
      </c>
      <c r="E1544" s="5">
        <v>8</v>
      </c>
      <c r="F1544" s="1">
        <v>0.20499999999999999</v>
      </c>
      <c r="G1544" s="10">
        <f>IF(Table25[[#This Row],[Count]]&gt;500, Table25[[#This Row],[Count]], Table25[[#This Row],[Count]])</f>
        <v>8</v>
      </c>
    </row>
    <row r="1545" spans="1:7" x14ac:dyDescent="0.25">
      <c r="A1545" t="s">
        <v>6</v>
      </c>
      <c r="B1545" t="s">
        <v>193</v>
      </c>
      <c r="C1545" t="s">
        <v>273</v>
      </c>
      <c r="D1545" s="4" t="s">
        <v>10</v>
      </c>
      <c r="E1545" s="5">
        <v>12</v>
      </c>
      <c r="F1545" s="1">
        <v>0.308</v>
      </c>
      <c r="G1545" s="10">
        <f>IF(Table25[[#This Row],[Count]]&gt;500, Table25[[#This Row],[Count]], Table25[[#This Row],[Count]])</f>
        <v>12</v>
      </c>
    </row>
    <row r="1546" spans="1:7" x14ac:dyDescent="0.25">
      <c r="A1546" t="s">
        <v>6</v>
      </c>
      <c r="B1546" t="s">
        <v>193</v>
      </c>
      <c r="C1546" t="s">
        <v>273</v>
      </c>
      <c r="D1546" s="4" t="s">
        <v>11</v>
      </c>
      <c r="E1546" s="5">
        <v>2</v>
      </c>
      <c r="F1546" s="1">
        <v>5.0999999999999997E-2</v>
      </c>
      <c r="G1546" s="10">
        <f>IF(Table25[[#This Row],[Count]]&gt;500, Table25[[#This Row],[Count]], Table25[[#This Row],[Count]])</f>
        <v>2</v>
      </c>
    </row>
    <row r="1547" spans="1:7" x14ac:dyDescent="0.25">
      <c r="A1547" t="s">
        <v>6</v>
      </c>
      <c r="B1547" t="s">
        <v>193</v>
      </c>
      <c r="C1547" t="s">
        <v>273</v>
      </c>
      <c r="D1547" s="4" t="s">
        <v>12</v>
      </c>
      <c r="E1547" s="5">
        <v>0</v>
      </c>
      <c r="F1547" s="1">
        <v>0</v>
      </c>
      <c r="G1547" s="10">
        <f>IF(Table25[[#This Row],[Count]]&gt;500, Table25[[#This Row],[Count]], Table25[[#This Row],[Count]])</f>
        <v>0</v>
      </c>
    </row>
    <row r="1548" spans="1:7" x14ac:dyDescent="0.25">
      <c r="A1548" t="s">
        <v>6</v>
      </c>
      <c r="B1548" t="s">
        <v>193</v>
      </c>
      <c r="C1548" t="s">
        <v>273</v>
      </c>
      <c r="D1548" s="4" t="s">
        <v>13</v>
      </c>
      <c r="E1548" s="5">
        <v>17</v>
      </c>
      <c r="F1548" s="1">
        <v>0.436</v>
      </c>
      <c r="G1548" s="10">
        <f>IF(Table25[[#This Row],[Count]]&gt;500, Table25[[#This Row],[Count]], Table25[[#This Row],[Count]])</f>
        <v>17</v>
      </c>
    </row>
    <row r="1549" spans="1:7" x14ac:dyDescent="0.25">
      <c r="G1549" s="10">
        <f>IF(Table25[[#This Row],[Count]]&gt;500, Table25[[#This Row],[Count]], Table25[[#This Row],[Count]])</f>
        <v>0</v>
      </c>
    </row>
    <row r="1550" spans="1:7" x14ac:dyDescent="0.25">
      <c r="A1550" t="s">
        <v>6</v>
      </c>
      <c r="B1550" t="s">
        <v>193</v>
      </c>
      <c r="C1550" t="s">
        <v>274</v>
      </c>
      <c r="D1550" s="4" t="s">
        <v>9</v>
      </c>
      <c r="E1550" s="5">
        <v>98</v>
      </c>
      <c r="F1550" s="1">
        <v>0.20499999999999999</v>
      </c>
      <c r="G1550" s="10">
        <f>IF(Table25[[#This Row],[Count]]&gt;500, Table25[[#This Row],[Count]], Table25[[#This Row],[Count]])</f>
        <v>98</v>
      </c>
    </row>
    <row r="1551" spans="1:7" x14ac:dyDescent="0.25">
      <c r="A1551" t="s">
        <v>6</v>
      </c>
      <c r="B1551" t="s">
        <v>193</v>
      </c>
      <c r="C1551" t="s">
        <v>274</v>
      </c>
      <c r="D1551" s="4" t="s">
        <v>10</v>
      </c>
      <c r="E1551" s="5">
        <v>168</v>
      </c>
      <c r="F1551" s="1">
        <v>0.35099999999999998</v>
      </c>
      <c r="G1551" s="10">
        <f>IF(Table25[[#This Row],[Count]]&gt;500, Table25[[#This Row],[Count]], Table25[[#This Row],[Count]])</f>
        <v>168</v>
      </c>
    </row>
    <row r="1552" spans="1:7" x14ac:dyDescent="0.25">
      <c r="A1552" t="s">
        <v>6</v>
      </c>
      <c r="B1552" t="s">
        <v>193</v>
      </c>
      <c r="C1552" t="s">
        <v>274</v>
      </c>
      <c r="D1552" s="4" t="s">
        <v>11</v>
      </c>
      <c r="E1552" s="5">
        <v>13</v>
      </c>
      <c r="F1552" s="1">
        <v>2.7E-2</v>
      </c>
      <c r="G1552" s="10">
        <f>IF(Table25[[#This Row],[Count]]&gt;500, Table25[[#This Row],[Count]], Table25[[#This Row],[Count]])</f>
        <v>13</v>
      </c>
    </row>
    <row r="1553" spans="1:7" x14ac:dyDescent="0.25">
      <c r="A1553" t="s">
        <v>6</v>
      </c>
      <c r="B1553" t="s">
        <v>193</v>
      </c>
      <c r="C1553" t="s">
        <v>274</v>
      </c>
      <c r="D1553" s="4" t="s">
        <v>12</v>
      </c>
      <c r="E1553" s="5">
        <v>25</v>
      </c>
      <c r="F1553" s="1">
        <v>5.1999999999999998E-2</v>
      </c>
      <c r="G1553" s="10">
        <f>IF(Table25[[#This Row],[Count]]&gt;500, Table25[[#This Row],[Count]], Table25[[#This Row],[Count]])</f>
        <v>25</v>
      </c>
    </row>
    <row r="1554" spans="1:7" x14ac:dyDescent="0.25">
      <c r="A1554" t="s">
        <v>6</v>
      </c>
      <c r="B1554" t="s">
        <v>193</v>
      </c>
      <c r="C1554" t="s">
        <v>274</v>
      </c>
      <c r="D1554" s="4" t="s">
        <v>13</v>
      </c>
      <c r="E1554" s="5">
        <v>174</v>
      </c>
      <c r="F1554" s="1">
        <v>0.36399999999999999</v>
      </c>
      <c r="G1554" s="10">
        <f>IF(Table25[[#This Row],[Count]]&gt;500, Table25[[#This Row],[Count]], Table25[[#This Row],[Count]])</f>
        <v>174</v>
      </c>
    </row>
    <row r="1555" spans="1:7" x14ac:dyDescent="0.25">
      <c r="G1555" s="10">
        <f>IF(Table25[[#This Row],[Count]]&gt;500, Table25[[#This Row],[Count]], Table25[[#This Row],[Count]])</f>
        <v>0</v>
      </c>
    </row>
    <row r="1556" spans="1:7" x14ac:dyDescent="0.25">
      <c r="A1556" t="s">
        <v>6</v>
      </c>
      <c r="B1556" t="s">
        <v>193</v>
      </c>
      <c r="C1556" t="s">
        <v>310</v>
      </c>
      <c r="D1556" s="4" t="s">
        <v>9</v>
      </c>
      <c r="E1556" s="5">
        <v>145</v>
      </c>
      <c r="F1556" s="1">
        <v>0.193</v>
      </c>
      <c r="G1556" s="10">
        <f>IF(Table25[[#This Row],[Count]]&gt;500, Table25[[#This Row],[Count]], Table25[[#This Row],[Count]])</f>
        <v>145</v>
      </c>
    </row>
    <row r="1557" spans="1:7" x14ac:dyDescent="0.25">
      <c r="A1557" t="s">
        <v>6</v>
      </c>
      <c r="B1557" t="s">
        <v>193</v>
      </c>
      <c r="C1557" t="s">
        <v>310</v>
      </c>
      <c r="D1557" s="4" t="s">
        <v>10</v>
      </c>
      <c r="E1557" s="5">
        <v>205</v>
      </c>
      <c r="F1557" s="1">
        <v>0.27300000000000002</v>
      </c>
      <c r="G1557" s="10">
        <f>IF(Table25[[#This Row],[Count]]&gt;500, Table25[[#This Row],[Count]], Table25[[#This Row],[Count]])</f>
        <v>205</v>
      </c>
    </row>
    <row r="1558" spans="1:7" x14ac:dyDescent="0.25">
      <c r="A1558" t="s">
        <v>6</v>
      </c>
      <c r="B1558" t="s">
        <v>193</v>
      </c>
      <c r="C1558" t="s">
        <v>310</v>
      </c>
      <c r="D1558" s="4" t="s">
        <v>11</v>
      </c>
      <c r="E1558" s="5">
        <v>25</v>
      </c>
      <c r="F1558" s="1">
        <v>3.3000000000000002E-2</v>
      </c>
      <c r="G1558" s="10">
        <f>IF(Table25[[#This Row],[Count]]&gt;500, Table25[[#This Row],[Count]], Table25[[#This Row],[Count]])</f>
        <v>25</v>
      </c>
    </row>
    <row r="1559" spans="1:7" x14ac:dyDescent="0.25">
      <c r="A1559" t="s">
        <v>6</v>
      </c>
      <c r="B1559" t="s">
        <v>193</v>
      </c>
      <c r="C1559" t="s">
        <v>310</v>
      </c>
      <c r="D1559" s="4" t="s">
        <v>12</v>
      </c>
      <c r="E1559" s="5">
        <v>54</v>
      </c>
      <c r="F1559" s="1">
        <v>7.1999999999999995E-2</v>
      </c>
      <c r="G1559" s="10">
        <f>IF(Table25[[#This Row],[Count]]&gt;500, Table25[[#This Row],[Count]], Table25[[#This Row],[Count]])</f>
        <v>54</v>
      </c>
    </row>
    <row r="1560" spans="1:7" x14ac:dyDescent="0.25">
      <c r="A1560" t="s">
        <v>6</v>
      </c>
      <c r="B1560" t="s">
        <v>193</v>
      </c>
      <c r="C1560" t="s">
        <v>310</v>
      </c>
      <c r="D1560" s="4" t="s">
        <v>13</v>
      </c>
      <c r="E1560" s="5">
        <v>322</v>
      </c>
      <c r="F1560" s="1">
        <v>0.42899999999999999</v>
      </c>
      <c r="G1560" s="10">
        <f>IF(Table25[[#This Row],[Count]]&gt;500, Table25[[#This Row],[Count]], Table25[[#This Row],[Count]])</f>
        <v>322</v>
      </c>
    </row>
    <row r="1561" spans="1:7" x14ac:dyDescent="0.25">
      <c r="G1561" s="10">
        <f>IF(Table25[[#This Row],[Count]]&gt;500, Table25[[#This Row],[Count]], Table25[[#This Row],[Count]])</f>
        <v>0</v>
      </c>
    </row>
    <row r="1562" spans="1:7" x14ac:dyDescent="0.25">
      <c r="A1562" t="s">
        <v>6</v>
      </c>
      <c r="B1562" t="s">
        <v>193</v>
      </c>
      <c r="C1562" t="s">
        <v>276</v>
      </c>
      <c r="D1562" s="4" t="s">
        <v>9</v>
      </c>
      <c r="E1562" s="5">
        <v>31</v>
      </c>
      <c r="F1562" s="1">
        <v>0.24199999999999999</v>
      </c>
      <c r="G1562" s="10">
        <f>IF(Table25[[#This Row],[Count]]&gt;500, Table25[[#This Row],[Count]], Table25[[#This Row],[Count]])</f>
        <v>31</v>
      </c>
    </row>
    <row r="1563" spans="1:7" x14ac:dyDescent="0.25">
      <c r="A1563" t="s">
        <v>6</v>
      </c>
      <c r="B1563" t="s">
        <v>193</v>
      </c>
      <c r="C1563" t="s">
        <v>276</v>
      </c>
      <c r="D1563" s="4" t="s">
        <v>10</v>
      </c>
      <c r="E1563" s="5">
        <v>32</v>
      </c>
      <c r="F1563" s="1">
        <v>0.25</v>
      </c>
      <c r="G1563" s="10">
        <f>IF(Table25[[#This Row],[Count]]&gt;500, Table25[[#This Row],[Count]], Table25[[#This Row],[Count]])</f>
        <v>32</v>
      </c>
    </row>
    <row r="1564" spans="1:7" x14ac:dyDescent="0.25">
      <c r="A1564" t="s">
        <v>6</v>
      </c>
      <c r="B1564" t="s">
        <v>193</v>
      </c>
      <c r="C1564" t="s">
        <v>276</v>
      </c>
      <c r="D1564" s="4" t="s">
        <v>11</v>
      </c>
      <c r="E1564" s="5">
        <v>3</v>
      </c>
      <c r="F1564" s="1">
        <v>2.3E-2</v>
      </c>
      <c r="G1564" s="10">
        <f>IF(Table25[[#This Row],[Count]]&gt;500, Table25[[#This Row],[Count]], Table25[[#This Row],[Count]])</f>
        <v>3</v>
      </c>
    </row>
    <row r="1565" spans="1:7" x14ac:dyDescent="0.25">
      <c r="A1565" t="s">
        <v>6</v>
      </c>
      <c r="B1565" t="s">
        <v>193</v>
      </c>
      <c r="C1565" t="s">
        <v>276</v>
      </c>
      <c r="D1565" s="4" t="s">
        <v>12</v>
      </c>
      <c r="E1565" s="5">
        <v>7</v>
      </c>
      <c r="F1565" s="1">
        <v>5.5E-2</v>
      </c>
      <c r="G1565" s="10">
        <f>IF(Table25[[#This Row],[Count]]&gt;500, Table25[[#This Row],[Count]], Table25[[#This Row],[Count]])</f>
        <v>7</v>
      </c>
    </row>
    <row r="1566" spans="1:7" x14ac:dyDescent="0.25">
      <c r="A1566" t="s">
        <v>6</v>
      </c>
      <c r="B1566" t="s">
        <v>193</v>
      </c>
      <c r="C1566" t="s">
        <v>276</v>
      </c>
      <c r="D1566" s="4" t="s">
        <v>13</v>
      </c>
      <c r="E1566" s="5">
        <v>55</v>
      </c>
      <c r="F1566" s="1">
        <v>0.43</v>
      </c>
      <c r="G1566" s="10">
        <f>IF(Table25[[#This Row],[Count]]&gt;500, Table25[[#This Row],[Count]], Table25[[#This Row],[Count]])</f>
        <v>55</v>
      </c>
    </row>
    <row r="1567" spans="1:7" x14ac:dyDescent="0.25">
      <c r="G1567" s="10">
        <f>IF(Table25[[#This Row],[Count]]&gt;500, Table25[[#This Row],[Count]], Table25[[#This Row],[Count]])</f>
        <v>0</v>
      </c>
    </row>
    <row r="1568" spans="1:7" x14ac:dyDescent="0.25">
      <c r="A1568" t="s">
        <v>6</v>
      </c>
      <c r="B1568" t="s">
        <v>193</v>
      </c>
      <c r="C1568" t="s">
        <v>277</v>
      </c>
      <c r="D1568" s="4" t="s">
        <v>9</v>
      </c>
      <c r="E1568" s="5">
        <v>18</v>
      </c>
      <c r="F1568" s="1">
        <v>0.17499999999999999</v>
      </c>
      <c r="G1568" s="10">
        <f>IF(Table25[[#This Row],[Count]]&gt;500, Table25[[#This Row],[Count]], Table25[[#This Row],[Count]])</f>
        <v>18</v>
      </c>
    </row>
    <row r="1569" spans="1:7" x14ac:dyDescent="0.25">
      <c r="A1569" t="s">
        <v>6</v>
      </c>
      <c r="B1569" t="s">
        <v>193</v>
      </c>
      <c r="C1569" t="s">
        <v>277</v>
      </c>
      <c r="D1569" s="4" t="s">
        <v>10</v>
      </c>
      <c r="E1569" s="5">
        <v>32</v>
      </c>
      <c r="F1569" s="1">
        <v>0.311</v>
      </c>
      <c r="G1569" s="10">
        <f>IF(Table25[[#This Row],[Count]]&gt;500, Table25[[#This Row],[Count]], Table25[[#This Row],[Count]])</f>
        <v>32</v>
      </c>
    </row>
    <row r="1570" spans="1:7" x14ac:dyDescent="0.25">
      <c r="A1570" t="s">
        <v>6</v>
      </c>
      <c r="B1570" t="s">
        <v>193</v>
      </c>
      <c r="C1570" t="s">
        <v>277</v>
      </c>
      <c r="D1570" s="4" t="s">
        <v>11</v>
      </c>
      <c r="E1570" s="5">
        <v>3</v>
      </c>
      <c r="F1570" s="1">
        <v>2.9000000000000001E-2</v>
      </c>
      <c r="G1570" s="10">
        <f>IF(Table25[[#This Row],[Count]]&gt;500, Table25[[#This Row],[Count]], Table25[[#This Row],[Count]])</f>
        <v>3</v>
      </c>
    </row>
    <row r="1571" spans="1:7" x14ac:dyDescent="0.25">
      <c r="A1571" t="s">
        <v>6</v>
      </c>
      <c r="B1571" t="s">
        <v>193</v>
      </c>
      <c r="C1571" t="s">
        <v>277</v>
      </c>
      <c r="D1571" s="4" t="s">
        <v>12</v>
      </c>
      <c r="E1571" s="5">
        <v>8</v>
      </c>
      <c r="F1571" s="1">
        <v>7.8E-2</v>
      </c>
      <c r="G1571" s="10">
        <f>IF(Table25[[#This Row],[Count]]&gt;500, Table25[[#This Row],[Count]], Table25[[#This Row],[Count]])</f>
        <v>8</v>
      </c>
    </row>
    <row r="1572" spans="1:7" x14ac:dyDescent="0.25">
      <c r="A1572" t="s">
        <v>6</v>
      </c>
      <c r="B1572" t="s">
        <v>193</v>
      </c>
      <c r="C1572" t="s">
        <v>277</v>
      </c>
      <c r="D1572" s="4" t="s">
        <v>13</v>
      </c>
      <c r="E1572" s="5">
        <v>42</v>
      </c>
      <c r="F1572" s="1">
        <v>0.40799999999999997</v>
      </c>
      <c r="G1572" s="10">
        <f>IF(Table25[[#This Row],[Count]]&gt;500, Table25[[#This Row],[Count]], Table25[[#This Row],[Count]])</f>
        <v>42</v>
      </c>
    </row>
    <row r="1573" spans="1:7" x14ac:dyDescent="0.25">
      <c r="G1573" s="10">
        <f>IF(Table25[[#This Row],[Count]]&gt;500, Table25[[#This Row],[Count]], Table25[[#This Row],[Count]])</f>
        <v>0</v>
      </c>
    </row>
    <row r="1574" spans="1:7" x14ac:dyDescent="0.25">
      <c r="A1574" t="s">
        <v>6</v>
      </c>
      <c r="B1574" t="s">
        <v>193</v>
      </c>
      <c r="C1574" t="s">
        <v>278</v>
      </c>
      <c r="D1574" s="4" t="s">
        <v>9</v>
      </c>
      <c r="E1574" s="5">
        <v>5</v>
      </c>
      <c r="F1574" s="1">
        <v>0.11600000000000001</v>
      </c>
      <c r="G1574" s="10">
        <f>IF(Table25[[#This Row],[Count]]&gt;500, Table25[[#This Row],[Count]], Table25[[#This Row],[Count]])</f>
        <v>5</v>
      </c>
    </row>
    <row r="1575" spans="1:7" x14ac:dyDescent="0.25">
      <c r="A1575" t="s">
        <v>6</v>
      </c>
      <c r="B1575" t="s">
        <v>193</v>
      </c>
      <c r="C1575" t="s">
        <v>278</v>
      </c>
      <c r="D1575" s="4" t="s">
        <v>10</v>
      </c>
      <c r="E1575" s="5">
        <v>16</v>
      </c>
      <c r="F1575" s="1">
        <v>0.372</v>
      </c>
      <c r="G1575" s="10">
        <f>IF(Table25[[#This Row],[Count]]&gt;500, Table25[[#This Row],[Count]], Table25[[#This Row],[Count]])</f>
        <v>16</v>
      </c>
    </row>
    <row r="1576" spans="1:7" x14ac:dyDescent="0.25">
      <c r="A1576" t="s">
        <v>6</v>
      </c>
      <c r="B1576" t="s">
        <v>193</v>
      </c>
      <c r="C1576" t="s">
        <v>278</v>
      </c>
      <c r="D1576" s="4" t="s">
        <v>11</v>
      </c>
      <c r="E1576" s="5">
        <v>1</v>
      </c>
      <c r="F1576" s="1">
        <v>2.3E-2</v>
      </c>
      <c r="G1576" s="10">
        <f>IF(Table25[[#This Row],[Count]]&gt;500, Table25[[#This Row],[Count]], Table25[[#This Row],[Count]])</f>
        <v>1</v>
      </c>
    </row>
    <row r="1577" spans="1:7" x14ac:dyDescent="0.25">
      <c r="A1577" t="s">
        <v>6</v>
      </c>
      <c r="B1577" t="s">
        <v>193</v>
      </c>
      <c r="C1577" t="s">
        <v>278</v>
      </c>
      <c r="D1577" s="4" t="s">
        <v>12</v>
      </c>
      <c r="E1577" s="5">
        <v>6</v>
      </c>
      <c r="F1577" s="1">
        <v>0.14000000000000001</v>
      </c>
      <c r="G1577" s="10">
        <f>IF(Table25[[#This Row],[Count]]&gt;500, Table25[[#This Row],[Count]], Table25[[#This Row],[Count]])</f>
        <v>6</v>
      </c>
    </row>
    <row r="1578" spans="1:7" x14ac:dyDescent="0.25">
      <c r="A1578" t="s">
        <v>6</v>
      </c>
      <c r="B1578" t="s">
        <v>193</v>
      </c>
      <c r="C1578" t="s">
        <v>278</v>
      </c>
      <c r="D1578" s="4" t="s">
        <v>13</v>
      </c>
      <c r="E1578" s="5">
        <v>15</v>
      </c>
      <c r="F1578" s="1">
        <v>0.34899999999999998</v>
      </c>
      <c r="G1578" s="10">
        <f>IF(Table25[[#This Row],[Count]]&gt;500, Table25[[#This Row],[Count]], Table25[[#This Row],[Count]])</f>
        <v>15</v>
      </c>
    </row>
    <row r="1579" spans="1:7" x14ac:dyDescent="0.25">
      <c r="G1579" s="10">
        <f>IF(Table25[[#This Row],[Count]]&gt;500, Table25[[#This Row],[Count]], Table25[[#This Row],[Count]])</f>
        <v>0</v>
      </c>
    </row>
    <row r="1580" spans="1:7" x14ac:dyDescent="0.25">
      <c r="A1580" t="s">
        <v>6</v>
      </c>
      <c r="B1580" t="s">
        <v>193</v>
      </c>
      <c r="C1580" t="s">
        <v>279</v>
      </c>
      <c r="D1580" s="4" t="s">
        <v>9</v>
      </c>
      <c r="E1580" s="5">
        <v>4</v>
      </c>
      <c r="F1580" s="1">
        <v>0.17399999999999999</v>
      </c>
      <c r="G1580" s="10">
        <f>IF(Table25[[#This Row],[Count]]&gt;500, Table25[[#This Row],[Count]], Table25[[#This Row],[Count]])</f>
        <v>4</v>
      </c>
    </row>
    <row r="1581" spans="1:7" x14ac:dyDescent="0.25">
      <c r="A1581" t="s">
        <v>6</v>
      </c>
      <c r="B1581" t="s">
        <v>193</v>
      </c>
      <c r="C1581" t="s">
        <v>279</v>
      </c>
      <c r="D1581" s="4" t="s">
        <v>10</v>
      </c>
      <c r="E1581" s="5">
        <v>5</v>
      </c>
      <c r="F1581" s="1">
        <v>0.217</v>
      </c>
      <c r="G1581" s="10">
        <f>IF(Table25[[#This Row],[Count]]&gt;500, Table25[[#This Row],[Count]], Table25[[#This Row],[Count]])</f>
        <v>5</v>
      </c>
    </row>
    <row r="1582" spans="1:7" x14ac:dyDescent="0.25">
      <c r="A1582" t="s">
        <v>6</v>
      </c>
      <c r="B1582" t="s">
        <v>193</v>
      </c>
      <c r="C1582" t="s">
        <v>279</v>
      </c>
      <c r="D1582" s="4" t="s">
        <v>11</v>
      </c>
      <c r="E1582" s="5">
        <v>3</v>
      </c>
      <c r="F1582" s="1">
        <v>0.13</v>
      </c>
      <c r="G1582" s="10">
        <f>IF(Table25[[#This Row],[Count]]&gt;500, Table25[[#This Row],[Count]], Table25[[#This Row],[Count]])</f>
        <v>3</v>
      </c>
    </row>
    <row r="1583" spans="1:7" x14ac:dyDescent="0.25">
      <c r="A1583" t="s">
        <v>6</v>
      </c>
      <c r="B1583" t="s">
        <v>193</v>
      </c>
      <c r="C1583" t="s">
        <v>279</v>
      </c>
      <c r="D1583" s="4" t="s">
        <v>12</v>
      </c>
      <c r="E1583" s="5">
        <v>5</v>
      </c>
      <c r="F1583" s="1">
        <v>0.217</v>
      </c>
      <c r="G1583" s="10">
        <f>IF(Table25[[#This Row],[Count]]&gt;500, Table25[[#This Row],[Count]], Table25[[#This Row],[Count]])</f>
        <v>5</v>
      </c>
    </row>
    <row r="1584" spans="1:7" x14ac:dyDescent="0.25">
      <c r="A1584" t="s">
        <v>6</v>
      </c>
      <c r="B1584" t="s">
        <v>193</v>
      </c>
      <c r="C1584" t="s">
        <v>279</v>
      </c>
      <c r="D1584" s="4" t="s">
        <v>13</v>
      </c>
      <c r="E1584" s="5">
        <v>6</v>
      </c>
      <c r="F1584" s="1">
        <v>0.26100000000000001</v>
      </c>
      <c r="G1584" s="10">
        <f>IF(Table25[[#This Row],[Count]]&gt;500, Table25[[#This Row],[Count]], Table25[[#This Row],[Count]])</f>
        <v>6</v>
      </c>
    </row>
    <row r="1585" spans="1:7" x14ac:dyDescent="0.25">
      <c r="G1585" s="10">
        <f>IF(Table25[[#This Row],[Count]]&gt;500, Table25[[#This Row],[Count]], Table25[[#This Row],[Count]])</f>
        <v>0</v>
      </c>
    </row>
    <row r="1586" spans="1:7" x14ac:dyDescent="0.25">
      <c r="A1586" t="s">
        <v>6</v>
      </c>
      <c r="B1586" t="s">
        <v>193</v>
      </c>
      <c r="C1586" t="s">
        <v>280</v>
      </c>
      <c r="D1586" s="4" t="s">
        <v>9</v>
      </c>
      <c r="E1586" s="5">
        <v>14</v>
      </c>
      <c r="F1586" s="1">
        <v>0.30399999999999999</v>
      </c>
      <c r="G1586" s="10">
        <f>IF(Table25[[#This Row],[Count]]&gt;500, Table25[[#This Row],[Count]], Table25[[#This Row],[Count]])</f>
        <v>14</v>
      </c>
    </row>
    <row r="1587" spans="1:7" x14ac:dyDescent="0.25">
      <c r="A1587" t="s">
        <v>6</v>
      </c>
      <c r="B1587" t="s">
        <v>193</v>
      </c>
      <c r="C1587" t="s">
        <v>280</v>
      </c>
      <c r="D1587" s="4" t="s">
        <v>10</v>
      </c>
      <c r="E1587" s="5">
        <v>9</v>
      </c>
      <c r="F1587" s="1">
        <v>0.19600000000000001</v>
      </c>
      <c r="G1587" s="10">
        <f>IF(Table25[[#This Row],[Count]]&gt;500, Table25[[#This Row],[Count]], Table25[[#This Row],[Count]])</f>
        <v>9</v>
      </c>
    </row>
    <row r="1588" spans="1:7" x14ac:dyDescent="0.25">
      <c r="A1588" t="s">
        <v>6</v>
      </c>
      <c r="B1588" t="s">
        <v>193</v>
      </c>
      <c r="C1588" t="s">
        <v>280</v>
      </c>
      <c r="D1588" s="4" t="s">
        <v>11</v>
      </c>
      <c r="E1588" s="5">
        <v>2</v>
      </c>
      <c r="F1588" s="1">
        <v>4.2999999999999997E-2</v>
      </c>
      <c r="G1588" s="10">
        <f>IF(Table25[[#This Row],[Count]]&gt;500, Table25[[#This Row],[Count]], Table25[[#This Row],[Count]])</f>
        <v>2</v>
      </c>
    </row>
    <row r="1589" spans="1:7" x14ac:dyDescent="0.25">
      <c r="A1589" t="s">
        <v>6</v>
      </c>
      <c r="B1589" t="s">
        <v>193</v>
      </c>
      <c r="C1589" t="s">
        <v>280</v>
      </c>
      <c r="D1589" s="4" t="s">
        <v>12</v>
      </c>
      <c r="E1589" s="5">
        <v>2</v>
      </c>
      <c r="F1589" s="1">
        <v>4.2999999999999997E-2</v>
      </c>
      <c r="G1589" s="10">
        <f>IF(Table25[[#This Row],[Count]]&gt;500, Table25[[#This Row],[Count]], Table25[[#This Row],[Count]])</f>
        <v>2</v>
      </c>
    </row>
    <row r="1590" spans="1:7" x14ac:dyDescent="0.25">
      <c r="A1590" t="s">
        <v>6</v>
      </c>
      <c r="B1590" t="s">
        <v>193</v>
      </c>
      <c r="C1590" t="s">
        <v>280</v>
      </c>
      <c r="D1590" s="4" t="s">
        <v>13</v>
      </c>
      <c r="E1590" s="5">
        <v>19</v>
      </c>
      <c r="F1590" s="1">
        <v>0.41299999999999998</v>
      </c>
      <c r="G1590" s="10">
        <f>IF(Table25[[#This Row],[Count]]&gt;500, Table25[[#This Row],[Count]], Table25[[#This Row],[Count]])</f>
        <v>19</v>
      </c>
    </row>
    <row r="1591" spans="1:7" x14ac:dyDescent="0.25">
      <c r="G1591" s="10">
        <f>IF(Table25[[#This Row],[Count]]&gt;500, Table25[[#This Row],[Count]], Table25[[#This Row],[Count]])</f>
        <v>0</v>
      </c>
    </row>
    <row r="1592" spans="1:7" x14ac:dyDescent="0.25">
      <c r="A1592" t="s">
        <v>6</v>
      </c>
      <c r="B1592" t="s">
        <v>193</v>
      </c>
      <c r="C1592" t="s">
        <v>281</v>
      </c>
      <c r="D1592" s="4" t="s">
        <v>9</v>
      </c>
      <c r="E1592" s="5">
        <v>49</v>
      </c>
      <c r="F1592" s="1">
        <v>0.25700000000000001</v>
      </c>
      <c r="G1592" s="10">
        <f>IF(Table25[[#This Row],[Count]]&gt;500, Table25[[#This Row],[Count]], Table25[[#This Row],[Count]])</f>
        <v>49</v>
      </c>
    </row>
    <row r="1593" spans="1:7" x14ac:dyDescent="0.25">
      <c r="A1593" t="s">
        <v>6</v>
      </c>
      <c r="B1593" t="s">
        <v>193</v>
      </c>
      <c r="C1593" t="s">
        <v>281</v>
      </c>
      <c r="D1593" s="4" t="s">
        <v>10</v>
      </c>
      <c r="E1593" s="5">
        <v>65</v>
      </c>
      <c r="F1593" s="1">
        <v>0.34</v>
      </c>
      <c r="G1593" s="10">
        <f>IF(Table25[[#This Row],[Count]]&gt;500, Table25[[#This Row],[Count]], Table25[[#This Row],[Count]])</f>
        <v>65</v>
      </c>
    </row>
    <row r="1594" spans="1:7" x14ac:dyDescent="0.25">
      <c r="A1594" t="s">
        <v>6</v>
      </c>
      <c r="B1594" t="s">
        <v>193</v>
      </c>
      <c r="C1594" t="s">
        <v>281</v>
      </c>
      <c r="D1594" s="4" t="s">
        <v>11</v>
      </c>
      <c r="E1594" s="5">
        <v>7</v>
      </c>
      <c r="F1594" s="1">
        <v>3.6999999999999998E-2</v>
      </c>
      <c r="G1594" s="10">
        <f>IF(Table25[[#This Row],[Count]]&gt;500, Table25[[#This Row],[Count]], Table25[[#This Row],[Count]])</f>
        <v>7</v>
      </c>
    </row>
    <row r="1595" spans="1:7" x14ac:dyDescent="0.25">
      <c r="A1595" t="s">
        <v>6</v>
      </c>
      <c r="B1595" t="s">
        <v>193</v>
      </c>
      <c r="C1595" t="s">
        <v>281</v>
      </c>
      <c r="D1595" s="4" t="s">
        <v>12</v>
      </c>
      <c r="E1595" s="5">
        <v>10</v>
      </c>
      <c r="F1595" s="1">
        <v>5.1999999999999998E-2</v>
      </c>
      <c r="G1595" s="10">
        <f>IF(Table25[[#This Row],[Count]]&gt;500, Table25[[#This Row],[Count]], Table25[[#This Row],[Count]])</f>
        <v>10</v>
      </c>
    </row>
    <row r="1596" spans="1:7" x14ac:dyDescent="0.25">
      <c r="A1596" t="s">
        <v>6</v>
      </c>
      <c r="B1596" t="s">
        <v>193</v>
      </c>
      <c r="C1596" t="s">
        <v>281</v>
      </c>
      <c r="D1596" s="4" t="s">
        <v>13</v>
      </c>
      <c r="E1596" s="5">
        <v>60</v>
      </c>
      <c r="F1596" s="1">
        <v>0.314</v>
      </c>
      <c r="G1596" s="10">
        <f>IF(Table25[[#This Row],[Count]]&gt;500, Table25[[#This Row],[Count]], Table25[[#This Row],[Count]])</f>
        <v>60</v>
      </c>
    </row>
    <row r="1597" spans="1:7" x14ac:dyDescent="0.25">
      <c r="G1597" s="10">
        <f>IF(Table25[[#This Row],[Count]]&gt;500, Table25[[#This Row],[Count]], Table25[[#This Row],[Count]])</f>
        <v>0</v>
      </c>
    </row>
    <row r="1598" spans="1:7" x14ac:dyDescent="0.25">
      <c r="A1598" t="s">
        <v>6</v>
      </c>
      <c r="B1598" t="s">
        <v>193</v>
      </c>
      <c r="C1598" t="s">
        <v>282</v>
      </c>
      <c r="D1598" s="4" t="s">
        <v>9</v>
      </c>
      <c r="E1598" s="5">
        <v>66</v>
      </c>
      <c r="F1598" s="1">
        <v>0.25800000000000001</v>
      </c>
      <c r="G1598" s="10">
        <f>IF(Table25[[#This Row],[Count]]&gt;500, Table25[[#This Row],[Count]], Table25[[#This Row],[Count]])</f>
        <v>66</v>
      </c>
    </row>
    <row r="1599" spans="1:7" x14ac:dyDescent="0.25">
      <c r="A1599" t="s">
        <v>6</v>
      </c>
      <c r="B1599" t="s">
        <v>193</v>
      </c>
      <c r="C1599" t="s">
        <v>282</v>
      </c>
      <c r="D1599" s="4" t="s">
        <v>10</v>
      </c>
      <c r="E1599" s="5">
        <v>81</v>
      </c>
      <c r="F1599" s="1">
        <v>0.316</v>
      </c>
      <c r="G1599" s="10">
        <f>IF(Table25[[#This Row],[Count]]&gt;500, Table25[[#This Row],[Count]], Table25[[#This Row],[Count]])</f>
        <v>81</v>
      </c>
    </row>
    <row r="1600" spans="1:7" x14ac:dyDescent="0.25">
      <c r="A1600" t="s">
        <v>6</v>
      </c>
      <c r="B1600" t="s">
        <v>193</v>
      </c>
      <c r="C1600" t="s">
        <v>282</v>
      </c>
      <c r="D1600" s="4" t="s">
        <v>11</v>
      </c>
      <c r="E1600" s="5">
        <v>6</v>
      </c>
      <c r="F1600" s="1">
        <v>2.3E-2</v>
      </c>
      <c r="G1600" s="10">
        <f>IF(Table25[[#This Row],[Count]]&gt;500, Table25[[#This Row],[Count]], Table25[[#This Row],[Count]])</f>
        <v>6</v>
      </c>
    </row>
    <row r="1601" spans="1:7" x14ac:dyDescent="0.25">
      <c r="A1601" t="s">
        <v>6</v>
      </c>
      <c r="B1601" t="s">
        <v>193</v>
      </c>
      <c r="C1601" t="s">
        <v>282</v>
      </c>
      <c r="D1601" s="4" t="s">
        <v>12</v>
      </c>
      <c r="E1601" s="5">
        <v>13</v>
      </c>
      <c r="F1601" s="1">
        <v>5.0999999999999997E-2</v>
      </c>
      <c r="G1601" s="10">
        <f>IF(Table25[[#This Row],[Count]]&gt;500, Table25[[#This Row],[Count]], Table25[[#This Row],[Count]])</f>
        <v>13</v>
      </c>
    </row>
    <row r="1602" spans="1:7" x14ac:dyDescent="0.25">
      <c r="A1602" t="s">
        <v>6</v>
      </c>
      <c r="B1602" t="s">
        <v>193</v>
      </c>
      <c r="C1602" t="s">
        <v>282</v>
      </c>
      <c r="D1602" s="4" t="s">
        <v>13</v>
      </c>
      <c r="E1602" s="5">
        <v>90</v>
      </c>
      <c r="F1602" s="1">
        <v>0.35199999999999998</v>
      </c>
      <c r="G1602" s="10">
        <f>IF(Table25[[#This Row],[Count]]&gt;500, Table25[[#This Row],[Count]], Table25[[#This Row],[Count]])</f>
        <v>90</v>
      </c>
    </row>
    <row r="1603" spans="1:7" x14ac:dyDescent="0.25">
      <c r="G1603" s="10">
        <f>IF(Table25[[#This Row],[Count]]&gt;500, Table25[[#This Row],[Count]], Table25[[#This Row],[Count]])</f>
        <v>0</v>
      </c>
    </row>
    <row r="1604" spans="1:7" x14ac:dyDescent="0.25">
      <c r="A1604" t="s">
        <v>6</v>
      </c>
      <c r="B1604" t="s">
        <v>193</v>
      </c>
      <c r="C1604" t="s">
        <v>283</v>
      </c>
      <c r="D1604" s="4" t="s">
        <v>9</v>
      </c>
      <c r="E1604" s="5">
        <v>320</v>
      </c>
      <c r="F1604" s="1">
        <v>0.20699999999999999</v>
      </c>
      <c r="G1604" s="10">
        <f>IF(Table25[[#This Row],[Count]]&gt;500, Table25[[#This Row],[Count]], Table25[[#This Row],[Count]])</f>
        <v>320</v>
      </c>
    </row>
    <row r="1605" spans="1:7" x14ac:dyDescent="0.25">
      <c r="A1605" t="s">
        <v>6</v>
      </c>
      <c r="B1605" t="s">
        <v>193</v>
      </c>
      <c r="C1605" t="s">
        <v>283</v>
      </c>
      <c r="D1605" s="4" t="s">
        <v>10</v>
      </c>
      <c r="E1605" s="5">
        <v>499</v>
      </c>
      <c r="F1605" s="1">
        <v>0.32300000000000001</v>
      </c>
      <c r="G1605" s="10">
        <f>IF(Table25[[#This Row],[Count]]&gt;500, Table25[[#This Row],[Count]], Table25[[#This Row],[Count]])</f>
        <v>499</v>
      </c>
    </row>
    <row r="1606" spans="1:7" x14ac:dyDescent="0.25">
      <c r="A1606" t="s">
        <v>6</v>
      </c>
      <c r="B1606" t="s">
        <v>193</v>
      </c>
      <c r="C1606" t="s">
        <v>283</v>
      </c>
      <c r="D1606" s="4" t="s">
        <v>11</v>
      </c>
      <c r="E1606" s="5">
        <v>45</v>
      </c>
      <c r="F1606" s="1">
        <v>2.9000000000000001E-2</v>
      </c>
      <c r="G1606" s="10">
        <f>IF(Table25[[#This Row],[Count]]&gt;500, Table25[[#This Row],[Count]], Table25[[#This Row],[Count]])</f>
        <v>45</v>
      </c>
    </row>
    <row r="1607" spans="1:7" x14ac:dyDescent="0.25">
      <c r="A1607" t="s">
        <v>6</v>
      </c>
      <c r="B1607" t="s">
        <v>193</v>
      </c>
      <c r="C1607" t="s">
        <v>283</v>
      </c>
      <c r="D1607" s="4" t="s">
        <v>12</v>
      </c>
      <c r="E1607" s="5">
        <v>105</v>
      </c>
      <c r="F1607" s="1">
        <v>6.8000000000000005E-2</v>
      </c>
      <c r="G1607" s="10">
        <f>IF(Table25[[#This Row],[Count]]&gt;500, Table25[[#This Row],[Count]], Table25[[#This Row],[Count]])</f>
        <v>105</v>
      </c>
    </row>
    <row r="1608" spans="1:7" x14ac:dyDescent="0.25">
      <c r="A1608" t="s">
        <v>6</v>
      </c>
      <c r="B1608" t="s">
        <v>193</v>
      </c>
      <c r="C1608" t="s">
        <v>283</v>
      </c>
      <c r="D1608" s="4" t="s">
        <v>13</v>
      </c>
      <c r="E1608" s="5">
        <v>574</v>
      </c>
      <c r="F1608" s="1">
        <v>0.372</v>
      </c>
      <c r="G1608" s="10">
        <f>IF(Table25[[#This Row],[Count]]&gt;500, Table25[[#This Row],[Count]], Table25[[#This Row],[Count]])</f>
        <v>574</v>
      </c>
    </row>
    <row r="1609" spans="1:7" x14ac:dyDescent="0.25">
      <c r="G1609" s="10">
        <f>IF(Table25[[#This Row],[Count]]&gt;500, Table25[[#This Row],[Count]], Table25[[#This Row],[Count]])</f>
        <v>0</v>
      </c>
    </row>
    <row r="1610" spans="1:7" x14ac:dyDescent="0.25">
      <c r="A1610" t="s">
        <v>6</v>
      </c>
      <c r="B1610" t="s">
        <v>193</v>
      </c>
      <c r="C1610" t="s">
        <v>309</v>
      </c>
      <c r="D1610" s="4" t="s">
        <v>9</v>
      </c>
      <c r="E1610" s="5">
        <v>12</v>
      </c>
      <c r="F1610" s="1">
        <v>0.17899999999999999</v>
      </c>
      <c r="G1610" s="10">
        <f>IF(Table25[[#This Row],[Count]]&gt;500, Table25[[#This Row],[Count]], Table25[[#This Row],[Count]])</f>
        <v>12</v>
      </c>
    </row>
    <row r="1611" spans="1:7" x14ac:dyDescent="0.25">
      <c r="A1611" t="s">
        <v>6</v>
      </c>
      <c r="B1611" t="s">
        <v>193</v>
      </c>
      <c r="C1611" t="s">
        <v>309</v>
      </c>
      <c r="D1611" s="4" t="s">
        <v>10</v>
      </c>
      <c r="E1611" s="5">
        <v>24</v>
      </c>
      <c r="F1611" s="1">
        <v>0.35799999999999998</v>
      </c>
      <c r="G1611" s="10">
        <f>IF(Table25[[#This Row],[Count]]&gt;500, Table25[[#This Row],[Count]], Table25[[#This Row],[Count]])</f>
        <v>24</v>
      </c>
    </row>
    <row r="1612" spans="1:7" x14ac:dyDescent="0.25">
      <c r="A1612" t="s">
        <v>6</v>
      </c>
      <c r="B1612" t="s">
        <v>193</v>
      </c>
      <c r="C1612" t="s">
        <v>309</v>
      </c>
      <c r="D1612" s="4" t="s">
        <v>11</v>
      </c>
      <c r="E1612" s="5">
        <v>5</v>
      </c>
      <c r="F1612" s="1">
        <v>7.4999999999999997E-2</v>
      </c>
      <c r="G1612" s="10">
        <f>IF(Table25[[#This Row],[Count]]&gt;500, Table25[[#This Row],[Count]], Table25[[#This Row],[Count]])</f>
        <v>5</v>
      </c>
    </row>
    <row r="1613" spans="1:7" x14ac:dyDescent="0.25">
      <c r="A1613" t="s">
        <v>6</v>
      </c>
      <c r="B1613" t="s">
        <v>193</v>
      </c>
      <c r="C1613" t="s">
        <v>309</v>
      </c>
      <c r="D1613" s="4" t="s">
        <v>12</v>
      </c>
      <c r="E1613" s="5">
        <v>1</v>
      </c>
      <c r="F1613" s="1">
        <v>1.4999999999999999E-2</v>
      </c>
      <c r="G1613" s="10">
        <f>IF(Table25[[#This Row],[Count]]&gt;500, Table25[[#This Row],[Count]], Table25[[#This Row],[Count]])</f>
        <v>1</v>
      </c>
    </row>
    <row r="1614" spans="1:7" x14ac:dyDescent="0.25">
      <c r="A1614" t="s">
        <v>6</v>
      </c>
      <c r="B1614" t="s">
        <v>193</v>
      </c>
      <c r="C1614" t="s">
        <v>309</v>
      </c>
      <c r="D1614" s="4" t="s">
        <v>13</v>
      </c>
      <c r="E1614" s="5">
        <v>25</v>
      </c>
      <c r="F1614" s="1">
        <v>0.373</v>
      </c>
      <c r="G1614" s="10">
        <f>IF(Table25[[#This Row],[Count]]&gt;500, Table25[[#This Row],[Count]], Table25[[#This Row],[Count]])</f>
        <v>25</v>
      </c>
    </row>
    <row r="1615" spans="1:7" x14ac:dyDescent="0.25">
      <c r="G1615" s="10">
        <f>IF(Table25[[#This Row],[Count]]&gt;500, Table25[[#This Row],[Count]], Table25[[#This Row],[Count]])</f>
        <v>0</v>
      </c>
    </row>
    <row r="1616" spans="1:7" x14ac:dyDescent="0.25">
      <c r="A1616" t="s">
        <v>6</v>
      </c>
      <c r="B1616" t="s">
        <v>193</v>
      </c>
      <c r="C1616" t="s">
        <v>285</v>
      </c>
      <c r="D1616" s="4" t="s">
        <v>9</v>
      </c>
      <c r="E1616" s="5">
        <v>92</v>
      </c>
      <c r="F1616" s="1">
        <v>0.253</v>
      </c>
      <c r="G1616" s="10">
        <f>IF(Table25[[#This Row],[Count]]&gt;500, Table25[[#This Row],[Count]], Table25[[#This Row],[Count]])</f>
        <v>92</v>
      </c>
    </row>
    <row r="1617" spans="1:7" x14ac:dyDescent="0.25">
      <c r="A1617" t="s">
        <v>6</v>
      </c>
      <c r="B1617" t="s">
        <v>193</v>
      </c>
      <c r="C1617" t="s">
        <v>285</v>
      </c>
      <c r="D1617" s="4" t="s">
        <v>10</v>
      </c>
      <c r="E1617" s="5">
        <v>123</v>
      </c>
      <c r="F1617" s="1">
        <v>0.33900000000000002</v>
      </c>
      <c r="G1617" s="10">
        <f>IF(Table25[[#This Row],[Count]]&gt;500, Table25[[#This Row],[Count]], Table25[[#This Row],[Count]])</f>
        <v>123</v>
      </c>
    </row>
    <row r="1618" spans="1:7" x14ac:dyDescent="0.25">
      <c r="A1618" t="s">
        <v>6</v>
      </c>
      <c r="B1618" t="s">
        <v>193</v>
      </c>
      <c r="C1618" t="s">
        <v>285</v>
      </c>
      <c r="D1618" s="4" t="s">
        <v>11</v>
      </c>
      <c r="E1618" s="5">
        <v>9</v>
      </c>
      <c r="F1618" s="1">
        <v>2.5000000000000001E-2</v>
      </c>
      <c r="G1618" s="10">
        <f>IF(Table25[[#This Row],[Count]]&gt;500, Table25[[#This Row],[Count]], Table25[[#This Row],[Count]])</f>
        <v>9</v>
      </c>
    </row>
    <row r="1619" spans="1:7" x14ac:dyDescent="0.25">
      <c r="A1619" t="s">
        <v>6</v>
      </c>
      <c r="B1619" t="s">
        <v>193</v>
      </c>
      <c r="C1619" t="s">
        <v>285</v>
      </c>
      <c r="D1619" s="4" t="s">
        <v>12</v>
      </c>
      <c r="E1619" s="5">
        <v>27</v>
      </c>
      <c r="F1619" s="1">
        <v>7.3999999999999996E-2</v>
      </c>
      <c r="G1619" s="10">
        <f>IF(Table25[[#This Row],[Count]]&gt;500, Table25[[#This Row],[Count]], Table25[[#This Row],[Count]])</f>
        <v>27</v>
      </c>
    </row>
    <row r="1620" spans="1:7" x14ac:dyDescent="0.25">
      <c r="A1620" t="s">
        <v>6</v>
      </c>
      <c r="B1620" t="s">
        <v>193</v>
      </c>
      <c r="C1620" t="s">
        <v>285</v>
      </c>
      <c r="D1620" s="4" t="s">
        <v>13</v>
      </c>
      <c r="E1620" s="5">
        <v>112</v>
      </c>
      <c r="F1620" s="1">
        <v>0.309</v>
      </c>
      <c r="G1620" s="10">
        <f>IF(Table25[[#This Row],[Count]]&gt;500, Table25[[#This Row],[Count]], Table25[[#This Row],[Count]])</f>
        <v>112</v>
      </c>
    </row>
    <row r="1621" spans="1:7" x14ac:dyDescent="0.25">
      <c r="G1621" s="10">
        <f>IF(Table25[[#This Row],[Count]]&gt;500, Table25[[#This Row],[Count]], Table25[[#This Row],[Count]])</f>
        <v>0</v>
      </c>
    </row>
    <row r="1622" spans="1:7" x14ac:dyDescent="0.25">
      <c r="A1622" t="s">
        <v>6</v>
      </c>
      <c r="B1622" t="s">
        <v>193</v>
      </c>
      <c r="C1622" t="s">
        <v>286</v>
      </c>
      <c r="D1622" s="4" t="s">
        <v>9</v>
      </c>
      <c r="E1622" s="5">
        <v>20</v>
      </c>
      <c r="F1622" s="1">
        <v>0.17699999999999999</v>
      </c>
      <c r="G1622" s="10">
        <f>IF(Table25[[#This Row],[Count]]&gt;500, Table25[[#This Row],[Count]], Table25[[#This Row],[Count]])</f>
        <v>20</v>
      </c>
    </row>
    <row r="1623" spans="1:7" x14ac:dyDescent="0.25">
      <c r="A1623" t="s">
        <v>6</v>
      </c>
      <c r="B1623" t="s">
        <v>193</v>
      </c>
      <c r="C1623" t="s">
        <v>286</v>
      </c>
      <c r="D1623" s="4" t="s">
        <v>10</v>
      </c>
      <c r="E1623" s="5">
        <v>38</v>
      </c>
      <c r="F1623" s="1">
        <v>0.33600000000000002</v>
      </c>
      <c r="G1623" s="10">
        <f>IF(Table25[[#This Row],[Count]]&gt;500, Table25[[#This Row],[Count]], Table25[[#This Row],[Count]])</f>
        <v>38</v>
      </c>
    </row>
    <row r="1624" spans="1:7" x14ac:dyDescent="0.25">
      <c r="A1624" t="s">
        <v>6</v>
      </c>
      <c r="B1624" t="s">
        <v>193</v>
      </c>
      <c r="C1624" t="s">
        <v>286</v>
      </c>
      <c r="D1624" s="4" t="s">
        <v>11</v>
      </c>
      <c r="E1624" s="5">
        <v>3</v>
      </c>
      <c r="F1624" s="1">
        <v>2.7E-2</v>
      </c>
      <c r="G1624" s="10">
        <f>IF(Table25[[#This Row],[Count]]&gt;500, Table25[[#This Row],[Count]], Table25[[#This Row],[Count]])</f>
        <v>3</v>
      </c>
    </row>
    <row r="1625" spans="1:7" x14ac:dyDescent="0.25">
      <c r="A1625" t="s">
        <v>6</v>
      </c>
      <c r="B1625" t="s">
        <v>193</v>
      </c>
      <c r="C1625" t="s">
        <v>286</v>
      </c>
      <c r="D1625" s="4" t="s">
        <v>12</v>
      </c>
      <c r="E1625" s="5">
        <v>11</v>
      </c>
      <c r="F1625" s="1">
        <v>9.7000000000000003E-2</v>
      </c>
      <c r="G1625" s="10">
        <f>IF(Table25[[#This Row],[Count]]&gt;500, Table25[[#This Row],[Count]], Table25[[#This Row],[Count]])</f>
        <v>11</v>
      </c>
    </row>
    <row r="1626" spans="1:7" x14ac:dyDescent="0.25">
      <c r="A1626" t="s">
        <v>6</v>
      </c>
      <c r="B1626" t="s">
        <v>193</v>
      </c>
      <c r="C1626" t="s">
        <v>286</v>
      </c>
      <c r="D1626" s="4" t="s">
        <v>13</v>
      </c>
      <c r="E1626" s="5">
        <v>41</v>
      </c>
      <c r="F1626" s="1">
        <v>0.36299999999999999</v>
      </c>
      <c r="G1626" s="10">
        <f>IF(Table25[[#This Row],[Count]]&gt;500, Table25[[#This Row],[Count]], Table25[[#This Row],[Count]])</f>
        <v>41</v>
      </c>
    </row>
    <row r="1627" spans="1:7" x14ac:dyDescent="0.25">
      <c r="G1627" s="10">
        <f>IF(Table25[[#This Row],[Count]]&gt;500, Table25[[#This Row],[Count]], Table25[[#This Row],[Count]])</f>
        <v>0</v>
      </c>
    </row>
    <row r="1628" spans="1:7" x14ac:dyDescent="0.25">
      <c r="A1628" t="s">
        <v>6</v>
      </c>
      <c r="B1628" t="s">
        <v>193</v>
      </c>
      <c r="C1628" t="s">
        <v>287</v>
      </c>
      <c r="D1628" s="4" t="s">
        <v>9</v>
      </c>
      <c r="E1628" s="5">
        <v>160</v>
      </c>
      <c r="F1628" s="1">
        <v>0.224</v>
      </c>
      <c r="G1628" s="10">
        <f>IF(Table25[[#This Row],[Count]]&gt;500, Table25[[#This Row],[Count]], Table25[[#This Row],[Count]])</f>
        <v>160</v>
      </c>
    </row>
    <row r="1629" spans="1:7" x14ac:dyDescent="0.25">
      <c r="A1629" t="s">
        <v>6</v>
      </c>
      <c r="B1629" t="s">
        <v>193</v>
      </c>
      <c r="C1629" t="s">
        <v>287</v>
      </c>
      <c r="D1629" s="4" t="s">
        <v>10</v>
      </c>
      <c r="E1629" s="5">
        <v>183</v>
      </c>
      <c r="F1629" s="1">
        <v>0.25600000000000001</v>
      </c>
      <c r="G1629" s="10">
        <f>IF(Table25[[#This Row],[Count]]&gt;500, Table25[[#This Row],[Count]], Table25[[#This Row],[Count]])</f>
        <v>183</v>
      </c>
    </row>
    <row r="1630" spans="1:7" x14ac:dyDescent="0.25">
      <c r="A1630" t="s">
        <v>6</v>
      </c>
      <c r="B1630" t="s">
        <v>193</v>
      </c>
      <c r="C1630" t="s">
        <v>287</v>
      </c>
      <c r="D1630" s="4" t="s">
        <v>11</v>
      </c>
      <c r="E1630" s="5">
        <v>27</v>
      </c>
      <c r="F1630" s="1">
        <v>3.7999999999999999E-2</v>
      </c>
      <c r="G1630" s="10">
        <f>IF(Table25[[#This Row],[Count]]&gt;500, Table25[[#This Row],[Count]], Table25[[#This Row],[Count]])</f>
        <v>27</v>
      </c>
    </row>
    <row r="1631" spans="1:7" x14ac:dyDescent="0.25">
      <c r="A1631" t="s">
        <v>6</v>
      </c>
      <c r="B1631" t="s">
        <v>193</v>
      </c>
      <c r="C1631" t="s">
        <v>287</v>
      </c>
      <c r="D1631" s="4" t="s">
        <v>12</v>
      </c>
      <c r="E1631" s="5">
        <v>40</v>
      </c>
      <c r="F1631" s="1">
        <v>5.6000000000000001E-2</v>
      </c>
      <c r="G1631" s="10">
        <f>IF(Table25[[#This Row],[Count]]&gt;500, Table25[[#This Row],[Count]], Table25[[#This Row],[Count]])</f>
        <v>40</v>
      </c>
    </row>
    <row r="1632" spans="1:7" x14ac:dyDescent="0.25">
      <c r="A1632" t="s">
        <v>6</v>
      </c>
      <c r="B1632" t="s">
        <v>193</v>
      </c>
      <c r="C1632" t="s">
        <v>287</v>
      </c>
      <c r="D1632" s="4" t="s">
        <v>13</v>
      </c>
      <c r="E1632" s="5">
        <v>304</v>
      </c>
      <c r="F1632" s="1">
        <v>0.42599999999999999</v>
      </c>
      <c r="G1632" s="10">
        <f>IF(Table25[[#This Row],[Count]]&gt;500, Table25[[#This Row],[Count]], Table25[[#This Row],[Count]])</f>
        <v>304</v>
      </c>
    </row>
    <row r="1633" spans="1:7" x14ac:dyDescent="0.25">
      <c r="G1633" s="10">
        <f>IF(Table25[[#This Row],[Count]]&gt;500, Table25[[#This Row],[Count]], Table25[[#This Row],[Count]])</f>
        <v>0</v>
      </c>
    </row>
    <row r="1634" spans="1:7" x14ac:dyDescent="0.25">
      <c r="A1634" t="s">
        <v>6</v>
      </c>
      <c r="B1634" t="s">
        <v>193</v>
      </c>
      <c r="C1634" t="s">
        <v>288</v>
      </c>
      <c r="D1634" s="4" t="s">
        <v>9</v>
      </c>
      <c r="E1634" s="5">
        <v>18</v>
      </c>
      <c r="F1634" s="1">
        <v>0.26100000000000001</v>
      </c>
      <c r="G1634" s="10">
        <f>IF(Table25[[#This Row],[Count]]&gt;500, Table25[[#This Row],[Count]], Table25[[#This Row],[Count]])</f>
        <v>18</v>
      </c>
    </row>
    <row r="1635" spans="1:7" x14ac:dyDescent="0.25">
      <c r="A1635" t="s">
        <v>6</v>
      </c>
      <c r="B1635" t="s">
        <v>193</v>
      </c>
      <c r="C1635" t="s">
        <v>288</v>
      </c>
      <c r="D1635" s="4" t="s">
        <v>10</v>
      </c>
      <c r="E1635" s="5">
        <v>19</v>
      </c>
      <c r="F1635" s="1">
        <v>0.27500000000000002</v>
      </c>
      <c r="G1635" s="10">
        <f>IF(Table25[[#This Row],[Count]]&gt;500, Table25[[#This Row],[Count]], Table25[[#This Row],[Count]])</f>
        <v>19</v>
      </c>
    </row>
    <row r="1636" spans="1:7" x14ac:dyDescent="0.25">
      <c r="A1636" t="s">
        <v>6</v>
      </c>
      <c r="B1636" t="s">
        <v>193</v>
      </c>
      <c r="C1636" t="s">
        <v>288</v>
      </c>
      <c r="D1636" s="4" t="s">
        <v>11</v>
      </c>
      <c r="E1636" s="5">
        <v>1</v>
      </c>
      <c r="F1636" s="1">
        <v>1.4E-2</v>
      </c>
      <c r="G1636" s="10">
        <f>IF(Table25[[#This Row],[Count]]&gt;500, Table25[[#This Row],[Count]], Table25[[#This Row],[Count]])</f>
        <v>1</v>
      </c>
    </row>
    <row r="1637" spans="1:7" x14ac:dyDescent="0.25">
      <c r="A1637" t="s">
        <v>6</v>
      </c>
      <c r="B1637" t="s">
        <v>193</v>
      </c>
      <c r="C1637" t="s">
        <v>288</v>
      </c>
      <c r="D1637" s="4" t="s">
        <v>12</v>
      </c>
      <c r="E1637" s="5">
        <v>3</v>
      </c>
      <c r="F1637" s="1">
        <v>4.2999999999999997E-2</v>
      </c>
      <c r="G1637" s="10">
        <f>IF(Table25[[#This Row],[Count]]&gt;500, Table25[[#This Row],[Count]], Table25[[#This Row],[Count]])</f>
        <v>3</v>
      </c>
    </row>
    <row r="1638" spans="1:7" x14ac:dyDescent="0.25">
      <c r="A1638" t="s">
        <v>6</v>
      </c>
      <c r="B1638" t="s">
        <v>193</v>
      </c>
      <c r="C1638" t="s">
        <v>288</v>
      </c>
      <c r="D1638" s="4" t="s">
        <v>13</v>
      </c>
      <c r="E1638" s="5">
        <v>28</v>
      </c>
      <c r="F1638" s="1">
        <v>0.40600000000000003</v>
      </c>
      <c r="G1638" s="10">
        <f>IF(Table25[[#This Row],[Count]]&gt;500, Table25[[#This Row],[Count]], Table25[[#This Row],[Count]])</f>
        <v>28</v>
      </c>
    </row>
    <row r="1639" spans="1:7" x14ac:dyDescent="0.25">
      <c r="G1639" s="10">
        <f>IF(Table25[[#This Row],[Count]]&gt;500, Table25[[#This Row],[Count]], Table25[[#This Row],[Count]])</f>
        <v>0</v>
      </c>
    </row>
    <row r="1640" spans="1:7" x14ac:dyDescent="0.25">
      <c r="A1640" t="s">
        <v>6</v>
      </c>
      <c r="B1640" t="s">
        <v>193</v>
      </c>
      <c r="C1640" t="s">
        <v>289</v>
      </c>
      <c r="D1640" s="4" t="s">
        <v>9</v>
      </c>
      <c r="E1640" s="5">
        <v>15</v>
      </c>
      <c r="F1640" s="1">
        <v>0.158</v>
      </c>
      <c r="G1640" s="10">
        <f>IF(Table25[[#This Row],[Count]]&gt;500, Table25[[#This Row],[Count]], Table25[[#This Row],[Count]])</f>
        <v>15</v>
      </c>
    </row>
    <row r="1641" spans="1:7" x14ac:dyDescent="0.25">
      <c r="A1641" t="s">
        <v>6</v>
      </c>
      <c r="B1641" t="s">
        <v>193</v>
      </c>
      <c r="C1641" t="s">
        <v>289</v>
      </c>
      <c r="D1641" s="4" t="s">
        <v>10</v>
      </c>
      <c r="E1641" s="5">
        <v>35</v>
      </c>
      <c r="F1641" s="1">
        <v>0.36799999999999999</v>
      </c>
      <c r="G1641" s="10">
        <f>IF(Table25[[#This Row],[Count]]&gt;500, Table25[[#This Row],[Count]], Table25[[#This Row],[Count]])</f>
        <v>35</v>
      </c>
    </row>
    <row r="1642" spans="1:7" x14ac:dyDescent="0.25">
      <c r="A1642" t="s">
        <v>6</v>
      </c>
      <c r="B1642" t="s">
        <v>193</v>
      </c>
      <c r="C1642" t="s">
        <v>289</v>
      </c>
      <c r="D1642" s="4" t="s">
        <v>11</v>
      </c>
      <c r="E1642" s="5">
        <v>1</v>
      </c>
      <c r="F1642" s="1">
        <v>1.0999999999999999E-2</v>
      </c>
      <c r="G1642" s="10">
        <f>IF(Table25[[#This Row],[Count]]&gt;500, Table25[[#This Row],[Count]], Table25[[#This Row],[Count]])</f>
        <v>1</v>
      </c>
    </row>
    <row r="1643" spans="1:7" x14ac:dyDescent="0.25">
      <c r="A1643" t="s">
        <v>6</v>
      </c>
      <c r="B1643" t="s">
        <v>193</v>
      </c>
      <c r="C1643" t="s">
        <v>289</v>
      </c>
      <c r="D1643" s="4" t="s">
        <v>12</v>
      </c>
      <c r="E1643" s="5">
        <v>1</v>
      </c>
      <c r="F1643" s="1">
        <v>1.0999999999999999E-2</v>
      </c>
      <c r="G1643" s="10">
        <f>IF(Table25[[#This Row],[Count]]&gt;500, Table25[[#This Row],[Count]], Table25[[#This Row],[Count]])</f>
        <v>1</v>
      </c>
    </row>
    <row r="1644" spans="1:7" x14ac:dyDescent="0.25">
      <c r="A1644" t="s">
        <v>6</v>
      </c>
      <c r="B1644" t="s">
        <v>193</v>
      </c>
      <c r="C1644" t="s">
        <v>289</v>
      </c>
      <c r="D1644" s="4" t="s">
        <v>13</v>
      </c>
      <c r="E1644" s="5">
        <v>43</v>
      </c>
      <c r="F1644" s="1">
        <v>0.45300000000000001</v>
      </c>
      <c r="G1644" s="10">
        <f>IF(Table25[[#This Row],[Count]]&gt;500, Table25[[#This Row],[Count]], Table25[[#This Row],[Count]])</f>
        <v>43</v>
      </c>
    </row>
    <row r="1645" spans="1:7" x14ac:dyDescent="0.25">
      <c r="G1645" s="10">
        <f>IF(Table25[[#This Row],[Count]]&gt;500, Table25[[#This Row],[Count]], Table25[[#This Row],[Count]])</f>
        <v>0</v>
      </c>
    </row>
    <row r="1646" spans="1:7" x14ac:dyDescent="0.25">
      <c r="A1646" t="s">
        <v>6</v>
      </c>
      <c r="B1646" t="s">
        <v>193</v>
      </c>
      <c r="C1646" t="s">
        <v>290</v>
      </c>
      <c r="D1646" s="4" t="s">
        <v>9</v>
      </c>
      <c r="E1646" s="5">
        <v>147</v>
      </c>
      <c r="F1646" s="1">
        <v>0.20200000000000001</v>
      </c>
      <c r="G1646" s="10">
        <f>IF(Table25[[#This Row],[Count]]&gt;500, Table25[[#This Row],[Count]], Table25[[#This Row],[Count]])</f>
        <v>147</v>
      </c>
    </row>
    <row r="1647" spans="1:7" x14ac:dyDescent="0.25">
      <c r="A1647" t="s">
        <v>6</v>
      </c>
      <c r="B1647" t="s">
        <v>193</v>
      </c>
      <c r="C1647" t="s">
        <v>290</v>
      </c>
      <c r="D1647" s="4" t="s">
        <v>10</v>
      </c>
      <c r="E1647" s="5">
        <v>239</v>
      </c>
      <c r="F1647" s="1">
        <v>0.32800000000000001</v>
      </c>
      <c r="G1647" s="10">
        <f>IF(Table25[[#This Row],[Count]]&gt;500, Table25[[#This Row],[Count]], Table25[[#This Row],[Count]])</f>
        <v>239</v>
      </c>
    </row>
    <row r="1648" spans="1:7" x14ac:dyDescent="0.25">
      <c r="A1648" t="s">
        <v>6</v>
      </c>
      <c r="B1648" t="s">
        <v>193</v>
      </c>
      <c r="C1648" t="s">
        <v>290</v>
      </c>
      <c r="D1648" s="4" t="s">
        <v>11</v>
      </c>
      <c r="E1648" s="5">
        <v>12</v>
      </c>
      <c r="F1648" s="1">
        <v>1.6E-2</v>
      </c>
      <c r="G1648" s="10">
        <f>IF(Table25[[#This Row],[Count]]&gt;500, Table25[[#This Row],[Count]], Table25[[#This Row],[Count]])</f>
        <v>12</v>
      </c>
    </row>
    <row r="1649" spans="1:7" x14ac:dyDescent="0.25">
      <c r="A1649" t="s">
        <v>6</v>
      </c>
      <c r="B1649" t="s">
        <v>193</v>
      </c>
      <c r="C1649" t="s">
        <v>290</v>
      </c>
      <c r="D1649" s="4" t="s">
        <v>12</v>
      </c>
      <c r="E1649" s="5">
        <v>56</v>
      </c>
      <c r="F1649" s="1">
        <v>7.6999999999999999E-2</v>
      </c>
      <c r="G1649" s="10">
        <f>IF(Table25[[#This Row],[Count]]&gt;500, Table25[[#This Row],[Count]], Table25[[#This Row],[Count]])</f>
        <v>56</v>
      </c>
    </row>
    <row r="1650" spans="1:7" x14ac:dyDescent="0.25">
      <c r="A1650" t="s">
        <v>6</v>
      </c>
      <c r="B1650" t="s">
        <v>193</v>
      </c>
      <c r="C1650" t="s">
        <v>290</v>
      </c>
      <c r="D1650" s="4" t="s">
        <v>13</v>
      </c>
      <c r="E1650" s="5">
        <v>274</v>
      </c>
      <c r="F1650" s="1">
        <v>0.376</v>
      </c>
      <c r="G1650" s="10">
        <f>IF(Table25[[#This Row],[Count]]&gt;500, Table25[[#This Row],[Count]], Table25[[#This Row],[Count]])</f>
        <v>274</v>
      </c>
    </row>
    <row r="1651" spans="1:7" x14ac:dyDescent="0.25">
      <c r="G1651" s="10">
        <f>IF(Table25[[#This Row],[Count]]&gt;500, Table25[[#This Row],[Count]], Table25[[#This Row],[Count]])</f>
        <v>0</v>
      </c>
    </row>
    <row r="1652" spans="1:7" x14ac:dyDescent="0.25">
      <c r="A1652" t="s">
        <v>6</v>
      </c>
      <c r="B1652" t="s">
        <v>193</v>
      </c>
      <c r="C1652" t="s">
        <v>276</v>
      </c>
      <c r="D1652" s="4" t="s">
        <v>9</v>
      </c>
      <c r="E1652" s="5">
        <v>88</v>
      </c>
      <c r="F1652" s="1">
        <v>0.20899999999999999</v>
      </c>
      <c r="G1652" s="10">
        <f>IF(Table25[[#This Row],[Count]]&gt;500, Table25[[#This Row],[Count]], Table25[[#This Row],[Count]])</f>
        <v>88</v>
      </c>
    </row>
    <row r="1653" spans="1:7" x14ac:dyDescent="0.25">
      <c r="A1653" t="s">
        <v>6</v>
      </c>
      <c r="B1653" t="s">
        <v>193</v>
      </c>
      <c r="C1653" t="s">
        <v>276</v>
      </c>
      <c r="D1653" s="4" t="s">
        <v>10</v>
      </c>
      <c r="E1653" s="5">
        <v>156</v>
      </c>
      <c r="F1653" s="1">
        <v>0.37</v>
      </c>
      <c r="G1653" s="10">
        <f>IF(Table25[[#This Row],[Count]]&gt;500, Table25[[#This Row],[Count]], Table25[[#This Row],[Count]])</f>
        <v>156</v>
      </c>
    </row>
    <row r="1654" spans="1:7" x14ac:dyDescent="0.25">
      <c r="A1654" t="s">
        <v>6</v>
      </c>
      <c r="B1654" t="s">
        <v>193</v>
      </c>
      <c r="C1654" t="s">
        <v>276</v>
      </c>
      <c r="D1654" s="4" t="s">
        <v>11</v>
      </c>
      <c r="E1654" s="5">
        <v>9</v>
      </c>
      <c r="F1654" s="1">
        <v>2.1000000000000001E-2</v>
      </c>
      <c r="G1654" s="10">
        <f>IF(Table25[[#This Row],[Count]]&gt;500, Table25[[#This Row],[Count]], Table25[[#This Row],[Count]])</f>
        <v>9</v>
      </c>
    </row>
    <row r="1655" spans="1:7" x14ac:dyDescent="0.25">
      <c r="A1655" t="s">
        <v>6</v>
      </c>
      <c r="B1655" t="s">
        <v>193</v>
      </c>
      <c r="C1655" t="s">
        <v>276</v>
      </c>
      <c r="D1655" s="4" t="s">
        <v>12</v>
      </c>
      <c r="E1655" s="5">
        <v>26</v>
      </c>
      <c r="F1655" s="1">
        <v>6.2E-2</v>
      </c>
      <c r="G1655" s="10">
        <f>IF(Table25[[#This Row],[Count]]&gt;500, Table25[[#This Row],[Count]], Table25[[#This Row],[Count]])</f>
        <v>26</v>
      </c>
    </row>
    <row r="1656" spans="1:7" x14ac:dyDescent="0.25">
      <c r="A1656" t="s">
        <v>6</v>
      </c>
      <c r="B1656" t="s">
        <v>193</v>
      </c>
      <c r="C1656" t="s">
        <v>276</v>
      </c>
      <c r="D1656" s="4" t="s">
        <v>13</v>
      </c>
      <c r="E1656" s="5">
        <v>143</v>
      </c>
      <c r="F1656" s="1">
        <v>0.33900000000000002</v>
      </c>
      <c r="G1656" s="10">
        <f>IF(Table25[[#This Row],[Count]]&gt;500, Table25[[#This Row],[Count]], Table25[[#This Row],[Count]])</f>
        <v>143</v>
      </c>
    </row>
    <row r="1657" spans="1:7" x14ac:dyDescent="0.25">
      <c r="G1657" s="10">
        <f>IF(Table25[[#This Row],[Count]]&gt;500, Table25[[#This Row],[Count]], Table25[[#This Row],[Count]])</f>
        <v>0</v>
      </c>
    </row>
    <row r="1658" spans="1:7" x14ac:dyDescent="0.25">
      <c r="A1658" t="s">
        <v>6</v>
      </c>
      <c r="B1658" t="s">
        <v>193</v>
      </c>
      <c r="C1658" t="s">
        <v>291</v>
      </c>
      <c r="D1658" s="4" t="s">
        <v>9</v>
      </c>
      <c r="E1658" s="5">
        <v>38</v>
      </c>
      <c r="F1658" s="1">
        <v>0.23200000000000001</v>
      </c>
      <c r="G1658" s="10">
        <f>IF(Table25[[#This Row],[Count]]&gt;500, Table25[[#This Row],[Count]], Table25[[#This Row],[Count]])</f>
        <v>38</v>
      </c>
    </row>
    <row r="1659" spans="1:7" x14ac:dyDescent="0.25">
      <c r="A1659" t="s">
        <v>6</v>
      </c>
      <c r="B1659" t="s">
        <v>193</v>
      </c>
      <c r="C1659" t="s">
        <v>291</v>
      </c>
      <c r="D1659" s="4" t="s">
        <v>10</v>
      </c>
      <c r="E1659" s="5">
        <v>58</v>
      </c>
      <c r="F1659" s="1">
        <v>0.35399999999999998</v>
      </c>
      <c r="G1659" s="10">
        <f>IF(Table25[[#This Row],[Count]]&gt;500, Table25[[#This Row],[Count]], Table25[[#This Row],[Count]])</f>
        <v>58</v>
      </c>
    </row>
    <row r="1660" spans="1:7" x14ac:dyDescent="0.25">
      <c r="A1660" t="s">
        <v>6</v>
      </c>
      <c r="B1660" t="s">
        <v>193</v>
      </c>
      <c r="C1660" t="s">
        <v>291</v>
      </c>
      <c r="D1660" s="4" t="s">
        <v>11</v>
      </c>
      <c r="E1660" s="5">
        <v>4</v>
      </c>
      <c r="F1660" s="1">
        <v>2.4E-2</v>
      </c>
      <c r="G1660" s="10">
        <f>IF(Table25[[#This Row],[Count]]&gt;500, Table25[[#This Row],[Count]], Table25[[#This Row],[Count]])</f>
        <v>4</v>
      </c>
    </row>
    <row r="1661" spans="1:7" x14ac:dyDescent="0.25">
      <c r="A1661" t="s">
        <v>6</v>
      </c>
      <c r="B1661" t="s">
        <v>193</v>
      </c>
      <c r="C1661" t="s">
        <v>291</v>
      </c>
      <c r="D1661" s="4" t="s">
        <v>12</v>
      </c>
      <c r="E1661" s="5">
        <v>8</v>
      </c>
      <c r="F1661" s="1">
        <v>4.9000000000000002E-2</v>
      </c>
      <c r="G1661" s="10">
        <f>IF(Table25[[#This Row],[Count]]&gt;500, Table25[[#This Row],[Count]], Table25[[#This Row],[Count]])</f>
        <v>8</v>
      </c>
    </row>
    <row r="1662" spans="1:7" x14ac:dyDescent="0.25">
      <c r="A1662" t="s">
        <v>6</v>
      </c>
      <c r="B1662" t="s">
        <v>193</v>
      </c>
      <c r="C1662" t="s">
        <v>291</v>
      </c>
      <c r="D1662" s="4" t="s">
        <v>13</v>
      </c>
      <c r="E1662" s="5">
        <v>56</v>
      </c>
      <c r="F1662" s="1">
        <v>0.34100000000000003</v>
      </c>
      <c r="G1662" s="10">
        <f>IF(Table25[[#This Row],[Count]]&gt;500, Table25[[#This Row],[Count]], Table25[[#This Row],[Count]])</f>
        <v>56</v>
      </c>
    </row>
    <row r="1663" spans="1:7" x14ac:dyDescent="0.25">
      <c r="G1663" s="10">
        <f>IF(Table25[[#This Row],[Count]]&gt;500, Table25[[#This Row],[Count]], Table25[[#This Row],[Count]])</f>
        <v>0</v>
      </c>
    </row>
    <row r="1664" spans="1:7" x14ac:dyDescent="0.25">
      <c r="A1664" t="s">
        <v>6</v>
      </c>
      <c r="B1664" t="s">
        <v>193</v>
      </c>
      <c r="C1664" t="s">
        <v>292</v>
      </c>
      <c r="D1664" s="4" t="s">
        <v>9</v>
      </c>
      <c r="E1664" s="5">
        <v>499</v>
      </c>
      <c r="F1664" s="1">
        <v>0.215</v>
      </c>
      <c r="G1664" s="10">
        <f>IF(Table25[[#This Row],[Count]]&gt;500, Table25[[#This Row],[Count]], Table25[[#This Row],[Count]])</f>
        <v>499</v>
      </c>
    </row>
    <row r="1665" spans="1:7" x14ac:dyDescent="0.25">
      <c r="A1665" t="s">
        <v>6</v>
      </c>
      <c r="B1665" t="s">
        <v>193</v>
      </c>
      <c r="C1665" t="s">
        <v>292</v>
      </c>
      <c r="D1665" s="4" t="s">
        <v>10</v>
      </c>
      <c r="E1665" s="5">
        <v>781</v>
      </c>
      <c r="F1665" s="1">
        <v>0.33600000000000002</v>
      </c>
      <c r="G1665" s="10">
        <f>IF(Table25[[#This Row],[Count]]&gt;500, Table25[[#This Row],[Count]], Table25[[#This Row],[Count]])</f>
        <v>781</v>
      </c>
    </row>
    <row r="1666" spans="1:7" x14ac:dyDescent="0.25">
      <c r="A1666" t="s">
        <v>6</v>
      </c>
      <c r="B1666" t="s">
        <v>193</v>
      </c>
      <c r="C1666" t="s">
        <v>292</v>
      </c>
      <c r="D1666" s="4" t="s">
        <v>11</v>
      </c>
      <c r="E1666" s="5">
        <v>74</v>
      </c>
      <c r="F1666" s="1">
        <v>3.2000000000000001E-2</v>
      </c>
      <c r="G1666" s="10">
        <f>IF(Table25[[#This Row],[Count]]&gt;500, Table25[[#This Row],[Count]], Table25[[#This Row],[Count]])</f>
        <v>74</v>
      </c>
    </row>
    <row r="1667" spans="1:7" x14ac:dyDescent="0.25">
      <c r="A1667" t="s">
        <v>6</v>
      </c>
      <c r="B1667" t="s">
        <v>193</v>
      </c>
      <c r="C1667" t="s">
        <v>292</v>
      </c>
      <c r="D1667" s="4" t="s">
        <v>12</v>
      </c>
      <c r="E1667" s="5">
        <v>151</v>
      </c>
      <c r="F1667" s="1">
        <v>6.5000000000000002E-2</v>
      </c>
      <c r="G1667" s="10">
        <f>IF(Table25[[#This Row],[Count]]&gt;500, Table25[[#This Row],[Count]], Table25[[#This Row],[Count]])</f>
        <v>151</v>
      </c>
    </row>
    <row r="1668" spans="1:7" x14ac:dyDescent="0.25">
      <c r="A1668" t="s">
        <v>6</v>
      </c>
      <c r="B1668" t="s">
        <v>193</v>
      </c>
      <c r="C1668" t="s">
        <v>292</v>
      </c>
      <c r="D1668" s="4" t="s">
        <v>13</v>
      </c>
      <c r="E1668" s="5">
        <v>820</v>
      </c>
      <c r="F1668" s="1">
        <v>0.35299999999999998</v>
      </c>
      <c r="G1668" s="10">
        <f>IF(Table25[[#This Row],[Count]]&gt;500, Table25[[#This Row],[Count]], Table25[[#This Row],[Count]])</f>
        <v>820</v>
      </c>
    </row>
    <row r="1669" spans="1:7" x14ac:dyDescent="0.25">
      <c r="G1669" s="10">
        <f>IF(Table25[[#This Row],[Count]]&gt;500, Table25[[#This Row],[Count]], Table25[[#This Row],[Count]])</f>
        <v>0</v>
      </c>
    </row>
    <row r="1670" spans="1:7" x14ac:dyDescent="0.25">
      <c r="A1670" t="s">
        <v>6</v>
      </c>
      <c r="B1670" t="s">
        <v>193</v>
      </c>
      <c r="C1670" t="s">
        <v>293</v>
      </c>
      <c r="D1670" s="4" t="s">
        <v>9</v>
      </c>
      <c r="E1670" s="5">
        <v>29</v>
      </c>
      <c r="F1670" s="1">
        <v>0.105</v>
      </c>
      <c r="G1670" s="10">
        <f>IF(Table25[[#This Row],[Count]]&gt;500, Table25[[#This Row],[Count]], Table25[[#This Row],[Count]])</f>
        <v>29</v>
      </c>
    </row>
    <row r="1671" spans="1:7" x14ac:dyDescent="0.25">
      <c r="A1671" t="s">
        <v>6</v>
      </c>
      <c r="B1671" t="s">
        <v>193</v>
      </c>
      <c r="C1671" t="s">
        <v>293</v>
      </c>
      <c r="D1671" s="4" t="s">
        <v>10</v>
      </c>
      <c r="E1671" s="5">
        <v>96</v>
      </c>
      <c r="F1671" s="1">
        <v>0.34699999999999998</v>
      </c>
      <c r="G1671" s="10">
        <f>IF(Table25[[#This Row],[Count]]&gt;500, Table25[[#This Row],[Count]], Table25[[#This Row],[Count]])</f>
        <v>96</v>
      </c>
    </row>
    <row r="1672" spans="1:7" x14ac:dyDescent="0.25">
      <c r="A1672" t="s">
        <v>6</v>
      </c>
      <c r="B1672" t="s">
        <v>193</v>
      </c>
      <c r="C1672" t="s">
        <v>293</v>
      </c>
      <c r="D1672" s="4" t="s">
        <v>11</v>
      </c>
      <c r="E1672" s="5">
        <v>14</v>
      </c>
      <c r="F1672" s="1">
        <v>5.0999999999999997E-2</v>
      </c>
      <c r="G1672" s="10">
        <f>IF(Table25[[#This Row],[Count]]&gt;500, Table25[[#This Row],[Count]], Table25[[#This Row],[Count]])</f>
        <v>14</v>
      </c>
    </row>
    <row r="1673" spans="1:7" x14ac:dyDescent="0.25">
      <c r="A1673" t="s">
        <v>6</v>
      </c>
      <c r="B1673" t="s">
        <v>193</v>
      </c>
      <c r="C1673" t="s">
        <v>293</v>
      </c>
      <c r="D1673" s="4" t="s">
        <v>12</v>
      </c>
      <c r="E1673" s="5">
        <v>32</v>
      </c>
      <c r="F1673" s="1">
        <v>0.11600000000000001</v>
      </c>
      <c r="G1673" s="10">
        <f>IF(Table25[[#This Row],[Count]]&gt;500, Table25[[#This Row],[Count]], Table25[[#This Row],[Count]])</f>
        <v>32</v>
      </c>
    </row>
    <row r="1674" spans="1:7" x14ac:dyDescent="0.25">
      <c r="A1674" t="s">
        <v>6</v>
      </c>
      <c r="B1674" t="s">
        <v>193</v>
      </c>
      <c r="C1674" t="s">
        <v>293</v>
      </c>
      <c r="D1674" s="4" t="s">
        <v>13</v>
      </c>
      <c r="E1674" s="5">
        <v>106</v>
      </c>
      <c r="F1674" s="1">
        <v>0.38300000000000001</v>
      </c>
      <c r="G1674" s="10">
        <f>IF(Table25[[#This Row],[Count]]&gt;500, Table25[[#This Row],[Count]], Table25[[#This Row],[Count]])</f>
        <v>106</v>
      </c>
    </row>
    <row r="1675" spans="1:7" x14ac:dyDescent="0.25">
      <c r="G1675" s="10">
        <f>IF(Table25[[#This Row],[Count]]&gt;500, Table25[[#This Row],[Count]], Table25[[#This Row],[Count]])</f>
        <v>0</v>
      </c>
    </row>
    <row r="1676" spans="1:7" x14ac:dyDescent="0.25">
      <c r="A1676" t="s">
        <v>6</v>
      </c>
      <c r="B1676" t="s">
        <v>193</v>
      </c>
      <c r="C1676" t="s">
        <v>294</v>
      </c>
      <c r="D1676" s="4" t="s">
        <v>9</v>
      </c>
      <c r="E1676" s="5">
        <v>231</v>
      </c>
      <c r="F1676" s="1">
        <v>0.19400000000000001</v>
      </c>
      <c r="G1676" s="10">
        <f>IF(Table25[[#This Row],[Count]]&gt;500, Table25[[#This Row],[Count]], Table25[[#This Row],[Count]])</f>
        <v>231</v>
      </c>
    </row>
    <row r="1677" spans="1:7" x14ac:dyDescent="0.25">
      <c r="A1677" t="s">
        <v>6</v>
      </c>
      <c r="B1677" t="s">
        <v>193</v>
      </c>
      <c r="C1677" t="s">
        <v>294</v>
      </c>
      <c r="D1677" s="4" t="s">
        <v>10</v>
      </c>
      <c r="E1677" s="5">
        <v>368</v>
      </c>
      <c r="F1677" s="1">
        <v>0.309</v>
      </c>
      <c r="G1677" s="10">
        <f>IF(Table25[[#This Row],[Count]]&gt;500, Table25[[#This Row],[Count]], Table25[[#This Row],[Count]])</f>
        <v>368</v>
      </c>
    </row>
    <row r="1678" spans="1:7" x14ac:dyDescent="0.25">
      <c r="A1678" t="s">
        <v>6</v>
      </c>
      <c r="B1678" t="s">
        <v>193</v>
      </c>
      <c r="C1678" t="s">
        <v>294</v>
      </c>
      <c r="D1678" s="4" t="s">
        <v>11</v>
      </c>
      <c r="E1678" s="5">
        <v>39</v>
      </c>
      <c r="F1678" s="1">
        <v>3.3000000000000002E-2</v>
      </c>
      <c r="G1678" s="10">
        <f>IF(Table25[[#This Row],[Count]]&gt;500, Table25[[#This Row],[Count]], Table25[[#This Row],[Count]])</f>
        <v>39</v>
      </c>
    </row>
    <row r="1679" spans="1:7" x14ac:dyDescent="0.25">
      <c r="A1679" t="s">
        <v>6</v>
      </c>
      <c r="B1679" t="s">
        <v>193</v>
      </c>
      <c r="C1679" t="s">
        <v>294</v>
      </c>
      <c r="D1679" s="4" t="s">
        <v>12</v>
      </c>
      <c r="E1679" s="5">
        <v>78</v>
      </c>
      <c r="F1679" s="1">
        <v>6.5000000000000002E-2</v>
      </c>
      <c r="G1679" s="10">
        <f>IF(Table25[[#This Row],[Count]]&gt;500, Table25[[#This Row],[Count]], Table25[[#This Row],[Count]])</f>
        <v>78</v>
      </c>
    </row>
    <row r="1680" spans="1:7" x14ac:dyDescent="0.25">
      <c r="A1680" t="s">
        <v>6</v>
      </c>
      <c r="B1680" t="s">
        <v>193</v>
      </c>
      <c r="C1680" t="s">
        <v>294</v>
      </c>
      <c r="D1680" s="4" t="s">
        <v>13</v>
      </c>
      <c r="E1680" s="5">
        <v>476</v>
      </c>
      <c r="F1680" s="1">
        <v>0.39900000000000002</v>
      </c>
      <c r="G1680" s="10">
        <f>IF(Table25[[#This Row],[Count]]&gt;500, Table25[[#This Row],[Count]], Table25[[#This Row],[Count]])</f>
        <v>476</v>
      </c>
    </row>
    <row r="1681" spans="1:7" x14ac:dyDescent="0.25">
      <c r="G1681" s="10">
        <f>IF(Table25[[#This Row],[Count]]&gt;500, Table25[[#This Row],[Count]], Table25[[#This Row],[Count]])</f>
        <v>0</v>
      </c>
    </row>
    <row r="1682" spans="1:7" x14ac:dyDescent="0.25">
      <c r="A1682" t="s">
        <v>6</v>
      </c>
      <c r="B1682" t="s">
        <v>193</v>
      </c>
      <c r="C1682" t="s">
        <v>295</v>
      </c>
      <c r="D1682" s="4" t="s">
        <v>9</v>
      </c>
      <c r="E1682" s="5">
        <v>132</v>
      </c>
      <c r="F1682" s="1">
        <v>0.19600000000000001</v>
      </c>
      <c r="G1682" s="10">
        <f>IF(Table25[[#This Row],[Count]]&gt;500, Table25[[#This Row],[Count]], Table25[[#This Row],[Count]])</f>
        <v>132</v>
      </c>
    </row>
    <row r="1683" spans="1:7" x14ac:dyDescent="0.25">
      <c r="A1683" t="s">
        <v>6</v>
      </c>
      <c r="B1683" t="s">
        <v>193</v>
      </c>
      <c r="C1683" t="s">
        <v>295</v>
      </c>
      <c r="D1683" s="4" t="s">
        <v>10</v>
      </c>
      <c r="E1683" s="5">
        <v>213</v>
      </c>
      <c r="F1683" s="1">
        <v>0.317</v>
      </c>
      <c r="G1683" s="10">
        <f>IF(Table25[[#This Row],[Count]]&gt;500, Table25[[#This Row],[Count]], Table25[[#This Row],[Count]])</f>
        <v>213</v>
      </c>
    </row>
    <row r="1684" spans="1:7" x14ac:dyDescent="0.25">
      <c r="A1684" t="s">
        <v>6</v>
      </c>
      <c r="B1684" t="s">
        <v>193</v>
      </c>
      <c r="C1684" t="s">
        <v>295</v>
      </c>
      <c r="D1684" s="4" t="s">
        <v>11</v>
      </c>
      <c r="E1684" s="5">
        <v>22</v>
      </c>
      <c r="F1684" s="1">
        <v>3.3000000000000002E-2</v>
      </c>
      <c r="G1684" s="10">
        <f>IF(Table25[[#This Row],[Count]]&gt;500, Table25[[#This Row],[Count]], Table25[[#This Row],[Count]])</f>
        <v>22</v>
      </c>
    </row>
    <row r="1685" spans="1:7" x14ac:dyDescent="0.25">
      <c r="A1685" t="s">
        <v>6</v>
      </c>
      <c r="B1685" t="s">
        <v>193</v>
      </c>
      <c r="C1685" t="s">
        <v>295</v>
      </c>
      <c r="D1685" s="4" t="s">
        <v>12</v>
      </c>
      <c r="E1685" s="5">
        <v>36</v>
      </c>
      <c r="F1685" s="1">
        <v>5.3999999999999999E-2</v>
      </c>
      <c r="G1685" s="10">
        <f>IF(Table25[[#This Row],[Count]]&gt;500, Table25[[#This Row],[Count]], Table25[[#This Row],[Count]])</f>
        <v>36</v>
      </c>
    </row>
    <row r="1686" spans="1:7" x14ac:dyDescent="0.25">
      <c r="A1686" t="s">
        <v>6</v>
      </c>
      <c r="B1686" t="s">
        <v>193</v>
      </c>
      <c r="C1686" t="s">
        <v>295</v>
      </c>
      <c r="D1686" s="4" t="s">
        <v>13</v>
      </c>
      <c r="E1686" s="5">
        <v>269</v>
      </c>
      <c r="F1686" s="1">
        <v>0.4</v>
      </c>
      <c r="G1686" s="10">
        <f>IF(Table25[[#This Row],[Count]]&gt;500, Table25[[#This Row],[Count]], Table25[[#This Row],[Count]])</f>
        <v>269</v>
      </c>
    </row>
    <row r="1687" spans="1:7" x14ac:dyDescent="0.25">
      <c r="G1687" s="10">
        <f>IF(Table25[[#This Row],[Count]]&gt;500, Table25[[#This Row],[Count]], Table25[[#This Row],[Count]])</f>
        <v>0</v>
      </c>
    </row>
    <row r="1688" spans="1:7" x14ac:dyDescent="0.25">
      <c r="A1688" t="s">
        <v>6</v>
      </c>
      <c r="B1688" t="s">
        <v>193</v>
      </c>
      <c r="C1688" t="s">
        <v>296</v>
      </c>
      <c r="D1688" s="4" t="s">
        <v>9</v>
      </c>
      <c r="E1688" s="5">
        <v>3</v>
      </c>
      <c r="F1688" s="1">
        <v>0.14299999999999999</v>
      </c>
      <c r="G1688" s="10">
        <f>IF(Table25[[#This Row],[Count]]&gt;500, Table25[[#This Row],[Count]], Table25[[#This Row],[Count]])</f>
        <v>3</v>
      </c>
    </row>
    <row r="1689" spans="1:7" x14ac:dyDescent="0.25">
      <c r="A1689" t="s">
        <v>6</v>
      </c>
      <c r="B1689" t="s">
        <v>193</v>
      </c>
      <c r="C1689" t="s">
        <v>296</v>
      </c>
      <c r="D1689" s="4" t="s">
        <v>10</v>
      </c>
      <c r="E1689" s="5">
        <v>5</v>
      </c>
      <c r="F1689" s="1">
        <v>0.23799999999999999</v>
      </c>
      <c r="G1689" s="10">
        <f>IF(Table25[[#This Row],[Count]]&gt;500, Table25[[#This Row],[Count]], Table25[[#This Row],[Count]])</f>
        <v>5</v>
      </c>
    </row>
    <row r="1690" spans="1:7" x14ac:dyDescent="0.25">
      <c r="A1690" t="s">
        <v>6</v>
      </c>
      <c r="B1690" t="s">
        <v>193</v>
      </c>
      <c r="C1690" t="s">
        <v>296</v>
      </c>
      <c r="D1690" s="4" t="s">
        <v>11</v>
      </c>
      <c r="E1690" s="5">
        <v>3</v>
      </c>
      <c r="F1690" s="1">
        <v>0.14299999999999999</v>
      </c>
      <c r="G1690" s="10">
        <f>IF(Table25[[#This Row],[Count]]&gt;500, Table25[[#This Row],[Count]], Table25[[#This Row],[Count]])</f>
        <v>3</v>
      </c>
    </row>
    <row r="1691" spans="1:7" x14ac:dyDescent="0.25">
      <c r="A1691" t="s">
        <v>6</v>
      </c>
      <c r="B1691" t="s">
        <v>193</v>
      </c>
      <c r="C1691" t="s">
        <v>296</v>
      </c>
      <c r="D1691" s="4" t="s">
        <v>12</v>
      </c>
      <c r="E1691" s="5">
        <v>2</v>
      </c>
      <c r="F1691" s="1">
        <v>9.5000000000000001E-2</v>
      </c>
      <c r="G1691" s="10">
        <f>IF(Table25[[#This Row],[Count]]&gt;500, Table25[[#This Row],[Count]], Table25[[#This Row],[Count]])</f>
        <v>2</v>
      </c>
    </row>
    <row r="1692" spans="1:7" x14ac:dyDescent="0.25">
      <c r="A1692" t="s">
        <v>6</v>
      </c>
      <c r="B1692" t="s">
        <v>193</v>
      </c>
      <c r="C1692" t="s">
        <v>296</v>
      </c>
      <c r="D1692" s="4" t="s">
        <v>13</v>
      </c>
      <c r="E1692" s="5">
        <v>8</v>
      </c>
      <c r="F1692" s="1">
        <v>0.38100000000000001</v>
      </c>
      <c r="G1692" s="10">
        <f>IF(Table25[[#This Row],[Count]]&gt;500, Table25[[#This Row],[Count]], Table25[[#This Row],[Count]])</f>
        <v>8</v>
      </c>
    </row>
    <row r="1693" spans="1:7" x14ac:dyDescent="0.25">
      <c r="G1693" s="10">
        <f>IF(Table25[[#This Row],[Count]]&gt;500, Table25[[#This Row],[Count]], Table25[[#This Row],[Count]])</f>
        <v>0</v>
      </c>
    </row>
    <row r="1694" spans="1:7" x14ac:dyDescent="0.25">
      <c r="A1694" t="s">
        <v>6</v>
      </c>
      <c r="B1694" t="s">
        <v>193</v>
      </c>
      <c r="C1694" t="s">
        <v>297</v>
      </c>
      <c r="D1694" s="4" t="s">
        <v>9</v>
      </c>
      <c r="E1694" s="5">
        <v>231</v>
      </c>
      <c r="F1694" s="1">
        <v>0.20799999999999999</v>
      </c>
      <c r="G1694" s="10">
        <f>IF(Table25[[#This Row],[Count]]&gt;500, Table25[[#This Row],[Count]], Table25[[#This Row],[Count]])</f>
        <v>231</v>
      </c>
    </row>
    <row r="1695" spans="1:7" x14ac:dyDescent="0.25">
      <c r="A1695" t="s">
        <v>6</v>
      </c>
      <c r="B1695" t="s">
        <v>193</v>
      </c>
      <c r="C1695" t="s">
        <v>297</v>
      </c>
      <c r="D1695" s="4" t="s">
        <v>10</v>
      </c>
      <c r="E1695" s="5">
        <v>387</v>
      </c>
      <c r="F1695" s="1">
        <v>0.34799999999999998</v>
      </c>
      <c r="G1695" s="10">
        <f>IF(Table25[[#This Row],[Count]]&gt;500, Table25[[#This Row],[Count]], Table25[[#This Row],[Count]])</f>
        <v>387</v>
      </c>
    </row>
    <row r="1696" spans="1:7" x14ac:dyDescent="0.25">
      <c r="A1696" t="s">
        <v>6</v>
      </c>
      <c r="B1696" t="s">
        <v>193</v>
      </c>
      <c r="C1696" t="s">
        <v>297</v>
      </c>
      <c r="D1696" s="4" t="s">
        <v>11</v>
      </c>
      <c r="E1696" s="5">
        <v>29</v>
      </c>
      <c r="F1696" s="1">
        <v>2.5999999999999999E-2</v>
      </c>
      <c r="G1696" s="10">
        <f>IF(Table25[[#This Row],[Count]]&gt;500, Table25[[#This Row],[Count]], Table25[[#This Row],[Count]])</f>
        <v>29</v>
      </c>
    </row>
    <row r="1697" spans="1:7" x14ac:dyDescent="0.25">
      <c r="A1697" t="s">
        <v>6</v>
      </c>
      <c r="B1697" t="s">
        <v>193</v>
      </c>
      <c r="C1697" t="s">
        <v>297</v>
      </c>
      <c r="D1697" s="4" t="s">
        <v>12</v>
      </c>
      <c r="E1697" s="5">
        <v>85</v>
      </c>
      <c r="F1697" s="1">
        <v>7.5999999999999998E-2</v>
      </c>
      <c r="G1697" s="10">
        <f>IF(Table25[[#This Row],[Count]]&gt;500, Table25[[#This Row],[Count]], Table25[[#This Row],[Count]])</f>
        <v>85</v>
      </c>
    </row>
    <row r="1698" spans="1:7" x14ac:dyDescent="0.25">
      <c r="A1698" t="s">
        <v>6</v>
      </c>
      <c r="B1698" t="s">
        <v>193</v>
      </c>
      <c r="C1698" t="s">
        <v>297</v>
      </c>
      <c r="D1698" s="4" t="s">
        <v>13</v>
      </c>
      <c r="E1698" s="5">
        <v>381</v>
      </c>
      <c r="F1698" s="1">
        <v>0.34200000000000003</v>
      </c>
      <c r="G1698" s="10">
        <f>IF(Table25[[#This Row],[Count]]&gt;500, Table25[[#This Row],[Count]], Table25[[#This Row],[Count]])</f>
        <v>381</v>
      </c>
    </row>
    <row r="1699" spans="1:7" x14ac:dyDescent="0.25">
      <c r="G1699" s="10">
        <f>IF(Table25[[#This Row],[Count]]&gt;500, Table25[[#This Row],[Count]], Table25[[#This Row],[Count]])</f>
        <v>0</v>
      </c>
    </row>
    <row r="1700" spans="1:7" x14ac:dyDescent="0.25">
      <c r="A1700" t="s">
        <v>6</v>
      </c>
      <c r="B1700" t="s">
        <v>193</v>
      </c>
      <c r="C1700" t="s">
        <v>298</v>
      </c>
      <c r="D1700" s="4" t="s">
        <v>9</v>
      </c>
      <c r="E1700" s="5">
        <v>61</v>
      </c>
      <c r="F1700" s="1">
        <v>0.27400000000000002</v>
      </c>
      <c r="G1700" s="10">
        <f>IF(Table25[[#This Row],[Count]]&gt;500, Table25[[#This Row],[Count]], Table25[[#This Row],[Count]])</f>
        <v>61</v>
      </c>
    </row>
    <row r="1701" spans="1:7" x14ac:dyDescent="0.25">
      <c r="A1701" t="s">
        <v>6</v>
      </c>
      <c r="B1701" t="s">
        <v>193</v>
      </c>
      <c r="C1701" t="s">
        <v>298</v>
      </c>
      <c r="D1701" s="4" t="s">
        <v>10</v>
      </c>
      <c r="E1701" s="5">
        <v>62</v>
      </c>
      <c r="F1701" s="1">
        <v>0.27800000000000002</v>
      </c>
      <c r="G1701" s="10">
        <f>IF(Table25[[#This Row],[Count]]&gt;500, Table25[[#This Row],[Count]], Table25[[#This Row],[Count]])</f>
        <v>62</v>
      </c>
    </row>
    <row r="1702" spans="1:7" x14ac:dyDescent="0.25">
      <c r="A1702" t="s">
        <v>6</v>
      </c>
      <c r="B1702" t="s">
        <v>193</v>
      </c>
      <c r="C1702" t="s">
        <v>298</v>
      </c>
      <c r="D1702" s="4" t="s">
        <v>11</v>
      </c>
      <c r="E1702" s="5">
        <v>8</v>
      </c>
      <c r="F1702" s="1">
        <v>3.5999999999999997E-2</v>
      </c>
      <c r="G1702" s="10">
        <f>IF(Table25[[#This Row],[Count]]&gt;500, Table25[[#This Row],[Count]], Table25[[#This Row],[Count]])</f>
        <v>8</v>
      </c>
    </row>
    <row r="1703" spans="1:7" x14ac:dyDescent="0.25">
      <c r="A1703" t="s">
        <v>6</v>
      </c>
      <c r="B1703" t="s">
        <v>193</v>
      </c>
      <c r="C1703" t="s">
        <v>298</v>
      </c>
      <c r="D1703" s="4" t="s">
        <v>12</v>
      </c>
      <c r="E1703" s="5">
        <v>5</v>
      </c>
      <c r="F1703" s="1">
        <v>2.1999999999999999E-2</v>
      </c>
      <c r="G1703" s="10">
        <f>IF(Table25[[#This Row],[Count]]&gt;500, Table25[[#This Row],[Count]], Table25[[#This Row],[Count]])</f>
        <v>5</v>
      </c>
    </row>
    <row r="1704" spans="1:7" x14ac:dyDescent="0.25">
      <c r="A1704" t="s">
        <v>6</v>
      </c>
      <c r="B1704" t="s">
        <v>193</v>
      </c>
      <c r="C1704" t="s">
        <v>298</v>
      </c>
      <c r="D1704" s="4" t="s">
        <v>13</v>
      </c>
      <c r="E1704" s="5">
        <v>87</v>
      </c>
      <c r="F1704" s="1">
        <v>0.39</v>
      </c>
      <c r="G1704" s="10">
        <f>IF(Table25[[#This Row],[Count]]&gt;500, Table25[[#This Row],[Count]], Table25[[#This Row],[Count]])</f>
        <v>87</v>
      </c>
    </row>
    <row r="1705" spans="1:7" x14ac:dyDescent="0.25">
      <c r="C1705" s="3" t="s">
        <v>334</v>
      </c>
      <c r="D1705" s="7"/>
      <c r="E1705" s="6">
        <f>SUM(E1700:E1704)</f>
        <v>223</v>
      </c>
      <c r="G1705" s="10">
        <f>IF(Table25[[#This Row],[Count]]&gt;500, Table25[[#This Row],[Count]], Table25[[#This Row],[Count]])</f>
        <v>223</v>
      </c>
    </row>
    <row r="1706" spans="1:7" x14ac:dyDescent="0.25">
      <c r="A1706" t="s">
        <v>6</v>
      </c>
      <c r="B1706" t="s">
        <v>193</v>
      </c>
      <c r="C1706" t="s">
        <v>299</v>
      </c>
      <c r="D1706" s="4" t="s">
        <v>9</v>
      </c>
      <c r="E1706" s="5">
        <v>88</v>
      </c>
      <c r="F1706" s="1">
        <v>0.24399999999999999</v>
      </c>
      <c r="G1706" s="10">
        <f>IF(Table25[[#This Row],[Count]]&gt;500, Table25[[#This Row],[Count]], Table25[[#This Row],[Count]])</f>
        <v>88</v>
      </c>
    </row>
    <row r="1707" spans="1:7" x14ac:dyDescent="0.25">
      <c r="A1707" t="s">
        <v>6</v>
      </c>
      <c r="B1707" t="s">
        <v>193</v>
      </c>
      <c r="C1707" t="s">
        <v>299</v>
      </c>
      <c r="D1707" s="4" t="s">
        <v>10</v>
      </c>
      <c r="E1707" s="5">
        <v>114</v>
      </c>
      <c r="F1707" s="1">
        <v>0.317</v>
      </c>
      <c r="G1707" s="10">
        <f>IF(Table25[[#This Row],[Count]]&gt;500, Table25[[#This Row],[Count]], Table25[[#This Row],[Count]])</f>
        <v>114</v>
      </c>
    </row>
    <row r="1708" spans="1:7" x14ac:dyDescent="0.25">
      <c r="A1708" t="s">
        <v>6</v>
      </c>
      <c r="B1708" t="s">
        <v>193</v>
      </c>
      <c r="C1708" t="s">
        <v>299</v>
      </c>
      <c r="D1708" s="4" t="s">
        <v>11</v>
      </c>
      <c r="E1708" s="5">
        <v>12</v>
      </c>
      <c r="F1708" s="1">
        <v>3.3000000000000002E-2</v>
      </c>
      <c r="G1708" s="10">
        <f>IF(Table25[[#This Row],[Count]]&gt;500, Table25[[#This Row],[Count]], Table25[[#This Row],[Count]])</f>
        <v>12</v>
      </c>
    </row>
    <row r="1709" spans="1:7" x14ac:dyDescent="0.25">
      <c r="A1709" t="s">
        <v>6</v>
      </c>
      <c r="B1709" t="s">
        <v>193</v>
      </c>
      <c r="C1709" t="s">
        <v>299</v>
      </c>
      <c r="D1709" s="4" t="s">
        <v>12</v>
      </c>
      <c r="E1709" s="5">
        <v>17</v>
      </c>
      <c r="F1709" s="1">
        <v>4.7E-2</v>
      </c>
      <c r="G1709" s="10">
        <f>IF(Table25[[#This Row],[Count]]&gt;500, Table25[[#This Row],[Count]], Table25[[#This Row],[Count]])</f>
        <v>17</v>
      </c>
    </row>
    <row r="1710" spans="1:7" x14ac:dyDescent="0.25">
      <c r="A1710" t="s">
        <v>6</v>
      </c>
      <c r="B1710" t="s">
        <v>193</v>
      </c>
      <c r="C1710" t="s">
        <v>299</v>
      </c>
      <c r="D1710" s="4" t="s">
        <v>13</v>
      </c>
      <c r="E1710" s="5">
        <v>129</v>
      </c>
      <c r="F1710" s="1">
        <v>0.35799999999999998</v>
      </c>
      <c r="G1710" s="10">
        <f>IF(Table25[[#This Row],[Count]]&gt;500, Table25[[#This Row],[Count]], Table25[[#This Row],[Count]])</f>
        <v>129</v>
      </c>
    </row>
    <row r="1711" spans="1:7" x14ac:dyDescent="0.25">
      <c r="C1711" s="3" t="s">
        <v>333</v>
      </c>
      <c r="E1711" s="6">
        <f>SUM(E1706:E1710)</f>
        <v>360</v>
      </c>
      <c r="G1711" s="10">
        <f>IF(Table25[[#This Row],[Count]]&gt;500, Table25[[#This Row],[Count]], Table25[[#This Row],[Count]])</f>
        <v>360</v>
      </c>
    </row>
    <row r="1712" spans="1:7" outlineLevel="1" x14ac:dyDescent="0.25">
      <c r="A1712" t="s">
        <v>6</v>
      </c>
      <c r="B1712" t="s">
        <v>193</v>
      </c>
      <c r="C1712" t="s">
        <v>308</v>
      </c>
      <c r="D1712" s="4" t="s">
        <v>9</v>
      </c>
      <c r="E1712" s="5">
        <v>19</v>
      </c>
      <c r="F1712" s="1">
        <v>0.13100000000000001</v>
      </c>
      <c r="G1712" s="10">
        <f>IF(Table25[[#This Row],[Count]]&gt;500, Table25[[#This Row],[Count]], Table25[[#This Row],[Count]])</f>
        <v>19</v>
      </c>
    </row>
    <row r="1713" spans="1:7" outlineLevel="1" x14ac:dyDescent="0.25">
      <c r="A1713" t="s">
        <v>6</v>
      </c>
      <c r="B1713" t="s">
        <v>193</v>
      </c>
      <c r="C1713" t="s">
        <v>308</v>
      </c>
      <c r="D1713" s="4" t="s">
        <v>10</v>
      </c>
      <c r="E1713" s="5">
        <v>55</v>
      </c>
      <c r="F1713" s="1">
        <v>0.379</v>
      </c>
      <c r="G1713" s="10">
        <f>IF(Table25[[#This Row],[Count]]&gt;500, Table25[[#This Row],[Count]], Table25[[#This Row],[Count]])</f>
        <v>55</v>
      </c>
    </row>
    <row r="1714" spans="1:7" outlineLevel="1" x14ac:dyDescent="0.25">
      <c r="A1714" t="s">
        <v>6</v>
      </c>
      <c r="B1714" t="s">
        <v>193</v>
      </c>
      <c r="C1714" t="s">
        <v>308</v>
      </c>
      <c r="D1714" s="4" t="s">
        <v>11</v>
      </c>
      <c r="E1714" s="5">
        <v>5</v>
      </c>
      <c r="F1714" s="1">
        <v>3.4000000000000002E-2</v>
      </c>
      <c r="G1714" s="10">
        <f>IF(Table25[[#This Row],[Count]]&gt;500, Table25[[#This Row],[Count]], Table25[[#This Row],[Count]])</f>
        <v>5</v>
      </c>
    </row>
    <row r="1715" spans="1:7" outlineLevel="1" x14ac:dyDescent="0.25">
      <c r="A1715" t="s">
        <v>6</v>
      </c>
      <c r="B1715" t="s">
        <v>193</v>
      </c>
      <c r="C1715" t="s">
        <v>308</v>
      </c>
      <c r="D1715" s="4" t="s">
        <v>12</v>
      </c>
      <c r="E1715" s="5">
        <v>10</v>
      </c>
      <c r="F1715" s="1">
        <v>6.9000000000000006E-2</v>
      </c>
      <c r="G1715" s="10">
        <f>IF(Table25[[#This Row],[Count]]&gt;500, Table25[[#This Row],[Count]], Table25[[#This Row],[Count]])</f>
        <v>10</v>
      </c>
    </row>
    <row r="1716" spans="1:7" outlineLevel="1" x14ac:dyDescent="0.25">
      <c r="A1716" t="s">
        <v>6</v>
      </c>
      <c r="B1716" t="s">
        <v>193</v>
      </c>
      <c r="C1716" t="s">
        <v>308</v>
      </c>
      <c r="D1716" s="4" t="s">
        <v>13</v>
      </c>
      <c r="E1716" s="5">
        <v>56</v>
      </c>
      <c r="F1716" s="1">
        <v>0.38600000000000001</v>
      </c>
      <c r="G1716" s="10">
        <f>IF(Table25[[#This Row],[Count]]&gt;500, Table25[[#This Row],[Count]], Table25[[#This Row],[Count]])</f>
        <v>56</v>
      </c>
    </row>
    <row r="1717" spans="1:7" x14ac:dyDescent="0.25">
      <c r="C1717" s="3" t="s">
        <v>332</v>
      </c>
      <c r="D1717" s="7"/>
      <c r="E1717" s="6">
        <f>SUM(E1712:E1716)</f>
        <v>145</v>
      </c>
      <c r="G1717" s="10">
        <f>IF(Table25[[#This Row],[Count]]&gt;500, Table25[[#This Row],[Count]], Table25[[#This Row],[Count]])</f>
        <v>145</v>
      </c>
    </row>
    <row r="1718" spans="1:7" outlineLevel="1" x14ac:dyDescent="0.25">
      <c r="A1718" t="s">
        <v>6</v>
      </c>
      <c r="B1718" t="s">
        <v>193</v>
      </c>
      <c r="C1718" t="s">
        <v>301</v>
      </c>
      <c r="D1718" s="4" t="s">
        <v>9</v>
      </c>
      <c r="E1718" s="5">
        <v>221</v>
      </c>
      <c r="F1718" s="1">
        <v>0.26200000000000001</v>
      </c>
      <c r="G1718" s="10">
        <f>IF(Table25[[#This Row],[Count]]&gt;500, Table25[[#This Row],[Count]], Table25[[#This Row],[Count]])</f>
        <v>221</v>
      </c>
    </row>
    <row r="1719" spans="1:7" outlineLevel="1" x14ac:dyDescent="0.25">
      <c r="A1719" t="s">
        <v>6</v>
      </c>
      <c r="B1719" t="s">
        <v>193</v>
      </c>
      <c r="C1719" t="s">
        <v>301</v>
      </c>
      <c r="D1719" s="4" t="s">
        <v>10</v>
      </c>
      <c r="E1719" s="5">
        <v>291</v>
      </c>
      <c r="F1719" s="1">
        <v>0.34499999999999997</v>
      </c>
      <c r="G1719" s="10">
        <f>IF(Table25[[#This Row],[Count]]&gt;500, Table25[[#This Row],[Count]], Table25[[#This Row],[Count]])</f>
        <v>291</v>
      </c>
    </row>
    <row r="1720" spans="1:7" outlineLevel="1" x14ac:dyDescent="0.25">
      <c r="A1720" t="s">
        <v>6</v>
      </c>
      <c r="B1720" t="s">
        <v>193</v>
      </c>
      <c r="C1720" t="s">
        <v>301</v>
      </c>
      <c r="D1720" s="4" t="s">
        <v>11</v>
      </c>
      <c r="E1720" s="5">
        <v>24</v>
      </c>
      <c r="F1720" s="1">
        <v>2.8000000000000001E-2</v>
      </c>
      <c r="G1720" s="10">
        <f>IF(Table25[[#This Row],[Count]]&gt;500, Table25[[#This Row],[Count]], Table25[[#This Row],[Count]])</f>
        <v>24</v>
      </c>
    </row>
    <row r="1721" spans="1:7" outlineLevel="1" x14ac:dyDescent="0.25">
      <c r="A1721" t="s">
        <v>6</v>
      </c>
      <c r="B1721" t="s">
        <v>193</v>
      </c>
      <c r="C1721" t="s">
        <v>301</v>
      </c>
      <c r="D1721" s="4" t="s">
        <v>12</v>
      </c>
      <c r="E1721" s="5">
        <v>46</v>
      </c>
      <c r="F1721" s="1">
        <v>5.5E-2</v>
      </c>
      <c r="G1721" s="10">
        <f>IF(Table25[[#This Row],[Count]]&gt;500, Table25[[#This Row],[Count]], Table25[[#This Row],[Count]])</f>
        <v>46</v>
      </c>
    </row>
    <row r="1722" spans="1:7" outlineLevel="1" x14ac:dyDescent="0.25">
      <c r="A1722" t="s">
        <v>6</v>
      </c>
      <c r="B1722" t="s">
        <v>193</v>
      </c>
      <c r="C1722" t="s">
        <v>301</v>
      </c>
      <c r="D1722" s="4" t="s">
        <v>13</v>
      </c>
      <c r="E1722" s="5">
        <v>262</v>
      </c>
      <c r="F1722" s="1">
        <v>0.31</v>
      </c>
      <c r="G1722" s="10">
        <f>IF(Table25[[#This Row],[Count]]&gt;500, Table25[[#This Row],[Count]], Table25[[#This Row],[Count]])</f>
        <v>262</v>
      </c>
    </row>
    <row r="1723" spans="1:7" outlineLevel="1" x14ac:dyDescent="0.25">
      <c r="A1723" t="s">
        <v>6</v>
      </c>
      <c r="B1723" t="s">
        <v>193</v>
      </c>
      <c r="C1723" t="s">
        <v>302</v>
      </c>
      <c r="D1723" s="4" t="s">
        <v>9</v>
      </c>
      <c r="E1723" s="5">
        <v>74</v>
      </c>
      <c r="F1723" s="1">
        <v>0.155</v>
      </c>
      <c r="G1723" s="10">
        <f>IF(Table25[[#This Row],[Count]]&gt;500, Table25[[#This Row],[Count]], Table25[[#This Row],[Count]])</f>
        <v>74</v>
      </c>
    </row>
    <row r="1724" spans="1:7" outlineLevel="1" x14ac:dyDescent="0.25">
      <c r="A1724" t="s">
        <v>6</v>
      </c>
      <c r="B1724" t="s">
        <v>193</v>
      </c>
      <c r="C1724" t="s">
        <v>302</v>
      </c>
      <c r="D1724" s="4" t="s">
        <v>10</v>
      </c>
      <c r="E1724" s="5">
        <v>150</v>
      </c>
      <c r="F1724" s="1">
        <v>0.314</v>
      </c>
      <c r="G1724" s="10">
        <f>IF(Table25[[#This Row],[Count]]&gt;500, Table25[[#This Row],[Count]], Table25[[#This Row],[Count]])</f>
        <v>150</v>
      </c>
    </row>
    <row r="1725" spans="1:7" outlineLevel="1" x14ac:dyDescent="0.25">
      <c r="A1725" t="s">
        <v>6</v>
      </c>
      <c r="B1725" t="s">
        <v>193</v>
      </c>
      <c r="C1725" t="s">
        <v>302</v>
      </c>
      <c r="D1725" s="4" t="s">
        <v>11</v>
      </c>
      <c r="E1725" s="5">
        <v>15</v>
      </c>
      <c r="F1725" s="1">
        <v>3.1E-2</v>
      </c>
      <c r="G1725" s="10">
        <f>IF(Table25[[#This Row],[Count]]&gt;500, Table25[[#This Row],[Count]], Table25[[#This Row],[Count]])</f>
        <v>15</v>
      </c>
    </row>
    <row r="1726" spans="1:7" outlineLevel="1" x14ac:dyDescent="0.25">
      <c r="A1726" t="s">
        <v>6</v>
      </c>
      <c r="B1726" t="s">
        <v>193</v>
      </c>
      <c r="C1726" t="s">
        <v>302</v>
      </c>
      <c r="D1726" s="4" t="s">
        <v>12</v>
      </c>
      <c r="E1726" s="5">
        <v>47</v>
      </c>
      <c r="F1726" s="1">
        <v>9.9000000000000005E-2</v>
      </c>
      <c r="G1726" s="10">
        <f>IF(Table25[[#This Row],[Count]]&gt;500, Table25[[#This Row],[Count]], Table25[[#This Row],[Count]])</f>
        <v>47</v>
      </c>
    </row>
    <row r="1727" spans="1:7" outlineLevel="1" x14ac:dyDescent="0.25">
      <c r="A1727" t="s">
        <v>6</v>
      </c>
      <c r="B1727" t="s">
        <v>193</v>
      </c>
      <c r="C1727" t="s">
        <v>302</v>
      </c>
      <c r="D1727" s="4" t="s">
        <v>13</v>
      </c>
      <c r="E1727" s="5">
        <v>191</v>
      </c>
      <c r="F1727" s="1">
        <v>0.4</v>
      </c>
      <c r="G1727" s="10">
        <f>IF(Table25[[#This Row],[Count]]&gt;500, Table25[[#This Row],[Count]], Table25[[#This Row],[Count]])</f>
        <v>191</v>
      </c>
    </row>
    <row r="1728" spans="1:7" x14ac:dyDescent="0.25">
      <c r="C1728" s="3" t="s">
        <v>331</v>
      </c>
      <c r="D1728" s="7"/>
      <c r="E1728" s="6">
        <f>SUM(E1718:E1727)</f>
        <v>1321</v>
      </c>
      <c r="G1728" s="10">
        <f>IF(Table25[[#This Row],[Count]]&gt;500, Table25[[#This Row],[Count]], Table25[[#This Row],[Count]])</f>
        <v>1321</v>
      </c>
    </row>
    <row r="1729" spans="1:7" outlineLevel="1" x14ac:dyDescent="0.25">
      <c r="A1729" t="s">
        <v>6</v>
      </c>
      <c r="B1729" t="s">
        <v>193</v>
      </c>
      <c r="C1729" t="s">
        <v>303</v>
      </c>
      <c r="D1729" s="4" t="s">
        <v>9</v>
      </c>
      <c r="E1729" s="5">
        <v>352</v>
      </c>
      <c r="F1729" s="1">
        <v>0.224</v>
      </c>
      <c r="G1729" s="10">
        <f>IF(Table25[[#This Row],[Count]]&gt;500, Table25[[#This Row],[Count]], Table25[[#This Row],[Count]])</f>
        <v>352</v>
      </c>
    </row>
    <row r="1730" spans="1:7" outlineLevel="1" x14ac:dyDescent="0.25">
      <c r="A1730" t="s">
        <v>6</v>
      </c>
      <c r="B1730" t="s">
        <v>193</v>
      </c>
      <c r="C1730" t="s">
        <v>303</v>
      </c>
      <c r="D1730" s="4" t="s">
        <v>10</v>
      </c>
      <c r="E1730" s="5">
        <v>498</v>
      </c>
      <c r="F1730" s="1">
        <v>0.317</v>
      </c>
      <c r="G1730" s="10">
        <f>IF(Table25[[#This Row],[Count]]&gt;500, Table25[[#This Row],[Count]], Table25[[#This Row],[Count]])</f>
        <v>498</v>
      </c>
    </row>
    <row r="1731" spans="1:7" outlineLevel="1" x14ac:dyDescent="0.25">
      <c r="A1731" t="s">
        <v>6</v>
      </c>
      <c r="B1731" t="s">
        <v>193</v>
      </c>
      <c r="C1731" t="s">
        <v>303</v>
      </c>
      <c r="D1731" s="4" t="s">
        <v>11</v>
      </c>
      <c r="E1731" s="5">
        <v>47</v>
      </c>
      <c r="F1731" s="1">
        <v>0.03</v>
      </c>
      <c r="G1731" s="10">
        <f>IF(Table25[[#This Row],[Count]]&gt;500, Table25[[#This Row],[Count]], Table25[[#This Row],[Count]])</f>
        <v>47</v>
      </c>
    </row>
    <row r="1732" spans="1:7" outlineLevel="1" x14ac:dyDescent="0.25">
      <c r="A1732" t="s">
        <v>6</v>
      </c>
      <c r="B1732" t="s">
        <v>193</v>
      </c>
      <c r="C1732" t="s">
        <v>303</v>
      </c>
      <c r="D1732" s="4" t="s">
        <v>12</v>
      </c>
      <c r="E1732" s="5">
        <v>102</v>
      </c>
      <c r="F1732" s="1">
        <v>6.5000000000000002E-2</v>
      </c>
      <c r="G1732" s="10">
        <f>IF(Table25[[#This Row],[Count]]&gt;500, Table25[[#This Row],[Count]], Table25[[#This Row],[Count]])</f>
        <v>102</v>
      </c>
    </row>
    <row r="1733" spans="1:7" outlineLevel="1" x14ac:dyDescent="0.25">
      <c r="A1733" t="s">
        <v>6</v>
      </c>
      <c r="B1733" t="s">
        <v>193</v>
      </c>
      <c r="C1733" t="s">
        <v>303</v>
      </c>
      <c r="D1733" s="4" t="s">
        <v>13</v>
      </c>
      <c r="E1733" s="5">
        <v>573</v>
      </c>
      <c r="F1733" s="1">
        <v>0.36499999999999999</v>
      </c>
      <c r="G1733" s="10">
        <f>IF(Table25[[#This Row],[Count]]&gt;500, Table25[[#This Row],[Count]], Table25[[#This Row],[Count]])</f>
        <v>573</v>
      </c>
    </row>
    <row r="1734" spans="1:7" x14ac:dyDescent="0.25">
      <c r="C1734" s="3" t="s">
        <v>330</v>
      </c>
      <c r="D1734" s="7"/>
      <c r="E1734" s="6">
        <f>SUM(E1729:E1733)</f>
        <v>1572</v>
      </c>
      <c r="G1734" s="10">
        <f>IF(Table25[[#This Row],[Count]]&gt;500, Table25[[#This Row],[Count]], Table25[[#This Row],[Count]])</f>
        <v>1572</v>
      </c>
    </row>
    <row r="1735" spans="1:7" outlineLevel="1" x14ac:dyDescent="0.25">
      <c r="A1735" t="s">
        <v>6</v>
      </c>
      <c r="B1735" t="s">
        <v>193</v>
      </c>
      <c r="C1735" t="s">
        <v>304</v>
      </c>
      <c r="D1735" s="4" t="s">
        <v>9</v>
      </c>
      <c r="E1735" s="5">
        <v>215</v>
      </c>
      <c r="F1735" s="1">
        <v>0.18</v>
      </c>
      <c r="G1735" s="10">
        <f>IF(Table25[[#This Row],[Count]]&gt;500, Table25[[#This Row],[Count]], Table25[[#This Row],[Count]])</f>
        <v>215</v>
      </c>
    </row>
    <row r="1736" spans="1:7" outlineLevel="1" x14ac:dyDescent="0.25">
      <c r="A1736" t="s">
        <v>6</v>
      </c>
      <c r="B1736" t="s">
        <v>193</v>
      </c>
      <c r="C1736" t="s">
        <v>304</v>
      </c>
      <c r="D1736" s="4" t="s">
        <v>10</v>
      </c>
      <c r="E1736" s="5">
        <v>354</v>
      </c>
      <c r="F1736" s="1">
        <v>0.29699999999999999</v>
      </c>
      <c r="G1736" s="10">
        <f>IF(Table25[[#This Row],[Count]]&gt;500, Table25[[#This Row],[Count]], Table25[[#This Row],[Count]])</f>
        <v>354</v>
      </c>
    </row>
    <row r="1737" spans="1:7" outlineLevel="1" x14ac:dyDescent="0.25">
      <c r="A1737" t="s">
        <v>6</v>
      </c>
      <c r="B1737" t="s">
        <v>193</v>
      </c>
      <c r="C1737" t="s">
        <v>304</v>
      </c>
      <c r="D1737" s="4" t="s">
        <v>11</v>
      </c>
      <c r="E1737" s="5">
        <v>44</v>
      </c>
      <c r="F1737" s="1">
        <v>3.6999999999999998E-2</v>
      </c>
      <c r="G1737" s="10">
        <f>IF(Table25[[#This Row],[Count]]&gt;500, Table25[[#This Row],[Count]], Table25[[#This Row],[Count]])</f>
        <v>44</v>
      </c>
    </row>
    <row r="1738" spans="1:7" outlineLevel="1" x14ac:dyDescent="0.25">
      <c r="A1738" t="s">
        <v>6</v>
      </c>
      <c r="B1738" t="s">
        <v>193</v>
      </c>
      <c r="C1738" t="s">
        <v>304</v>
      </c>
      <c r="D1738" s="4" t="s">
        <v>12</v>
      </c>
      <c r="E1738" s="5">
        <v>88</v>
      </c>
      <c r="F1738" s="1">
        <v>7.3999999999999996E-2</v>
      </c>
      <c r="G1738" s="10">
        <f>IF(Table25[[#This Row],[Count]]&gt;500, Table25[[#This Row],[Count]], Table25[[#This Row],[Count]])</f>
        <v>88</v>
      </c>
    </row>
    <row r="1739" spans="1:7" outlineLevel="1" x14ac:dyDescent="0.25">
      <c r="A1739" t="s">
        <v>6</v>
      </c>
      <c r="B1739" t="s">
        <v>193</v>
      </c>
      <c r="C1739" t="s">
        <v>304</v>
      </c>
      <c r="D1739" s="4" t="s">
        <v>13</v>
      </c>
      <c r="E1739" s="5">
        <v>492</v>
      </c>
      <c r="F1739" s="1">
        <v>0.41199999999999998</v>
      </c>
      <c r="G1739" s="10">
        <f>IF(Table25[[#This Row],[Count]]&gt;500, Table25[[#This Row],[Count]], Table25[[#This Row],[Count]])</f>
        <v>492</v>
      </c>
    </row>
    <row r="1740" spans="1:7" x14ac:dyDescent="0.25">
      <c r="C1740" s="3" t="s">
        <v>329</v>
      </c>
      <c r="D1740" s="7"/>
      <c r="E1740" s="6">
        <f>SUM(E1735:E1739)</f>
        <v>1193</v>
      </c>
      <c r="G1740" s="10">
        <f>IF(Table25[[#This Row],[Count]]&gt;500, Table25[[#This Row],[Count]], Table25[[#This Row],[Count]])</f>
        <v>1193</v>
      </c>
    </row>
  </sheetData>
  <conditionalFormatting sqref="F1:F1048576">
    <cfRule type="dataBar" priority="9">
      <dataBar>
        <cfvo type="min"/>
        <cfvo type="max"/>
        <color rgb="FFFF555A"/>
      </dataBar>
      <extLst>
        <ext xmlns:x14="http://schemas.microsoft.com/office/spreadsheetml/2009/9/main" uri="{B025F937-C7B1-47D3-B67F-A62EFF666E3E}">
          <x14:id>{8B9150B2-14A0-43E8-9E10-D8F8E259964F}</x14:id>
        </ext>
      </extLst>
    </cfRule>
  </conditionalFormatting>
  <conditionalFormatting sqref="F2:F1740">
    <cfRule type="dataBar" priority="8">
      <dataBar>
        <cfvo type="min"/>
        <cfvo type="max"/>
        <color rgb="FF638EC6"/>
      </dataBar>
      <extLst>
        <ext xmlns:x14="http://schemas.microsoft.com/office/spreadsheetml/2009/9/main" uri="{B025F937-C7B1-47D3-B67F-A62EFF666E3E}">
          <x14:id>{ECF78B2F-7297-4CED-9434-4FB3859FC3C5}</x14:id>
        </ext>
      </extLst>
    </cfRule>
  </conditionalFormatting>
  <conditionalFormatting sqref="I1">
    <cfRule type="dataBar" priority="7">
      <dataBar>
        <cfvo type="min"/>
        <cfvo type="max"/>
        <color rgb="FFFF555A"/>
      </dataBar>
      <extLst>
        <ext xmlns:x14="http://schemas.microsoft.com/office/spreadsheetml/2009/9/main" uri="{B025F937-C7B1-47D3-B67F-A62EFF666E3E}">
          <x14:id>{F51A7A76-85CB-4795-9927-E54A1C440D9F}</x14:id>
        </ext>
      </extLst>
    </cfRule>
  </conditionalFormatting>
  <conditionalFormatting sqref="J1">
    <cfRule type="dataBar" priority="6">
      <dataBar>
        <cfvo type="min"/>
        <cfvo type="max"/>
        <color rgb="FFFF555A"/>
      </dataBar>
      <extLst>
        <ext xmlns:x14="http://schemas.microsoft.com/office/spreadsheetml/2009/9/main" uri="{B025F937-C7B1-47D3-B67F-A62EFF666E3E}">
          <x14:id>{00C7B0A0-3E8D-452E-8101-8CBDB97DFE70}</x14:id>
        </ext>
      </extLst>
    </cfRule>
  </conditionalFormatting>
  <conditionalFormatting sqref="K1">
    <cfRule type="dataBar" priority="5">
      <dataBar>
        <cfvo type="min"/>
        <cfvo type="max"/>
        <color rgb="FFFF555A"/>
      </dataBar>
      <extLst>
        <ext xmlns:x14="http://schemas.microsoft.com/office/spreadsheetml/2009/9/main" uri="{B025F937-C7B1-47D3-B67F-A62EFF666E3E}">
          <x14:id>{8AACB5B1-1167-44E6-9BD7-EF4710B92566}</x14:id>
        </ext>
      </extLst>
    </cfRule>
  </conditionalFormatting>
  <conditionalFormatting sqref="I4">
    <cfRule type="dataBar" priority="4">
      <dataBar>
        <cfvo type="min"/>
        <cfvo type="max"/>
        <color rgb="FFFF555A"/>
      </dataBar>
      <extLst>
        <ext xmlns:x14="http://schemas.microsoft.com/office/spreadsheetml/2009/9/main" uri="{B025F937-C7B1-47D3-B67F-A62EFF666E3E}">
          <x14:id>{59F26BBD-A751-49AC-A5C3-A909129B3407}</x14:id>
        </ext>
      </extLst>
    </cfRule>
  </conditionalFormatting>
  <conditionalFormatting sqref="J4">
    <cfRule type="dataBar" priority="3">
      <dataBar>
        <cfvo type="min"/>
        <cfvo type="max"/>
        <color rgb="FFFF555A"/>
      </dataBar>
      <extLst>
        <ext xmlns:x14="http://schemas.microsoft.com/office/spreadsheetml/2009/9/main" uri="{B025F937-C7B1-47D3-B67F-A62EFF666E3E}">
          <x14:id>{67FEB4CE-B8FD-4381-B426-0513516D0A63}</x14:id>
        </ext>
      </extLst>
    </cfRule>
  </conditionalFormatting>
  <conditionalFormatting sqref="K4">
    <cfRule type="dataBar" priority="2">
      <dataBar>
        <cfvo type="min"/>
        <cfvo type="max"/>
        <color rgb="FFFF555A"/>
      </dataBar>
      <extLst>
        <ext xmlns:x14="http://schemas.microsoft.com/office/spreadsheetml/2009/9/main" uri="{B025F937-C7B1-47D3-B67F-A62EFF666E3E}">
          <x14:id>{C0F62D29-0277-4452-9020-CEB9F44B6734}</x14:id>
        </ext>
      </extLst>
    </cfRule>
  </conditionalFormatting>
  <conditionalFormatting sqref="L4">
    <cfRule type="dataBar" priority="1">
      <dataBar>
        <cfvo type="min"/>
        <cfvo type="max"/>
        <color rgb="FFFF555A"/>
      </dataBar>
      <extLst>
        <ext xmlns:x14="http://schemas.microsoft.com/office/spreadsheetml/2009/9/main" uri="{B025F937-C7B1-47D3-B67F-A62EFF666E3E}">
          <x14:id>{C6FBC857-782A-448D-9D96-4AF0915E7FC1}</x14:id>
        </ext>
      </extLst>
    </cfRule>
  </conditionalFormatting>
  <dataValidations count="1">
    <dataValidation type="list" allowBlank="1" showInputMessage="1" showErrorMessage="1" sqref="I2 I5">
      <formula1>"Facebook, Instagram,Snapchat,Twitter,None"</formula1>
    </dataValidation>
  </dataValidations>
  <pageMargins left="0.7" right="0.7" top="0.75" bottom="0.75" header="0.3" footer="0.3"/>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8B9150B2-14A0-43E8-9E10-D8F8E259964F}">
            <x14:dataBar minLength="0" maxLength="100" border="1" negativeBarBorderColorSameAsPositive="0">
              <x14:cfvo type="autoMin"/>
              <x14:cfvo type="autoMax"/>
              <x14:borderColor rgb="FFFF555A"/>
              <x14:negativeFillColor rgb="FFFF0000"/>
              <x14:negativeBorderColor rgb="FFFF0000"/>
              <x14:axisColor rgb="FF000000"/>
            </x14:dataBar>
          </x14:cfRule>
          <xm:sqref>F1:F1048576</xm:sqref>
        </x14:conditionalFormatting>
        <x14:conditionalFormatting xmlns:xm="http://schemas.microsoft.com/office/excel/2006/main">
          <x14:cfRule type="dataBar" id="{ECF78B2F-7297-4CED-9434-4FB3859FC3C5}">
            <x14:dataBar minLength="0" maxLength="100" border="1" negativeBarBorderColorSameAsPositive="0">
              <x14:cfvo type="autoMin"/>
              <x14:cfvo type="autoMax"/>
              <x14:borderColor rgb="FF638EC6"/>
              <x14:negativeFillColor rgb="FFFF0000"/>
              <x14:negativeBorderColor rgb="FFFF0000"/>
              <x14:axisColor rgb="FF000000"/>
            </x14:dataBar>
          </x14:cfRule>
          <xm:sqref>F2:F1740</xm:sqref>
        </x14:conditionalFormatting>
        <x14:conditionalFormatting xmlns:xm="http://schemas.microsoft.com/office/excel/2006/main">
          <x14:cfRule type="dataBar" id="{F51A7A76-85CB-4795-9927-E54A1C440D9F}">
            <x14:dataBar minLength="0" maxLength="100" border="1" negativeBarBorderColorSameAsPositive="0">
              <x14:cfvo type="autoMin"/>
              <x14:cfvo type="autoMax"/>
              <x14:borderColor rgb="FFFF555A"/>
              <x14:negativeFillColor rgb="FFFF0000"/>
              <x14:negativeBorderColor rgb="FFFF0000"/>
              <x14:axisColor rgb="FF000000"/>
            </x14:dataBar>
          </x14:cfRule>
          <xm:sqref>I1</xm:sqref>
        </x14:conditionalFormatting>
        <x14:conditionalFormatting xmlns:xm="http://schemas.microsoft.com/office/excel/2006/main">
          <x14:cfRule type="dataBar" id="{00C7B0A0-3E8D-452E-8101-8CBDB97DFE70}">
            <x14:dataBar minLength="0" maxLength="100" border="1" negativeBarBorderColorSameAsPositive="0">
              <x14:cfvo type="autoMin"/>
              <x14:cfvo type="autoMax"/>
              <x14:borderColor rgb="FFFF555A"/>
              <x14:negativeFillColor rgb="FFFF0000"/>
              <x14:negativeBorderColor rgb="FFFF0000"/>
              <x14:axisColor rgb="FF000000"/>
            </x14:dataBar>
          </x14:cfRule>
          <xm:sqref>J1</xm:sqref>
        </x14:conditionalFormatting>
        <x14:conditionalFormatting xmlns:xm="http://schemas.microsoft.com/office/excel/2006/main">
          <x14:cfRule type="dataBar" id="{8AACB5B1-1167-44E6-9BD7-EF4710B92566}">
            <x14:dataBar minLength="0" maxLength="100" border="1" negativeBarBorderColorSameAsPositive="0">
              <x14:cfvo type="autoMin"/>
              <x14:cfvo type="autoMax"/>
              <x14:borderColor rgb="FFFF555A"/>
              <x14:negativeFillColor rgb="FFFF0000"/>
              <x14:negativeBorderColor rgb="FFFF0000"/>
              <x14:axisColor rgb="FF000000"/>
            </x14:dataBar>
          </x14:cfRule>
          <xm:sqref>K1</xm:sqref>
        </x14:conditionalFormatting>
        <x14:conditionalFormatting xmlns:xm="http://schemas.microsoft.com/office/excel/2006/main">
          <x14:cfRule type="dataBar" id="{59F26BBD-A751-49AC-A5C3-A909129B3407}">
            <x14:dataBar minLength="0" maxLength="100" border="1" negativeBarBorderColorSameAsPositive="0">
              <x14:cfvo type="autoMin"/>
              <x14:cfvo type="autoMax"/>
              <x14:borderColor rgb="FFFF555A"/>
              <x14:negativeFillColor rgb="FFFF0000"/>
              <x14:negativeBorderColor rgb="FFFF0000"/>
              <x14:axisColor rgb="FF000000"/>
            </x14:dataBar>
          </x14:cfRule>
          <xm:sqref>I4</xm:sqref>
        </x14:conditionalFormatting>
        <x14:conditionalFormatting xmlns:xm="http://schemas.microsoft.com/office/excel/2006/main">
          <x14:cfRule type="dataBar" id="{67FEB4CE-B8FD-4381-B426-0513516D0A63}">
            <x14:dataBar minLength="0" maxLength="100" border="1" negativeBarBorderColorSameAsPositive="0">
              <x14:cfvo type="autoMin"/>
              <x14:cfvo type="autoMax"/>
              <x14:borderColor rgb="FFFF555A"/>
              <x14:negativeFillColor rgb="FFFF0000"/>
              <x14:negativeBorderColor rgb="FFFF0000"/>
              <x14:axisColor rgb="FF000000"/>
            </x14:dataBar>
          </x14:cfRule>
          <xm:sqref>J4</xm:sqref>
        </x14:conditionalFormatting>
        <x14:conditionalFormatting xmlns:xm="http://schemas.microsoft.com/office/excel/2006/main">
          <x14:cfRule type="dataBar" id="{C0F62D29-0277-4452-9020-CEB9F44B6734}">
            <x14:dataBar minLength="0" maxLength="100" border="1" negativeBarBorderColorSameAsPositive="0">
              <x14:cfvo type="autoMin"/>
              <x14:cfvo type="autoMax"/>
              <x14:borderColor rgb="FFFF555A"/>
              <x14:negativeFillColor rgb="FFFF0000"/>
              <x14:negativeBorderColor rgb="FFFF0000"/>
              <x14:axisColor rgb="FF000000"/>
            </x14:dataBar>
          </x14:cfRule>
          <xm:sqref>K4</xm:sqref>
        </x14:conditionalFormatting>
        <x14:conditionalFormatting xmlns:xm="http://schemas.microsoft.com/office/excel/2006/main">
          <x14:cfRule type="dataBar" id="{C6FBC857-782A-448D-9D96-4AF0915E7FC1}">
            <x14:dataBar minLength="0" maxLength="100" border="1" negativeBarBorderColorSameAsPositive="0">
              <x14:cfvo type="autoMin"/>
              <x14:cfvo type="autoMax"/>
              <x14:borderColor rgb="FFFF555A"/>
              <x14:negativeFillColor rgb="FFFF0000"/>
              <x14:negativeBorderColor rgb="FFFF0000"/>
              <x14:axisColor rgb="FF000000"/>
            </x14:dataBar>
          </x14:cfRule>
          <xm:sqref>L4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GroupDatabySocialMedia!$A$6:$A$294</xm:f>
          </x14:formula1>
          <xm:sqref>J5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0"/>
  <sheetViews>
    <sheetView workbookViewId="0">
      <selection sqref="A1:XFD1048576"/>
    </sheetView>
  </sheetViews>
  <sheetFormatPr defaultRowHeight="15" outlineLevelRow="1" x14ac:dyDescent="0.25"/>
  <cols>
    <col min="1" max="1" width="59.42578125" bestFit="1" customWidth="1"/>
    <col min="2" max="2" width="15.7109375" customWidth="1"/>
    <col min="3" max="3" width="52" bestFit="1" customWidth="1"/>
    <col min="4" max="4" width="9.85546875" style="4" customWidth="1"/>
    <col min="5" max="5" width="8.42578125" style="5" customWidth="1"/>
    <col min="6" max="6" width="13.140625" style="1" customWidth="1"/>
    <col min="7" max="7" width="22.5703125" style="9" bestFit="1" customWidth="1"/>
  </cols>
  <sheetData>
    <row r="1" spans="1:7" ht="30" x14ac:dyDescent="0.25">
      <c r="A1" t="s">
        <v>0</v>
      </c>
      <c r="B1" t="s">
        <v>1</v>
      </c>
      <c r="C1" t="s">
        <v>2</v>
      </c>
      <c r="D1" s="4" t="s">
        <v>3</v>
      </c>
      <c r="E1" s="5" t="s">
        <v>4</v>
      </c>
      <c r="F1" s="1" t="s">
        <v>5</v>
      </c>
      <c r="G1" s="8" t="s">
        <v>305</v>
      </c>
    </row>
    <row r="2" spans="1:7" outlineLevel="1" x14ac:dyDescent="0.25">
      <c r="A2" t="s">
        <v>6</v>
      </c>
      <c r="B2" t="s">
        <v>7</v>
      </c>
      <c r="C2" t="s">
        <v>8</v>
      </c>
      <c r="D2" s="4" t="s">
        <v>9</v>
      </c>
      <c r="E2" s="5">
        <v>548</v>
      </c>
      <c r="F2" s="1">
        <v>0.20499999999999999</v>
      </c>
      <c r="G2" s="10">
        <f>IF(Table2[[#This Row],[Count]]&gt;500, Table2[[#This Row],[Count]], Table2[[#This Row],[Count]])</f>
        <v>548</v>
      </c>
    </row>
    <row r="3" spans="1:7" outlineLevel="1" x14ac:dyDescent="0.25">
      <c r="A3" t="s">
        <v>6</v>
      </c>
      <c r="B3" t="s">
        <v>7</v>
      </c>
      <c r="C3" t="s">
        <v>8</v>
      </c>
      <c r="D3" s="4" t="s">
        <v>10</v>
      </c>
      <c r="E3" s="5">
        <v>916</v>
      </c>
      <c r="F3" s="1">
        <v>0.34200000000000003</v>
      </c>
      <c r="G3" s="10">
        <f>IF(Table2[[#This Row],[Count]]&gt;500, Table2[[#This Row],[Count]], Table2[[#This Row],[Count]])</f>
        <v>916</v>
      </c>
    </row>
    <row r="4" spans="1:7" outlineLevel="1" x14ac:dyDescent="0.25">
      <c r="A4" t="s">
        <v>6</v>
      </c>
      <c r="B4" t="s">
        <v>7</v>
      </c>
      <c r="C4" t="s">
        <v>8</v>
      </c>
      <c r="D4" s="4" t="s">
        <v>11</v>
      </c>
      <c r="E4" s="5">
        <v>86</v>
      </c>
      <c r="F4" s="1">
        <v>3.2000000000000001E-2</v>
      </c>
      <c r="G4" s="10">
        <f>IF(Table2[[#This Row],[Count]]&gt;500, Table2[[#This Row],[Count]], Table2[[#This Row],[Count]])</f>
        <v>86</v>
      </c>
    </row>
    <row r="5" spans="1:7" outlineLevel="1" x14ac:dyDescent="0.25">
      <c r="A5" t="s">
        <v>6</v>
      </c>
      <c r="B5" t="s">
        <v>7</v>
      </c>
      <c r="C5" t="s">
        <v>8</v>
      </c>
      <c r="D5" s="4" t="s">
        <v>12</v>
      </c>
      <c r="E5" s="5">
        <v>179</v>
      </c>
      <c r="F5" s="1">
        <v>6.7000000000000004E-2</v>
      </c>
      <c r="G5" s="10">
        <f>IF(Table2[[#This Row],[Count]]&gt;500, Table2[[#This Row],[Count]], Table2[[#This Row],[Count]])</f>
        <v>179</v>
      </c>
    </row>
    <row r="6" spans="1:7" outlineLevel="1" x14ac:dyDescent="0.25">
      <c r="A6" t="s">
        <v>6</v>
      </c>
      <c r="B6" t="s">
        <v>7</v>
      </c>
      <c r="C6" t="s">
        <v>8</v>
      </c>
      <c r="D6" s="4" t="s">
        <v>13</v>
      </c>
      <c r="E6" s="5">
        <v>947</v>
      </c>
      <c r="F6" s="1">
        <v>0.35399999999999998</v>
      </c>
      <c r="G6" s="10">
        <f>IF(Table2[[#This Row],[Count]]&gt;500, Table2[[#This Row],[Count]], Table2[[#This Row],[Count]])</f>
        <v>947</v>
      </c>
    </row>
    <row r="7" spans="1:7" x14ac:dyDescent="0.25">
      <c r="C7" s="3" t="s">
        <v>306</v>
      </c>
      <c r="E7" s="6">
        <f>SUM(E2:E6)</f>
        <v>2676</v>
      </c>
      <c r="G7" s="10">
        <f>IF(Table2[[#This Row],[Count]]&gt;500, Table2[[#This Row],[Count]], Table2[[#This Row],[Count]])</f>
        <v>2676</v>
      </c>
    </row>
    <row r="8" spans="1:7" outlineLevel="1" x14ac:dyDescent="0.25">
      <c r="A8" t="s">
        <v>6</v>
      </c>
      <c r="B8" t="s">
        <v>14</v>
      </c>
      <c r="C8" t="s">
        <v>14</v>
      </c>
      <c r="D8" s="4" t="s">
        <v>9</v>
      </c>
      <c r="E8" s="5">
        <v>0</v>
      </c>
      <c r="F8" s="1">
        <v>0</v>
      </c>
      <c r="G8" s="10">
        <f>IF(Table2[[#This Row],[Count]]&gt;500, Table2[[#This Row],[Count]], Table2[[#This Row],[Count]])</f>
        <v>0</v>
      </c>
    </row>
    <row r="9" spans="1:7" outlineLevel="1" x14ac:dyDescent="0.25">
      <c r="A9" t="s">
        <v>6</v>
      </c>
      <c r="B9" t="s">
        <v>14</v>
      </c>
      <c r="C9" t="s">
        <v>14</v>
      </c>
      <c r="D9" s="4" t="s">
        <v>10</v>
      </c>
      <c r="E9" s="5">
        <v>0</v>
      </c>
      <c r="F9" s="1">
        <v>0</v>
      </c>
      <c r="G9" s="10">
        <f>IF(Table2[[#This Row],[Count]]&gt;500, Table2[[#This Row],[Count]], Table2[[#This Row],[Count]])</f>
        <v>0</v>
      </c>
    </row>
    <row r="10" spans="1:7" outlineLevel="1" x14ac:dyDescent="0.25">
      <c r="A10" t="s">
        <v>6</v>
      </c>
      <c r="B10" t="s">
        <v>14</v>
      </c>
      <c r="C10" t="s">
        <v>14</v>
      </c>
      <c r="D10" s="4" t="s">
        <v>11</v>
      </c>
      <c r="E10" s="5">
        <v>0</v>
      </c>
      <c r="F10" s="1">
        <v>0</v>
      </c>
      <c r="G10" s="10">
        <f>IF(Table2[[#This Row],[Count]]&gt;500, Table2[[#This Row],[Count]], Table2[[#This Row],[Count]])</f>
        <v>0</v>
      </c>
    </row>
    <row r="11" spans="1:7" outlineLevel="1" x14ac:dyDescent="0.25">
      <c r="A11" t="s">
        <v>6</v>
      </c>
      <c r="B11" t="s">
        <v>14</v>
      </c>
      <c r="C11" t="s">
        <v>14</v>
      </c>
      <c r="D11" s="4" t="s">
        <v>12</v>
      </c>
      <c r="E11" s="5">
        <v>0</v>
      </c>
      <c r="F11" s="1">
        <v>0</v>
      </c>
      <c r="G11" s="10">
        <f>IF(Table2[[#This Row],[Count]]&gt;500, Table2[[#This Row],[Count]], Table2[[#This Row],[Count]])</f>
        <v>0</v>
      </c>
    </row>
    <row r="12" spans="1:7" outlineLevel="1" x14ac:dyDescent="0.25">
      <c r="A12" t="s">
        <v>6</v>
      </c>
      <c r="B12" t="s">
        <v>14</v>
      </c>
      <c r="C12" t="s">
        <v>14</v>
      </c>
      <c r="D12" s="4" t="s">
        <v>13</v>
      </c>
      <c r="E12" s="5">
        <v>2</v>
      </c>
      <c r="F12" s="1">
        <v>1</v>
      </c>
      <c r="G12" s="10">
        <f>IF(Table2[[#This Row],[Count]]&gt;500, Table2[[#This Row],[Count]], Table2[[#This Row],[Count]])</f>
        <v>2</v>
      </c>
    </row>
    <row r="13" spans="1:7" x14ac:dyDescent="0.25">
      <c r="C13" s="3" t="s">
        <v>307</v>
      </c>
      <c r="E13" s="6">
        <f>SUM(E8:E12)</f>
        <v>2</v>
      </c>
      <c r="G13" s="10">
        <f>IF(Table2[[#This Row],[Count]]&gt;500, Table2[[#This Row],[Count]], Table2[[#This Row],[Count]])</f>
        <v>2</v>
      </c>
    </row>
    <row r="14" spans="1:7" outlineLevel="1" x14ac:dyDescent="0.25">
      <c r="A14" t="s">
        <v>6</v>
      </c>
      <c r="B14" t="s">
        <v>15</v>
      </c>
      <c r="C14" t="s">
        <v>16</v>
      </c>
      <c r="D14" s="4" t="s">
        <v>9</v>
      </c>
      <c r="E14" s="5">
        <v>222</v>
      </c>
      <c r="F14" s="1">
        <v>0.19900000000000001</v>
      </c>
      <c r="G14" s="10">
        <f>IF(Table2[[#This Row],[Count]]&gt;500, Table2[[#This Row],[Count]], Table2[[#This Row],[Count]])</f>
        <v>222</v>
      </c>
    </row>
    <row r="15" spans="1:7" outlineLevel="1" x14ac:dyDescent="0.25">
      <c r="A15" t="s">
        <v>6</v>
      </c>
      <c r="B15" t="s">
        <v>15</v>
      </c>
      <c r="C15" t="s">
        <v>16</v>
      </c>
      <c r="D15" s="4" t="s">
        <v>10</v>
      </c>
      <c r="E15" s="5">
        <v>535</v>
      </c>
      <c r="F15" s="1">
        <v>0.48</v>
      </c>
      <c r="G15" s="10">
        <f>IF(Table2[[#This Row],[Count]]&gt;500, Table2[[#This Row],[Count]], Table2[[#This Row],[Count]])</f>
        <v>535</v>
      </c>
    </row>
    <row r="16" spans="1:7" outlineLevel="1" x14ac:dyDescent="0.25">
      <c r="A16" t="s">
        <v>6</v>
      </c>
      <c r="B16" t="s">
        <v>15</v>
      </c>
      <c r="C16" t="s">
        <v>16</v>
      </c>
      <c r="D16" s="4" t="s">
        <v>11</v>
      </c>
      <c r="E16" s="5">
        <v>29</v>
      </c>
      <c r="F16" s="1">
        <v>2.5999999999999999E-2</v>
      </c>
      <c r="G16" s="10">
        <f>IF(Table2[[#This Row],[Count]]&gt;500, Table2[[#This Row],[Count]], Table2[[#This Row],[Count]])</f>
        <v>29</v>
      </c>
    </row>
    <row r="17" spans="1:7" outlineLevel="1" x14ac:dyDescent="0.25">
      <c r="A17" t="s">
        <v>6</v>
      </c>
      <c r="B17" t="s">
        <v>15</v>
      </c>
      <c r="C17" t="s">
        <v>16</v>
      </c>
      <c r="D17" s="4" t="s">
        <v>12</v>
      </c>
      <c r="E17" s="5">
        <v>57</v>
      </c>
      <c r="F17" s="1">
        <v>5.0999999999999997E-2</v>
      </c>
      <c r="G17" s="10">
        <f>IF(Table2[[#This Row],[Count]]&gt;500, Table2[[#This Row],[Count]], Table2[[#This Row],[Count]])</f>
        <v>57</v>
      </c>
    </row>
    <row r="18" spans="1:7" outlineLevel="1" x14ac:dyDescent="0.25">
      <c r="A18" t="s">
        <v>6</v>
      </c>
      <c r="B18" t="s">
        <v>15</v>
      </c>
      <c r="C18" t="s">
        <v>16</v>
      </c>
      <c r="D18" s="4" t="s">
        <v>13</v>
      </c>
      <c r="E18" s="5">
        <v>271</v>
      </c>
      <c r="F18" s="1">
        <v>0.24299999999999999</v>
      </c>
      <c r="G18" s="10">
        <f>IF(Table2[[#This Row],[Count]]&gt;500, Table2[[#This Row],[Count]], Table2[[#This Row],[Count]])</f>
        <v>271</v>
      </c>
    </row>
    <row r="19" spans="1:7" x14ac:dyDescent="0.25">
      <c r="C19" s="3" t="s">
        <v>318</v>
      </c>
      <c r="E19" s="6">
        <f>SUM(E14:E18)</f>
        <v>1114</v>
      </c>
      <c r="G19" s="10">
        <f>IF(Table2[[#This Row],[Count]]&gt;500, Table2[[#This Row],[Count]], Table2[[#This Row],[Count]])</f>
        <v>1114</v>
      </c>
    </row>
    <row r="20" spans="1:7" outlineLevel="1" x14ac:dyDescent="0.25">
      <c r="A20" t="s">
        <v>6</v>
      </c>
      <c r="B20" t="s">
        <v>15</v>
      </c>
      <c r="C20" t="s">
        <v>17</v>
      </c>
      <c r="D20" s="4" t="s">
        <v>9</v>
      </c>
      <c r="E20" s="5">
        <v>326</v>
      </c>
      <c r="F20" s="1">
        <v>0.20899999999999999</v>
      </c>
      <c r="G20" s="10">
        <f>IF(Table2[[#This Row],[Count]]&gt;500, Table2[[#This Row],[Count]], Table2[[#This Row],[Count]])</f>
        <v>326</v>
      </c>
    </row>
    <row r="21" spans="1:7" outlineLevel="1" x14ac:dyDescent="0.25">
      <c r="A21" t="s">
        <v>6</v>
      </c>
      <c r="B21" t="s">
        <v>15</v>
      </c>
      <c r="C21" t="s">
        <v>17</v>
      </c>
      <c r="D21" s="4" t="s">
        <v>10</v>
      </c>
      <c r="E21" s="5">
        <v>380</v>
      </c>
      <c r="F21" s="1">
        <v>0.24299999999999999</v>
      </c>
      <c r="G21" s="10">
        <f>IF(Table2[[#This Row],[Count]]&gt;500, Table2[[#This Row],[Count]], Table2[[#This Row],[Count]])</f>
        <v>380</v>
      </c>
    </row>
    <row r="22" spans="1:7" outlineLevel="1" x14ac:dyDescent="0.25">
      <c r="A22" t="s">
        <v>6</v>
      </c>
      <c r="B22" t="s">
        <v>15</v>
      </c>
      <c r="C22" t="s">
        <v>17</v>
      </c>
      <c r="D22" s="4" t="s">
        <v>11</v>
      </c>
      <c r="E22" s="5">
        <v>56</v>
      </c>
      <c r="F22" s="1">
        <v>3.5999999999999997E-2</v>
      </c>
      <c r="G22" s="10">
        <f>IF(Table2[[#This Row],[Count]]&gt;500, Table2[[#This Row],[Count]], Table2[[#This Row],[Count]])</f>
        <v>56</v>
      </c>
    </row>
    <row r="23" spans="1:7" outlineLevel="1" x14ac:dyDescent="0.25">
      <c r="A23" t="s">
        <v>6</v>
      </c>
      <c r="B23" t="s">
        <v>15</v>
      </c>
      <c r="C23" t="s">
        <v>17</v>
      </c>
      <c r="D23" s="4" t="s">
        <v>12</v>
      </c>
      <c r="E23" s="5">
        <v>122</v>
      </c>
      <c r="F23" s="1">
        <v>7.8E-2</v>
      </c>
      <c r="G23" s="10">
        <f>IF(Table2[[#This Row],[Count]]&gt;500, Table2[[#This Row],[Count]], Table2[[#This Row],[Count]])</f>
        <v>122</v>
      </c>
    </row>
    <row r="24" spans="1:7" outlineLevel="1" x14ac:dyDescent="0.25">
      <c r="A24" t="s">
        <v>6</v>
      </c>
      <c r="B24" t="s">
        <v>15</v>
      </c>
      <c r="C24" t="s">
        <v>17</v>
      </c>
      <c r="D24" s="4" t="s">
        <v>13</v>
      </c>
      <c r="E24" s="5">
        <v>678</v>
      </c>
      <c r="F24" s="1">
        <v>0.434</v>
      </c>
      <c r="G24" s="10">
        <f>IF(Table2[[#This Row],[Count]]&gt;500, Table2[[#This Row],[Count]], Table2[[#This Row],[Count]])</f>
        <v>678</v>
      </c>
    </row>
    <row r="25" spans="1:7" x14ac:dyDescent="0.25">
      <c r="C25" s="3" t="s">
        <v>319</v>
      </c>
      <c r="E25" s="6">
        <f>SUM(E20:E24)</f>
        <v>1562</v>
      </c>
      <c r="G25" s="10">
        <f>IF(Table2[[#This Row],[Count]]&gt;500, Table2[[#This Row],[Count]], Table2[[#This Row],[Count]])</f>
        <v>1562</v>
      </c>
    </row>
    <row r="26" spans="1:7" outlineLevel="1" x14ac:dyDescent="0.25">
      <c r="A26" t="s">
        <v>6</v>
      </c>
      <c r="B26" t="s">
        <v>18</v>
      </c>
      <c r="C26" t="s">
        <v>19</v>
      </c>
      <c r="D26" s="4" t="s">
        <v>9</v>
      </c>
      <c r="E26" s="5">
        <v>1</v>
      </c>
      <c r="F26" s="1">
        <v>0.33300000000000002</v>
      </c>
      <c r="G26" s="10">
        <f>IF(Table2[[#This Row],[Count]]&gt;500, Table2[[#This Row],[Count]], Table2[[#This Row],[Count]])</f>
        <v>1</v>
      </c>
    </row>
    <row r="27" spans="1:7" outlineLevel="1" x14ac:dyDescent="0.25">
      <c r="A27" t="s">
        <v>6</v>
      </c>
      <c r="B27" t="s">
        <v>18</v>
      </c>
      <c r="C27" t="s">
        <v>19</v>
      </c>
      <c r="D27" s="4" t="s">
        <v>10</v>
      </c>
      <c r="E27" s="5">
        <v>1</v>
      </c>
      <c r="F27" s="1">
        <v>0.33300000000000002</v>
      </c>
      <c r="G27" s="10">
        <f>IF(Table2[[#This Row],[Count]]&gt;500, Table2[[#This Row],[Count]], Table2[[#This Row],[Count]])</f>
        <v>1</v>
      </c>
    </row>
    <row r="28" spans="1:7" outlineLevel="1" x14ac:dyDescent="0.25">
      <c r="A28" t="s">
        <v>6</v>
      </c>
      <c r="B28" t="s">
        <v>18</v>
      </c>
      <c r="C28" t="s">
        <v>19</v>
      </c>
      <c r="D28" s="4" t="s">
        <v>11</v>
      </c>
      <c r="E28" s="5">
        <v>0</v>
      </c>
      <c r="F28" s="1">
        <v>0</v>
      </c>
      <c r="G28" s="10">
        <f>IF(Table2[[#This Row],[Count]]&gt;500, Table2[[#This Row],[Count]], Table2[[#This Row],[Count]])</f>
        <v>0</v>
      </c>
    </row>
    <row r="29" spans="1:7" outlineLevel="1" x14ac:dyDescent="0.25">
      <c r="A29" t="s">
        <v>6</v>
      </c>
      <c r="B29" t="s">
        <v>18</v>
      </c>
      <c r="C29" t="s">
        <v>19</v>
      </c>
      <c r="D29" s="4" t="s">
        <v>12</v>
      </c>
      <c r="E29" s="5">
        <v>0</v>
      </c>
      <c r="F29" s="1">
        <v>0</v>
      </c>
      <c r="G29" s="10">
        <f>IF(Table2[[#This Row],[Count]]&gt;500, Table2[[#This Row],[Count]], Table2[[#This Row],[Count]])</f>
        <v>0</v>
      </c>
    </row>
    <row r="30" spans="1:7" outlineLevel="1" x14ac:dyDescent="0.25">
      <c r="A30" t="s">
        <v>6</v>
      </c>
      <c r="B30" t="s">
        <v>18</v>
      </c>
      <c r="C30" t="s">
        <v>19</v>
      </c>
      <c r="D30" s="4" t="s">
        <v>13</v>
      </c>
      <c r="E30" s="5">
        <v>1</v>
      </c>
      <c r="F30" s="1">
        <v>0.33300000000000002</v>
      </c>
      <c r="G30" s="10">
        <f>IF(Table2[[#This Row],[Count]]&gt;500, Table2[[#This Row],[Count]], Table2[[#This Row],[Count]])</f>
        <v>1</v>
      </c>
    </row>
    <row r="31" spans="1:7" x14ac:dyDescent="0.25">
      <c r="C31" s="3" t="s">
        <v>320</v>
      </c>
      <c r="E31" s="6">
        <f>SUM(E26:E30)</f>
        <v>3</v>
      </c>
      <c r="G31" s="10">
        <f>IF(Table2[[#This Row],[Count]]&gt;500, Table2[[#This Row],[Count]], Table2[[#This Row],[Count]])</f>
        <v>3</v>
      </c>
    </row>
    <row r="32" spans="1:7" outlineLevel="1" x14ac:dyDescent="0.25">
      <c r="A32" t="s">
        <v>6</v>
      </c>
      <c r="B32" t="s">
        <v>18</v>
      </c>
      <c r="C32" t="s">
        <v>20</v>
      </c>
      <c r="D32" s="4" t="s">
        <v>9</v>
      </c>
      <c r="E32" s="5">
        <v>1</v>
      </c>
      <c r="F32" s="1">
        <v>0.25</v>
      </c>
      <c r="G32" s="10">
        <f>IF(Table2[[#This Row],[Count]]&gt;500, Table2[[#This Row],[Count]], Table2[[#This Row],[Count]])</f>
        <v>1</v>
      </c>
    </row>
    <row r="33" spans="1:7" outlineLevel="1" x14ac:dyDescent="0.25">
      <c r="A33" t="s">
        <v>6</v>
      </c>
      <c r="B33" t="s">
        <v>18</v>
      </c>
      <c r="C33" t="s">
        <v>20</v>
      </c>
      <c r="D33" s="4" t="s">
        <v>10</v>
      </c>
      <c r="E33" s="5">
        <v>1</v>
      </c>
      <c r="F33" s="1">
        <v>0.25</v>
      </c>
      <c r="G33" s="10">
        <f>IF(Table2[[#This Row],[Count]]&gt;500, Table2[[#This Row],[Count]], Table2[[#This Row],[Count]])</f>
        <v>1</v>
      </c>
    </row>
    <row r="34" spans="1:7" outlineLevel="1" x14ac:dyDescent="0.25">
      <c r="A34" t="s">
        <v>6</v>
      </c>
      <c r="B34" t="s">
        <v>18</v>
      </c>
      <c r="C34" t="s">
        <v>20</v>
      </c>
      <c r="D34" s="4" t="s">
        <v>11</v>
      </c>
      <c r="E34" s="5">
        <v>0</v>
      </c>
      <c r="F34" s="1">
        <v>0</v>
      </c>
      <c r="G34" s="10">
        <f>IF(Table2[[#This Row],[Count]]&gt;500, Table2[[#This Row],[Count]], Table2[[#This Row],[Count]])</f>
        <v>0</v>
      </c>
    </row>
    <row r="35" spans="1:7" outlineLevel="1" x14ac:dyDescent="0.25">
      <c r="A35" t="s">
        <v>6</v>
      </c>
      <c r="B35" t="s">
        <v>18</v>
      </c>
      <c r="C35" t="s">
        <v>20</v>
      </c>
      <c r="D35" s="4" t="s">
        <v>12</v>
      </c>
      <c r="E35" s="5">
        <v>0</v>
      </c>
      <c r="F35" s="1">
        <v>0</v>
      </c>
      <c r="G35" s="10">
        <f>IF(Table2[[#This Row],[Count]]&gt;500, Table2[[#This Row],[Count]], Table2[[#This Row],[Count]])</f>
        <v>0</v>
      </c>
    </row>
    <row r="36" spans="1:7" outlineLevel="1" x14ac:dyDescent="0.25">
      <c r="A36" t="s">
        <v>6</v>
      </c>
      <c r="B36" t="s">
        <v>18</v>
      </c>
      <c r="C36" t="s">
        <v>20</v>
      </c>
      <c r="D36" s="4" t="s">
        <v>13</v>
      </c>
      <c r="E36" s="5">
        <v>2</v>
      </c>
      <c r="F36" s="1">
        <v>0.5</v>
      </c>
      <c r="G36" s="10">
        <f>IF(Table2[[#This Row],[Count]]&gt;500, Table2[[#This Row],[Count]], Table2[[#This Row],[Count]])</f>
        <v>2</v>
      </c>
    </row>
    <row r="37" spans="1:7" x14ac:dyDescent="0.25">
      <c r="C37" s="3" t="s">
        <v>321</v>
      </c>
      <c r="E37" s="6">
        <f>SUM(E32:E36)</f>
        <v>4</v>
      </c>
      <c r="G37" s="10">
        <f>IF(Table2[[#This Row],[Count]]&gt;500, Table2[[#This Row],[Count]], Table2[[#This Row],[Count]])</f>
        <v>4</v>
      </c>
    </row>
    <row r="38" spans="1:7" outlineLevel="1" x14ac:dyDescent="0.25">
      <c r="A38" t="s">
        <v>6</v>
      </c>
      <c r="B38" t="s">
        <v>18</v>
      </c>
      <c r="C38" t="s">
        <v>21</v>
      </c>
      <c r="D38" s="4" t="s">
        <v>9</v>
      </c>
      <c r="E38" s="5">
        <v>0</v>
      </c>
      <c r="F38" s="1">
        <v>0</v>
      </c>
      <c r="G38" s="10">
        <f>IF(Table2[[#This Row],[Count]]&gt;500, Table2[[#This Row],[Count]], Table2[[#This Row],[Count]])</f>
        <v>0</v>
      </c>
    </row>
    <row r="39" spans="1:7" outlineLevel="1" x14ac:dyDescent="0.25">
      <c r="A39" t="s">
        <v>6</v>
      </c>
      <c r="B39" t="s">
        <v>18</v>
      </c>
      <c r="C39" t="s">
        <v>21</v>
      </c>
      <c r="D39" s="4" t="s">
        <v>10</v>
      </c>
      <c r="E39" s="5">
        <v>21</v>
      </c>
      <c r="F39" s="1">
        <v>0.46700000000000003</v>
      </c>
      <c r="G39" s="10">
        <f>IF(Table2[[#This Row],[Count]]&gt;500, Table2[[#This Row],[Count]], Table2[[#This Row],[Count]])</f>
        <v>21</v>
      </c>
    </row>
    <row r="40" spans="1:7" outlineLevel="1" x14ac:dyDescent="0.25">
      <c r="A40" t="s">
        <v>6</v>
      </c>
      <c r="B40" t="s">
        <v>18</v>
      </c>
      <c r="C40" t="s">
        <v>21</v>
      </c>
      <c r="D40" s="4" t="s">
        <v>11</v>
      </c>
      <c r="E40" s="5">
        <v>1</v>
      </c>
      <c r="F40" s="1">
        <v>2.1999999999999999E-2</v>
      </c>
      <c r="G40" s="10">
        <f>IF(Table2[[#This Row],[Count]]&gt;500, Table2[[#This Row],[Count]], Table2[[#This Row],[Count]])</f>
        <v>1</v>
      </c>
    </row>
    <row r="41" spans="1:7" outlineLevel="1" x14ac:dyDescent="0.25">
      <c r="A41" t="s">
        <v>6</v>
      </c>
      <c r="B41" t="s">
        <v>18</v>
      </c>
      <c r="C41" t="s">
        <v>21</v>
      </c>
      <c r="D41" s="4" t="s">
        <v>12</v>
      </c>
      <c r="E41" s="5">
        <v>5</v>
      </c>
      <c r="F41" s="1">
        <v>0.111</v>
      </c>
      <c r="G41" s="10">
        <f>IF(Table2[[#This Row],[Count]]&gt;500, Table2[[#This Row],[Count]], Table2[[#This Row],[Count]])</f>
        <v>5</v>
      </c>
    </row>
    <row r="42" spans="1:7" outlineLevel="1" x14ac:dyDescent="0.25">
      <c r="A42" t="s">
        <v>6</v>
      </c>
      <c r="B42" t="s">
        <v>18</v>
      </c>
      <c r="C42" t="s">
        <v>21</v>
      </c>
      <c r="D42" s="4" t="s">
        <v>13</v>
      </c>
      <c r="E42" s="5">
        <v>18</v>
      </c>
      <c r="F42" s="1">
        <v>0.4</v>
      </c>
      <c r="G42" s="10">
        <f>IF(Table2[[#This Row],[Count]]&gt;500, Table2[[#This Row],[Count]], Table2[[#This Row],[Count]])</f>
        <v>18</v>
      </c>
    </row>
    <row r="43" spans="1:7" x14ac:dyDescent="0.25">
      <c r="C43" s="3" t="s">
        <v>322</v>
      </c>
      <c r="E43" s="6">
        <f>SUM(E38:E42)</f>
        <v>45</v>
      </c>
      <c r="G43" s="10">
        <f>IF(Table2[[#This Row],[Count]]&gt;500, Table2[[#This Row],[Count]], Table2[[#This Row],[Count]])</f>
        <v>45</v>
      </c>
    </row>
    <row r="44" spans="1:7" outlineLevel="1" x14ac:dyDescent="0.25">
      <c r="A44" t="s">
        <v>6</v>
      </c>
      <c r="B44" t="s">
        <v>18</v>
      </c>
      <c r="C44" t="s">
        <v>22</v>
      </c>
      <c r="D44" s="4" t="s">
        <v>9</v>
      </c>
      <c r="E44" s="5">
        <v>0</v>
      </c>
      <c r="F44" s="1">
        <v>0</v>
      </c>
      <c r="G44" s="10">
        <f>IF(Table2[[#This Row],[Count]]&gt;500, Table2[[#This Row],[Count]], Table2[[#This Row],[Count]])</f>
        <v>0</v>
      </c>
    </row>
    <row r="45" spans="1:7" outlineLevel="1" x14ac:dyDescent="0.25">
      <c r="A45" t="s">
        <v>6</v>
      </c>
      <c r="B45" t="s">
        <v>18</v>
      </c>
      <c r="C45" t="s">
        <v>22</v>
      </c>
      <c r="D45" s="4" t="s">
        <v>10</v>
      </c>
      <c r="E45" s="5">
        <v>1</v>
      </c>
      <c r="F45" s="1">
        <v>1</v>
      </c>
      <c r="G45" s="10">
        <f>IF(Table2[[#This Row],[Count]]&gt;500, Table2[[#This Row],[Count]], Table2[[#This Row],[Count]])</f>
        <v>1</v>
      </c>
    </row>
    <row r="46" spans="1:7" outlineLevel="1" x14ac:dyDescent="0.25">
      <c r="A46" t="s">
        <v>6</v>
      </c>
      <c r="B46" t="s">
        <v>18</v>
      </c>
      <c r="C46" t="s">
        <v>22</v>
      </c>
      <c r="D46" s="4" t="s">
        <v>11</v>
      </c>
      <c r="E46" s="5">
        <v>0</v>
      </c>
      <c r="F46" s="1">
        <v>0</v>
      </c>
      <c r="G46" s="10">
        <f>IF(Table2[[#This Row],[Count]]&gt;500, Table2[[#This Row],[Count]], Table2[[#This Row],[Count]])</f>
        <v>0</v>
      </c>
    </row>
    <row r="47" spans="1:7" outlineLevel="1" x14ac:dyDescent="0.25">
      <c r="A47" t="s">
        <v>6</v>
      </c>
      <c r="B47" t="s">
        <v>18</v>
      </c>
      <c r="C47" t="s">
        <v>22</v>
      </c>
      <c r="D47" s="4" t="s">
        <v>12</v>
      </c>
      <c r="E47" s="5">
        <v>0</v>
      </c>
      <c r="F47" s="1">
        <v>0</v>
      </c>
      <c r="G47" s="10">
        <f>IF(Table2[[#This Row],[Count]]&gt;500, Table2[[#This Row],[Count]], Table2[[#This Row],[Count]])</f>
        <v>0</v>
      </c>
    </row>
    <row r="48" spans="1:7" outlineLevel="1" x14ac:dyDescent="0.25">
      <c r="A48" t="s">
        <v>6</v>
      </c>
      <c r="B48" t="s">
        <v>18</v>
      </c>
      <c r="C48" t="s">
        <v>22</v>
      </c>
      <c r="D48" s="4" t="s">
        <v>13</v>
      </c>
      <c r="E48" s="5">
        <v>0</v>
      </c>
      <c r="F48" s="1">
        <v>0</v>
      </c>
      <c r="G48" s="10">
        <f>IF(Table2[[#This Row],[Count]]&gt;500, Table2[[#This Row],[Count]], Table2[[#This Row],[Count]])</f>
        <v>0</v>
      </c>
    </row>
    <row r="49" spans="1:7" x14ac:dyDescent="0.25">
      <c r="C49" s="3" t="s">
        <v>323</v>
      </c>
      <c r="E49" s="6">
        <f>SUM(E44:E48)</f>
        <v>1</v>
      </c>
      <c r="G49" s="10">
        <f>IF(Table2[[#This Row],[Count]]&gt;500, Table2[[#This Row],[Count]], Table2[[#This Row],[Count]])</f>
        <v>1</v>
      </c>
    </row>
    <row r="50" spans="1:7" outlineLevel="1" x14ac:dyDescent="0.25">
      <c r="A50" t="s">
        <v>6</v>
      </c>
      <c r="B50" t="s">
        <v>18</v>
      </c>
      <c r="C50" t="s">
        <v>23</v>
      </c>
      <c r="D50" s="4" t="s">
        <v>9</v>
      </c>
      <c r="E50" s="5">
        <v>1</v>
      </c>
      <c r="F50" s="1">
        <v>0.5</v>
      </c>
      <c r="G50" s="10">
        <f>IF(Table2[[#This Row],[Count]]&gt;500, Table2[[#This Row],[Count]], Table2[[#This Row],[Count]])</f>
        <v>1</v>
      </c>
    </row>
    <row r="51" spans="1:7" outlineLevel="1" x14ac:dyDescent="0.25">
      <c r="A51" t="s">
        <v>6</v>
      </c>
      <c r="B51" t="s">
        <v>18</v>
      </c>
      <c r="C51" t="s">
        <v>23</v>
      </c>
      <c r="D51" s="4" t="s">
        <v>10</v>
      </c>
      <c r="E51" s="5">
        <v>0</v>
      </c>
      <c r="F51" s="1">
        <v>0</v>
      </c>
      <c r="G51" s="10">
        <f>IF(Table2[[#This Row],[Count]]&gt;500, Table2[[#This Row],[Count]], Table2[[#This Row],[Count]])</f>
        <v>0</v>
      </c>
    </row>
    <row r="52" spans="1:7" outlineLevel="1" x14ac:dyDescent="0.25">
      <c r="A52" t="s">
        <v>6</v>
      </c>
      <c r="B52" t="s">
        <v>18</v>
      </c>
      <c r="C52" t="s">
        <v>23</v>
      </c>
      <c r="D52" s="4" t="s">
        <v>11</v>
      </c>
      <c r="E52" s="5">
        <v>0</v>
      </c>
      <c r="F52" s="1">
        <v>0</v>
      </c>
      <c r="G52" s="10">
        <f>IF(Table2[[#This Row],[Count]]&gt;500, Table2[[#This Row],[Count]], Table2[[#This Row],[Count]])</f>
        <v>0</v>
      </c>
    </row>
    <row r="53" spans="1:7" outlineLevel="1" x14ac:dyDescent="0.25">
      <c r="A53" t="s">
        <v>6</v>
      </c>
      <c r="B53" t="s">
        <v>18</v>
      </c>
      <c r="C53" t="s">
        <v>23</v>
      </c>
      <c r="D53" s="4" t="s">
        <v>12</v>
      </c>
      <c r="E53" s="5">
        <v>0</v>
      </c>
      <c r="F53" s="1">
        <v>0</v>
      </c>
      <c r="G53" s="10">
        <f>IF(Table2[[#This Row],[Count]]&gt;500, Table2[[#This Row],[Count]], Table2[[#This Row],[Count]])</f>
        <v>0</v>
      </c>
    </row>
    <row r="54" spans="1:7" outlineLevel="1" x14ac:dyDescent="0.25">
      <c r="A54" t="s">
        <v>6</v>
      </c>
      <c r="B54" t="s">
        <v>18</v>
      </c>
      <c r="C54" t="s">
        <v>23</v>
      </c>
      <c r="D54" s="4" t="s">
        <v>13</v>
      </c>
      <c r="E54" s="5">
        <v>1</v>
      </c>
      <c r="F54" s="1">
        <v>0.5</v>
      </c>
      <c r="G54" s="10">
        <f>IF(Table2[[#This Row],[Count]]&gt;500, Table2[[#This Row],[Count]], Table2[[#This Row],[Count]])</f>
        <v>1</v>
      </c>
    </row>
    <row r="55" spans="1:7" x14ac:dyDescent="0.25">
      <c r="C55" s="3" t="s">
        <v>324</v>
      </c>
      <c r="E55" s="6">
        <f>SUM(E50:E54)</f>
        <v>2</v>
      </c>
      <c r="G55" s="10">
        <f>IF(Table2[[#This Row],[Count]]&gt;500, Table2[[#This Row],[Count]], Table2[[#This Row],[Count]])</f>
        <v>2</v>
      </c>
    </row>
    <row r="56" spans="1:7" x14ac:dyDescent="0.25">
      <c r="A56" t="s">
        <v>6</v>
      </c>
      <c r="B56" t="s">
        <v>18</v>
      </c>
      <c r="C56" t="s">
        <v>24</v>
      </c>
      <c r="D56" s="4" t="s">
        <v>9</v>
      </c>
      <c r="E56" s="5">
        <v>0</v>
      </c>
      <c r="F56" s="1">
        <v>0</v>
      </c>
      <c r="G56" s="10">
        <f>IF(Table2[[#This Row],[Count]]&gt;500, Table2[[#This Row],[Count]], Table2[[#This Row],[Count]])</f>
        <v>0</v>
      </c>
    </row>
    <row r="57" spans="1:7" x14ac:dyDescent="0.25">
      <c r="A57" t="s">
        <v>6</v>
      </c>
      <c r="B57" t="s">
        <v>18</v>
      </c>
      <c r="C57" t="s">
        <v>24</v>
      </c>
      <c r="D57" s="4" t="s">
        <v>10</v>
      </c>
      <c r="E57" s="5">
        <v>0</v>
      </c>
      <c r="F57" s="1">
        <v>0</v>
      </c>
      <c r="G57" s="10">
        <f>IF(Table2[[#This Row],[Count]]&gt;500, Table2[[#This Row],[Count]], Table2[[#This Row],[Count]])</f>
        <v>0</v>
      </c>
    </row>
    <row r="58" spans="1:7" x14ac:dyDescent="0.25">
      <c r="A58" t="s">
        <v>6</v>
      </c>
      <c r="B58" t="s">
        <v>18</v>
      </c>
      <c r="C58" t="s">
        <v>24</v>
      </c>
      <c r="D58" s="4" t="s">
        <v>11</v>
      </c>
      <c r="E58" s="5">
        <v>0</v>
      </c>
      <c r="F58" s="1">
        <v>0</v>
      </c>
      <c r="G58" s="10">
        <f>IF(Table2[[#This Row],[Count]]&gt;500, Table2[[#This Row],[Count]], Table2[[#This Row],[Count]])</f>
        <v>0</v>
      </c>
    </row>
    <row r="59" spans="1:7" x14ac:dyDescent="0.25">
      <c r="A59" t="s">
        <v>6</v>
      </c>
      <c r="B59" t="s">
        <v>18</v>
      </c>
      <c r="C59" t="s">
        <v>24</v>
      </c>
      <c r="D59" s="4" t="s">
        <v>12</v>
      </c>
      <c r="E59" s="5">
        <v>0</v>
      </c>
      <c r="F59" s="1">
        <v>0</v>
      </c>
      <c r="G59" s="10">
        <f>IF(Table2[[#This Row],[Count]]&gt;500, Table2[[#This Row],[Count]], Table2[[#This Row],[Count]])</f>
        <v>0</v>
      </c>
    </row>
    <row r="60" spans="1:7" x14ac:dyDescent="0.25">
      <c r="A60" t="s">
        <v>6</v>
      </c>
      <c r="B60" t="s">
        <v>18</v>
      </c>
      <c r="C60" t="s">
        <v>24</v>
      </c>
      <c r="D60" s="4" t="s">
        <v>13</v>
      </c>
      <c r="E60" s="5">
        <v>2</v>
      </c>
      <c r="F60" s="1">
        <v>1</v>
      </c>
      <c r="G60" s="10">
        <f>IF(Table2[[#This Row],[Count]]&gt;500, Table2[[#This Row],[Count]], Table2[[#This Row],[Count]])</f>
        <v>2</v>
      </c>
    </row>
    <row r="61" spans="1:7" x14ac:dyDescent="0.25">
      <c r="C61" s="3" t="s">
        <v>325</v>
      </c>
      <c r="E61" s="6">
        <f>SUM(E56:E60)</f>
        <v>2</v>
      </c>
      <c r="G61" s="10">
        <f>IF(Table2[[#This Row],[Count]]&gt;500, Table2[[#This Row],[Count]], Table2[[#This Row],[Count]])</f>
        <v>2</v>
      </c>
    </row>
    <row r="62" spans="1:7" x14ac:dyDescent="0.25">
      <c r="A62" t="s">
        <v>6</v>
      </c>
      <c r="B62" t="s">
        <v>18</v>
      </c>
      <c r="C62" t="s">
        <v>25</v>
      </c>
      <c r="D62" s="4" t="s">
        <v>9</v>
      </c>
      <c r="E62" s="5">
        <v>1</v>
      </c>
      <c r="F62" s="1">
        <v>1</v>
      </c>
      <c r="G62" s="10">
        <f>IF(Table2[[#This Row],[Count]]&gt;500, Table2[[#This Row],[Count]], Table2[[#This Row],[Count]])</f>
        <v>1</v>
      </c>
    </row>
    <row r="63" spans="1:7" x14ac:dyDescent="0.25">
      <c r="A63" t="s">
        <v>6</v>
      </c>
      <c r="B63" t="s">
        <v>18</v>
      </c>
      <c r="C63" t="s">
        <v>25</v>
      </c>
      <c r="D63" s="4" t="s">
        <v>10</v>
      </c>
      <c r="E63" s="5">
        <v>0</v>
      </c>
      <c r="F63" s="1">
        <v>0</v>
      </c>
      <c r="G63" s="10">
        <f>IF(Table2[[#This Row],[Count]]&gt;500, Table2[[#This Row],[Count]], Table2[[#This Row],[Count]])</f>
        <v>0</v>
      </c>
    </row>
    <row r="64" spans="1:7" x14ac:dyDescent="0.25">
      <c r="A64" t="s">
        <v>6</v>
      </c>
      <c r="B64" t="s">
        <v>18</v>
      </c>
      <c r="C64" t="s">
        <v>25</v>
      </c>
      <c r="D64" s="4" t="s">
        <v>11</v>
      </c>
      <c r="E64" s="5">
        <v>0</v>
      </c>
      <c r="F64" s="1">
        <v>0</v>
      </c>
      <c r="G64" s="10">
        <f>IF(Table2[[#This Row],[Count]]&gt;500, Table2[[#This Row],[Count]], Table2[[#This Row],[Count]])</f>
        <v>0</v>
      </c>
    </row>
    <row r="65" spans="1:7" x14ac:dyDescent="0.25">
      <c r="A65" t="s">
        <v>6</v>
      </c>
      <c r="B65" t="s">
        <v>18</v>
      </c>
      <c r="C65" t="s">
        <v>25</v>
      </c>
      <c r="D65" s="4" t="s">
        <v>12</v>
      </c>
      <c r="E65" s="5">
        <v>0</v>
      </c>
      <c r="F65" s="1">
        <v>0</v>
      </c>
      <c r="G65" s="10">
        <f>IF(Table2[[#This Row],[Count]]&gt;500, Table2[[#This Row],[Count]], Table2[[#This Row],[Count]])</f>
        <v>0</v>
      </c>
    </row>
    <row r="66" spans="1:7" x14ac:dyDescent="0.25">
      <c r="A66" t="s">
        <v>6</v>
      </c>
      <c r="B66" t="s">
        <v>18</v>
      </c>
      <c r="C66" t="s">
        <v>25</v>
      </c>
      <c r="D66" s="4" t="s">
        <v>13</v>
      </c>
      <c r="E66" s="5">
        <v>0</v>
      </c>
      <c r="F66" s="1">
        <v>0</v>
      </c>
      <c r="G66" s="10">
        <f>IF(Table2[[#This Row],[Count]]&gt;500, Table2[[#This Row],[Count]], Table2[[#This Row],[Count]])</f>
        <v>0</v>
      </c>
    </row>
    <row r="67" spans="1:7" x14ac:dyDescent="0.25">
      <c r="C67" s="3" t="s">
        <v>326</v>
      </c>
      <c r="E67" s="6">
        <f>SUM(E62:E66)</f>
        <v>1</v>
      </c>
      <c r="G67" s="10">
        <f>IF(Table2[[#This Row],[Count]]&gt;500, Table2[[#This Row],[Count]], Table2[[#This Row],[Count]])</f>
        <v>1</v>
      </c>
    </row>
    <row r="68" spans="1:7" x14ac:dyDescent="0.25">
      <c r="A68" t="s">
        <v>6</v>
      </c>
      <c r="B68" t="s">
        <v>18</v>
      </c>
      <c r="C68" t="s">
        <v>26</v>
      </c>
      <c r="D68" s="4" t="s">
        <v>9</v>
      </c>
      <c r="E68" s="5">
        <v>1</v>
      </c>
      <c r="F68" s="1">
        <v>1</v>
      </c>
      <c r="G68" s="10">
        <f>IF(Table2[[#This Row],[Count]]&gt;500, Table2[[#This Row],[Count]], Table2[[#This Row],[Count]])</f>
        <v>1</v>
      </c>
    </row>
    <row r="69" spans="1:7" x14ac:dyDescent="0.25">
      <c r="A69" t="s">
        <v>6</v>
      </c>
      <c r="B69" t="s">
        <v>18</v>
      </c>
      <c r="C69" t="s">
        <v>26</v>
      </c>
      <c r="D69" s="4" t="s">
        <v>10</v>
      </c>
      <c r="E69" s="5">
        <v>0</v>
      </c>
      <c r="F69" s="1">
        <v>0</v>
      </c>
      <c r="G69" s="10">
        <f>IF(Table2[[#This Row],[Count]]&gt;500, Table2[[#This Row],[Count]], Table2[[#This Row],[Count]])</f>
        <v>0</v>
      </c>
    </row>
    <row r="70" spans="1:7" x14ac:dyDescent="0.25">
      <c r="A70" t="s">
        <v>6</v>
      </c>
      <c r="B70" t="s">
        <v>18</v>
      </c>
      <c r="C70" t="s">
        <v>26</v>
      </c>
      <c r="D70" s="4" t="s">
        <v>11</v>
      </c>
      <c r="E70" s="5">
        <v>0</v>
      </c>
      <c r="F70" s="1">
        <v>0</v>
      </c>
      <c r="G70" s="10">
        <f>IF(Table2[[#This Row],[Count]]&gt;500, Table2[[#This Row],[Count]], Table2[[#This Row],[Count]])</f>
        <v>0</v>
      </c>
    </row>
    <row r="71" spans="1:7" x14ac:dyDescent="0.25">
      <c r="A71" t="s">
        <v>6</v>
      </c>
      <c r="B71" t="s">
        <v>18</v>
      </c>
      <c r="C71" t="s">
        <v>26</v>
      </c>
      <c r="D71" s="4" t="s">
        <v>12</v>
      </c>
      <c r="E71" s="5">
        <v>0</v>
      </c>
      <c r="F71" s="1">
        <v>0</v>
      </c>
      <c r="G71" s="10">
        <f>IF(Table2[[#This Row],[Count]]&gt;500, Table2[[#This Row],[Count]], Table2[[#This Row],[Count]])</f>
        <v>0</v>
      </c>
    </row>
    <row r="72" spans="1:7" x14ac:dyDescent="0.25">
      <c r="A72" t="s">
        <v>6</v>
      </c>
      <c r="B72" t="s">
        <v>18</v>
      </c>
      <c r="C72" t="s">
        <v>26</v>
      </c>
      <c r="D72" s="4" t="s">
        <v>13</v>
      </c>
      <c r="E72" s="5">
        <v>0</v>
      </c>
      <c r="F72" s="1">
        <v>0</v>
      </c>
      <c r="G72" s="10">
        <f>IF(Table2[[#This Row],[Count]]&gt;500, Table2[[#This Row],[Count]], Table2[[#This Row],[Count]])</f>
        <v>0</v>
      </c>
    </row>
    <row r="73" spans="1:7" x14ac:dyDescent="0.25">
      <c r="C73" s="3" t="s">
        <v>327</v>
      </c>
      <c r="E73" s="6">
        <f>SUM(E68:E72)</f>
        <v>1</v>
      </c>
      <c r="G73" s="10">
        <f>IF(Table2[[#This Row],[Count]]&gt;500, Table2[[#This Row],[Count]], Table2[[#This Row],[Count]])</f>
        <v>1</v>
      </c>
    </row>
    <row r="74" spans="1:7" x14ac:dyDescent="0.25">
      <c r="A74" t="s">
        <v>6</v>
      </c>
      <c r="B74" t="s">
        <v>18</v>
      </c>
      <c r="C74" t="s">
        <v>27</v>
      </c>
      <c r="D74" s="4" t="s">
        <v>9</v>
      </c>
      <c r="E74" s="5">
        <v>0</v>
      </c>
      <c r="F74" s="1">
        <v>0</v>
      </c>
      <c r="G74" s="10">
        <f>IF(Table2[[#This Row],[Count]]&gt;500, Table2[[#This Row],[Count]], Table2[[#This Row],[Count]])</f>
        <v>0</v>
      </c>
    </row>
    <row r="75" spans="1:7" x14ac:dyDescent="0.25">
      <c r="A75" t="s">
        <v>6</v>
      </c>
      <c r="B75" t="s">
        <v>18</v>
      </c>
      <c r="C75" t="s">
        <v>27</v>
      </c>
      <c r="D75" s="4" t="s">
        <v>10</v>
      </c>
      <c r="E75" s="5">
        <v>0</v>
      </c>
      <c r="F75" s="1">
        <v>0</v>
      </c>
      <c r="G75" s="10">
        <f>IF(Table2[[#This Row],[Count]]&gt;500, Table2[[#This Row],[Count]], Table2[[#This Row],[Count]])</f>
        <v>0</v>
      </c>
    </row>
    <row r="76" spans="1:7" x14ac:dyDescent="0.25">
      <c r="A76" t="s">
        <v>6</v>
      </c>
      <c r="B76" t="s">
        <v>18</v>
      </c>
      <c r="C76" t="s">
        <v>27</v>
      </c>
      <c r="D76" s="4" t="s">
        <v>11</v>
      </c>
      <c r="E76" s="5">
        <v>0</v>
      </c>
      <c r="F76" s="1">
        <v>0</v>
      </c>
      <c r="G76" s="10">
        <f>IF(Table2[[#This Row],[Count]]&gt;500, Table2[[#This Row],[Count]], Table2[[#This Row],[Count]])</f>
        <v>0</v>
      </c>
    </row>
    <row r="77" spans="1:7" x14ac:dyDescent="0.25">
      <c r="A77" t="s">
        <v>6</v>
      </c>
      <c r="B77" t="s">
        <v>18</v>
      </c>
      <c r="C77" t="s">
        <v>27</v>
      </c>
      <c r="D77" s="4" t="s">
        <v>12</v>
      </c>
      <c r="E77" s="5">
        <v>0</v>
      </c>
      <c r="F77" s="1">
        <v>0</v>
      </c>
      <c r="G77" s="10">
        <f>IF(Table2[[#This Row],[Count]]&gt;500, Table2[[#This Row],[Count]], Table2[[#This Row],[Count]])</f>
        <v>0</v>
      </c>
    </row>
    <row r="78" spans="1:7" x14ac:dyDescent="0.25">
      <c r="A78" t="s">
        <v>6</v>
      </c>
      <c r="B78" t="s">
        <v>18</v>
      </c>
      <c r="C78" t="s">
        <v>27</v>
      </c>
      <c r="D78" s="4" t="s">
        <v>13</v>
      </c>
      <c r="E78" s="5">
        <v>1</v>
      </c>
      <c r="F78" s="1">
        <v>1</v>
      </c>
      <c r="G78" s="10">
        <f>IF(Table2[[#This Row],[Count]]&gt;500, Table2[[#This Row],[Count]], Table2[[#This Row],[Count]])</f>
        <v>1</v>
      </c>
    </row>
    <row r="79" spans="1:7" x14ac:dyDescent="0.25">
      <c r="C79" s="3" t="s">
        <v>328</v>
      </c>
      <c r="E79" s="6">
        <f>SUM(E74:E78)</f>
        <v>1</v>
      </c>
      <c r="G79" s="10">
        <f>IF(Table2[[#This Row],[Count]]&gt;500, Table2[[#This Row],[Count]], Table2[[#This Row],[Count]])</f>
        <v>1</v>
      </c>
    </row>
    <row r="80" spans="1:7" x14ac:dyDescent="0.25">
      <c r="A80" t="s">
        <v>6</v>
      </c>
      <c r="B80" t="s">
        <v>18</v>
      </c>
      <c r="C80" t="s">
        <v>28</v>
      </c>
      <c r="D80" s="4" t="s">
        <v>9</v>
      </c>
      <c r="E80" s="5">
        <v>0</v>
      </c>
      <c r="F80" s="1">
        <v>0</v>
      </c>
      <c r="G80" s="10">
        <f>IF(Table2[[#This Row],[Count]]&gt;500, Table2[[#This Row],[Count]], Table2[[#This Row],[Count]])</f>
        <v>0</v>
      </c>
    </row>
    <row r="81" spans="1:7" x14ac:dyDescent="0.25">
      <c r="A81" t="s">
        <v>6</v>
      </c>
      <c r="B81" t="s">
        <v>18</v>
      </c>
      <c r="C81" t="s">
        <v>28</v>
      </c>
      <c r="D81" s="4" t="s">
        <v>10</v>
      </c>
      <c r="E81" s="5">
        <v>0</v>
      </c>
      <c r="F81" s="1">
        <v>0</v>
      </c>
      <c r="G81" s="10">
        <f>IF(Table2[[#This Row],[Count]]&gt;500, Table2[[#This Row],[Count]], Table2[[#This Row],[Count]])</f>
        <v>0</v>
      </c>
    </row>
    <row r="82" spans="1:7" x14ac:dyDescent="0.25">
      <c r="A82" t="s">
        <v>6</v>
      </c>
      <c r="B82" t="s">
        <v>18</v>
      </c>
      <c r="C82" t="s">
        <v>28</v>
      </c>
      <c r="D82" s="4" t="s">
        <v>11</v>
      </c>
      <c r="E82" s="5">
        <v>0</v>
      </c>
      <c r="F82" s="1">
        <v>0</v>
      </c>
      <c r="G82" s="10">
        <f>IF(Table2[[#This Row],[Count]]&gt;500, Table2[[#This Row],[Count]], Table2[[#This Row],[Count]])</f>
        <v>0</v>
      </c>
    </row>
    <row r="83" spans="1:7" x14ac:dyDescent="0.25">
      <c r="A83" t="s">
        <v>6</v>
      </c>
      <c r="B83" t="s">
        <v>18</v>
      </c>
      <c r="C83" t="s">
        <v>28</v>
      </c>
      <c r="D83" s="4" t="s">
        <v>12</v>
      </c>
      <c r="E83" s="5">
        <v>0</v>
      </c>
      <c r="F83" s="1">
        <v>0</v>
      </c>
      <c r="G83" s="10">
        <f>IF(Table2[[#This Row],[Count]]&gt;500, Table2[[#This Row],[Count]], Table2[[#This Row],[Count]])</f>
        <v>0</v>
      </c>
    </row>
    <row r="84" spans="1:7" x14ac:dyDescent="0.25">
      <c r="A84" t="s">
        <v>6</v>
      </c>
      <c r="B84" t="s">
        <v>18</v>
      </c>
      <c r="C84" t="s">
        <v>28</v>
      </c>
      <c r="D84" s="4" t="s">
        <v>13</v>
      </c>
      <c r="E84" s="5">
        <v>4</v>
      </c>
      <c r="F84" s="1">
        <v>1</v>
      </c>
      <c r="G84" s="10">
        <f>IF(Table2[[#This Row],[Count]]&gt;500, Table2[[#This Row],[Count]], Table2[[#This Row],[Count]])</f>
        <v>4</v>
      </c>
    </row>
    <row r="85" spans="1:7" x14ac:dyDescent="0.25">
      <c r="C85" s="3" t="s">
        <v>328</v>
      </c>
      <c r="E85" s="6">
        <f>SUM(E80:E84)</f>
        <v>4</v>
      </c>
      <c r="G85" s="10">
        <f>IF(Table2[[#This Row],[Count]]&gt;500, Table2[[#This Row],[Count]], Table2[[#This Row],[Count]])</f>
        <v>4</v>
      </c>
    </row>
    <row r="86" spans="1:7" outlineLevel="1" x14ac:dyDescent="0.25">
      <c r="A86" t="s">
        <v>6</v>
      </c>
      <c r="B86" t="s">
        <v>18</v>
      </c>
      <c r="C86" t="s">
        <v>29</v>
      </c>
      <c r="D86" s="4" t="s">
        <v>9</v>
      </c>
      <c r="E86" s="5">
        <v>1</v>
      </c>
      <c r="F86" s="1">
        <v>0.14299999999999999</v>
      </c>
      <c r="G86" s="10">
        <f>IF(Table2[[#This Row],[Count]]&gt;500, Table2[[#This Row],[Count]], Table2[[#This Row],[Count]])</f>
        <v>1</v>
      </c>
    </row>
    <row r="87" spans="1:7" outlineLevel="1" x14ac:dyDescent="0.25">
      <c r="A87" t="s">
        <v>6</v>
      </c>
      <c r="B87" t="s">
        <v>18</v>
      </c>
      <c r="C87" t="s">
        <v>29</v>
      </c>
      <c r="D87" s="4" t="s">
        <v>10</v>
      </c>
      <c r="E87" s="5">
        <v>2</v>
      </c>
      <c r="F87" s="1">
        <v>0.28599999999999998</v>
      </c>
      <c r="G87" s="10">
        <f>IF(Table2[[#This Row],[Count]]&gt;500, Table2[[#This Row],[Count]], Table2[[#This Row],[Count]])</f>
        <v>2</v>
      </c>
    </row>
    <row r="88" spans="1:7" outlineLevel="1" x14ac:dyDescent="0.25">
      <c r="A88" t="s">
        <v>6</v>
      </c>
      <c r="B88" t="s">
        <v>18</v>
      </c>
      <c r="C88" t="s">
        <v>29</v>
      </c>
      <c r="D88" s="4" t="s">
        <v>11</v>
      </c>
      <c r="E88" s="5">
        <v>0</v>
      </c>
      <c r="F88" s="1">
        <v>0</v>
      </c>
      <c r="G88" s="10">
        <f>IF(Table2[[#This Row],[Count]]&gt;500, Table2[[#This Row],[Count]], Table2[[#This Row],[Count]])</f>
        <v>0</v>
      </c>
    </row>
    <row r="89" spans="1:7" outlineLevel="1" x14ac:dyDescent="0.25">
      <c r="A89" t="s">
        <v>6</v>
      </c>
      <c r="B89" t="s">
        <v>18</v>
      </c>
      <c r="C89" t="s">
        <v>29</v>
      </c>
      <c r="D89" s="4" t="s">
        <v>12</v>
      </c>
      <c r="E89" s="5">
        <v>1</v>
      </c>
      <c r="F89" s="1">
        <v>0.14299999999999999</v>
      </c>
      <c r="G89" s="10">
        <f>IF(Table2[[#This Row],[Count]]&gt;500, Table2[[#This Row],[Count]], Table2[[#This Row],[Count]])</f>
        <v>1</v>
      </c>
    </row>
    <row r="90" spans="1:7" outlineLevel="1" x14ac:dyDescent="0.25">
      <c r="A90" t="s">
        <v>6</v>
      </c>
      <c r="B90" t="s">
        <v>18</v>
      </c>
      <c r="C90" t="s">
        <v>29</v>
      </c>
      <c r="D90" s="4" t="s">
        <v>13</v>
      </c>
      <c r="E90" s="5">
        <v>3</v>
      </c>
      <c r="F90" s="1">
        <v>0.42899999999999999</v>
      </c>
      <c r="G90" s="10">
        <f>IF(Table2[[#This Row],[Count]]&gt;500, Table2[[#This Row],[Count]], Table2[[#This Row],[Count]])</f>
        <v>3</v>
      </c>
    </row>
    <row r="91" spans="1:7" x14ac:dyDescent="0.25">
      <c r="G91" s="10">
        <f>IF(Table2[[#This Row],[Count]]&gt;500, Table2[[#This Row],[Count]], Table2[[#This Row],[Count]])</f>
        <v>0</v>
      </c>
    </row>
    <row r="92" spans="1:7" outlineLevel="1" x14ac:dyDescent="0.25">
      <c r="A92" t="s">
        <v>6</v>
      </c>
      <c r="B92" t="s">
        <v>18</v>
      </c>
      <c r="C92" t="s">
        <v>30</v>
      </c>
      <c r="D92" s="4" t="s">
        <v>9</v>
      </c>
      <c r="E92" s="5">
        <v>0</v>
      </c>
      <c r="F92" s="1">
        <v>0</v>
      </c>
      <c r="G92" s="10">
        <f>IF(Table2[[#This Row],[Count]]&gt;500, Table2[[#This Row],[Count]], Table2[[#This Row],[Count]])</f>
        <v>0</v>
      </c>
    </row>
    <row r="93" spans="1:7" outlineLevel="1" x14ac:dyDescent="0.25">
      <c r="A93" t="s">
        <v>6</v>
      </c>
      <c r="B93" t="s">
        <v>18</v>
      </c>
      <c r="C93" t="s">
        <v>30</v>
      </c>
      <c r="D93" s="4" t="s">
        <v>10</v>
      </c>
      <c r="E93" s="5">
        <v>0</v>
      </c>
      <c r="F93" s="1">
        <v>0</v>
      </c>
      <c r="G93" s="10">
        <f>IF(Table2[[#This Row],[Count]]&gt;500, Table2[[#This Row],[Count]], Table2[[#This Row],[Count]])</f>
        <v>0</v>
      </c>
    </row>
    <row r="94" spans="1:7" outlineLevel="1" x14ac:dyDescent="0.25">
      <c r="A94" t="s">
        <v>6</v>
      </c>
      <c r="B94" t="s">
        <v>18</v>
      </c>
      <c r="C94" t="s">
        <v>30</v>
      </c>
      <c r="D94" s="4" t="s">
        <v>11</v>
      </c>
      <c r="E94" s="5">
        <v>1</v>
      </c>
      <c r="F94" s="1">
        <v>1</v>
      </c>
      <c r="G94" s="10">
        <f>IF(Table2[[#This Row],[Count]]&gt;500, Table2[[#This Row],[Count]], Table2[[#This Row],[Count]])</f>
        <v>1</v>
      </c>
    </row>
    <row r="95" spans="1:7" outlineLevel="1" x14ac:dyDescent="0.25">
      <c r="A95" t="s">
        <v>6</v>
      </c>
      <c r="B95" t="s">
        <v>18</v>
      </c>
      <c r="C95" t="s">
        <v>30</v>
      </c>
      <c r="D95" s="4" t="s">
        <v>12</v>
      </c>
      <c r="E95" s="5">
        <v>0</v>
      </c>
      <c r="F95" s="1">
        <v>0</v>
      </c>
      <c r="G95" s="10">
        <f>IF(Table2[[#This Row],[Count]]&gt;500, Table2[[#This Row],[Count]], Table2[[#This Row],[Count]])</f>
        <v>0</v>
      </c>
    </row>
    <row r="96" spans="1:7" outlineLevel="1" x14ac:dyDescent="0.25">
      <c r="A96" t="s">
        <v>6</v>
      </c>
      <c r="B96" t="s">
        <v>18</v>
      </c>
      <c r="C96" t="s">
        <v>30</v>
      </c>
      <c r="D96" s="4" t="s">
        <v>13</v>
      </c>
      <c r="E96" s="5">
        <v>0</v>
      </c>
      <c r="F96" s="1">
        <v>0</v>
      </c>
      <c r="G96" s="10">
        <f>IF(Table2[[#This Row],[Count]]&gt;500, Table2[[#This Row],[Count]], Table2[[#This Row],[Count]])</f>
        <v>0</v>
      </c>
    </row>
    <row r="97" spans="1:7" x14ac:dyDescent="0.25">
      <c r="G97" s="10">
        <f>IF(Table2[[#This Row],[Count]]&gt;500, Table2[[#This Row],[Count]], Table2[[#This Row],[Count]])</f>
        <v>0</v>
      </c>
    </row>
    <row r="98" spans="1:7" outlineLevel="1" x14ac:dyDescent="0.25">
      <c r="A98" t="s">
        <v>6</v>
      </c>
      <c r="B98" t="s">
        <v>18</v>
      </c>
      <c r="C98" t="s">
        <v>31</v>
      </c>
      <c r="D98" s="4" t="s">
        <v>9</v>
      </c>
      <c r="E98" s="5">
        <v>0</v>
      </c>
      <c r="F98" s="1">
        <v>0</v>
      </c>
      <c r="G98" s="10">
        <f>IF(Table2[[#This Row],[Count]]&gt;500, Table2[[#This Row],[Count]], Table2[[#This Row],[Count]])</f>
        <v>0</v>
      </c>
    </row>
    <row r="99" spans="1:7" outlineLevel="1" x14ac:dyDescent="0.25">
      <c r="A99" t="s">
        <v>6</v>
      </c>
      <c r="B99" t="s">
        <v>18</v>
      </c>
      <c r="C99" t="s">
        <v>31</v>
      </c>
      <c r="D99" s="4" t="s">
        <v>10</v>
      </c>
      <c r="E99" s="5">
        <v>1</v>
      </c>
      <c r="F99" s="1">
        <v>0.33300000000000002</v>
      </c>
      <c r="G99" s="10">
        <f>IF(Table2[[#This Row],[Count]]&gt;500, Table2[[#This Row],[Count]], Table2[[#This Row],[Count]])</f>
        <v>1</v>
      </c>
    </row>
    <row r="100" spans="1:7" outlineLevel="1" x14ac:dyDescent="0.25">
      <c r="A100" t="s">
        <v>6</v>
      </c>
      <c r="B100" t="s">
        <v>18</v>
      </c>
      <c r="C100" t="s">
        <v>31</v>
      </c>
      <c r="D100" s="4" t="s">
        <v>11</v>
      </c>
      <c r="E100" s="5">
        <v>1</v>
      </c>
      <c r="F100" s="1">
        <v>0.33300000000000002</v>
      </c>
      <c r="G100" s="10">
        <f>IF(Table2[[#This Row],[Count]]&gt;500, Table2[[#This Row],[Count]], Table2[[#This Row],[Count]])</f>
        <v>1</v>
      </c>
    </row>
    <row r="101" spans="1:7" outlineLevel="1" x14ac:dyDescent="0.25">
      <c r="A101" t="s">
        <v>6</v>
      </c>
      <c r="B101" t="s">
        <v>18</v>
      </c>
      <c r="C101" t="s">
        <v>31</v>
      </c>
      <c r="D101" s="4" t="s">
        <v>12</v>
      </c>
      <c r="E101" s="5">
        <v>0</v>
      </c>
      <c r="F101" s="1">
        <v>0</v>
      </c>
      <c r="G101" s="10">
        <f>IF(Table2[[#This Row],[Count]]&gt;500, Table2[[#This Row],[Count]], Table2[[#This Row],[Count]])</f>
        <v>0</v>
      </c>
    </row>
    <row r="102" spans="1:7" outlineLevel="1" x14ac:dyDescent="0.25">
      <c r="A102" t="s">
        <v>6</v>
      </c>
      <c r="B102" t="s">
        <v>18</v>
      </c>
      <c r="C102" t="s">
        <v>31</v>
      </c>
      <c r="D102" s="4" t="s">
        <v>13</v>
      </c>
      <c r="E102" s="5">
        <v>1</v>
      </c>
      <c r="F102" s="1">
        <v>0.33300000000000002</v>
      </c>
      <c r="G102" s="10">
        <f>IF(Table2[[#This Row],[Count]]&gt;500, Table2[[#This Row],[Count]], Table2[[#This Row],[Count]])</f>
        <v>1</v>
      </c>
    </row>
    <row r="103" spans="1:7" x14ac:dyDescent="0.25">
      <c r="G103" s="10">
        <f>IF(Table2[[#This Row],[Count]]&gt;500, Table2[[#This Row],[Count]], Table2[[#This Row],[Count]])</f>
        <v>0</v>
      </c>
    </row>
    <row r="104" spans="1:7" outlineLevel="1" x14ac:dyDescent="0.25">
      <c r="A104" t="s">
        <v>6</v>
      </c>
      <c r="B104" t="s">
        <v>18</v>
      </c>
      <c r="C104" t="s">
        <v>32</v>
      </c>
      <c r="D104" s="4" t="s">
        <v>9</v>
      </c>
      <c r="E104" s="5">
        <v>1</v>
      </c>
      <c r="F104" s="1">
        <v>0.25</v>
      </c>
      <c r="G104" s="10">
        <f>IF(Table2[[#This Row],[Count]]&gt;500, Table2[[#This Row],[Count]], Table2[[#This Row],[Count]])</f>
        <v>1</v>
      </c>
    </row>
    <row r="105" spans="1:7" outlineLevel="1" x14ac:dyDescent="0.25">
      <c r="A105" t="s">
        <v>6</v>
      </c>
      <c r="B105" t="s">
        <v>18</v>
      </c>
      <c r="C105" t="s">
        <v>32</v>
      </c>
      <c r="D105" s="4" t="s">
        <v>10</v>
      </c>
      <c r="E105" s="5">
        <v>0</v>
      </c>
      <c r="F105" s="1">
        <v>0</v>
      </c>
      <c r="G105" s="10">
        <f>IF(Table2[[#This Row],[Count]]&gt;500, Table2[[#This Row],[Count]], Table2[[#This Row],[Count]])</f>
        <v>0</v>
      </c>
    </row>
    <row r="106" spans="1:7" outlineLevel="1" x14ac:dyDescent="0.25">
      <c r="A106" t="s">
        <v>6</v>
      </c>
      <c r="B106" t="s">
        <v>18</v>
      </c>
      <c r="C106" t="s">
        <v>32</v>
      </c>
      <c r="D106" s="4" t="s">
        <v>11</v>
      </c>
      <c r="E106" s="5">
        <v>0</v>
      </c>
      <c r="F106" s="1">
        <v>0</v>
      </c>
      <c r="G106" s="10">
        <f>IF(Table2[[#This Row],[Count]]&gt;500, Table2[[#This Row],[Count]], Table2[[#This Row],[Count]])</f>
        <v>0</v>
      </c>
    </row>
    <row r="107" spans="1:7" outlineLevel="1" x14ac:dyDescent="0.25">
      <c r="A107" t="s">
        <v>6</v>
      </c>
      <c r="B107" t="s">
        <v>18</v>
      </c>
      <c r="C107" t="s">
        <v>32</v>
      </c>
      <c r="D107" s="4" t="s">
        <v>12</v>
      </c>
      <c r="E107" s="5">
        <v>0</v>
      </c>
      <c r="F107" s="1">
        <v>0</v>
      </c>
      <c r="G107" s="10">
        <f>IF(Table2[[#This Row],[Count]]&gt;500, Table2[[#This Row],[Count]], Table2[[#This Row],[Count]])</f>
        <v>0</v>
      </c>
    </row>
    <row r="108" spans="1:7" outlineLevel="1" x14ac:dyDescent="0.25">
      <c r="A108" t="s">
        <v>6</v>
      </c>
      <c r="B108" t="s">
        <v>18</v>
      </c>
      <c r="C108" t="s">
        <v>32</v>
      </c>
      <c r="D108" s="4" t="s">
        <v>13</v>
      </c>
      <c r="E108" s="5">
        <v>3</v>
      </c>
      <c r="F108" s="1">
        <v>0.75</v>
      </c>
      <c r="G108" s="10">
        <f>IF(Table2[[#This Row],[Count]]&gt;500, Table2[[#This Row],[Count]], Table2[[#This Row],[Count]])</f>
        <v>3</v>
      </c>
    </row>
    <row r="109" spans="1:7" x14ac:dyDescent="0.25">
      <c r="G109" s="10">
        <f>IF(Table2[[#This Row],[Count]]&gt;500, Table2[[#This Row],[Count]], Table2[[#This Row],[Count]])</f>
        <v>0</v>
      </c>
    </row>
    <row r="110" spans="1:7" outlineLevel="1" x14ac:dyDescent="0.25">
      <c r="A110" t="s">
        <v>6</v>
      </c>
      <c r="B110" t="s">
        <v>18</v>
      </c>
      <c r="C110" t="s">
        <v>33</v>
      </c>
      <c r="D110" s="4" t="s">
        <v>9</v>
      </c>
      <c r="E110" s="5">
        <v>0</v>
      </c>
      <c r="F110" s="1">
        <v>0</v>
      </c>
      <c r="G110" s="10">
        <f>IF(Table2[[#This Row],[Count]]&gt;500, Table2[[#This Row],[Count]], Table2[[#This Row],[Count]])</f>
        <v>0</v>
      </c>
    </row>
    <row r="111" spans="1:7" outlineLevel="1" x14ac:dyDescent="0.25">
      <c r="A111" t="s">
        <v>6</v>
      </c>
      <c r="B111" t="s">
        <v>18</v>
      </c>
      <c r="C111" t="s">
        <v>33</v>
      </c>
      <c r="D111" s="4" t="s">
        <v>10</v>
      </c>
      <c r="E111" s="5">
        <v>0</v>
      </c>
      <c r="F111" s="1">
        <v>0</v>
      </c>
      <c r="G111" s="10">
        <f>IF(Table2[[#This Row],[Count]]&gt;500, Table2[[#This Row],[Count]], Table2[[#This Row],[Count]])</f>
        <v>0</v>
      </c>
    </row>
    <row r="112" spans="1:7" outlineLevel="1" x14ac:dyDescent="0.25">
      <c r="A112" t="s">
        <v>6</v>
      </c>
      <c r="B112" t="s">
        <v>18</v>
      </c>
      <c r="C112" t="s">
        <v>33</v>
      </c>
      <c r="D112" s="4" t="s">
        <v>11</v>
      </c>
      <c r="E112" s="5">
        <v>0</v>
      </c>
      <c r="F112" s="1">
        <v>0</v>
      </c>
      <c r="G112" s="10">
        <f>IF(Table2[[#This Row],[Count]]&gt;500, Table2[[#This Row],[Count]], Table2[[#This Row],[Count]])</f>
        <v>0</v>
      </c>
    </row>
    <row r="113" spans="1:7" outlineLevel="1" x14ac:dyDescent="0.25">
      <c r="A113" t="s">
        <v>6</v>
      </c>
      <c r="B113" t="s">
        <v>18</v>
      </c>
      <c r="C113" t="s">
        <v>33</v>
      </c>
      <c r="D113" s="4" t="s">
        <v>12</v>
      </c>
      <c r="E113" s="5">
        <v>0</v>
      </c>
      <c r="F113" s="1">
        <v>0</v>
      </c>
      <c r="G113" s="10">
        <f>IF(Table2[[#This Row],[Count]]&gt;500, Table2[[#This Row],[Count]], Table2[[#This Row],[Count]])</f>
        <v>0</v>
      </c>
    </row>
    <row r="114" spans="1:7" outlineLevel="1" x14ac:dyDescent="0.25">
      <c r="A114" t="s">
        <v>6</v>
      </c>
      <c r="B114" t="s">
        <v>18</v>
      </c>
      <c r="C114" t="s">
        <v>33</v>
      </c>
      <c r="D114" s="4" t="s">
        <v>13</v>
      </c>
      <c r="E114" s="5">
        <v>1</v>
      </c>
      <c r="F114" s="1">
        <v>1</v>
      </c>
      <c r="G114" s="10">
        <f>IF(Table2[[#This Row],[Count]]&gt;500, Table2[[#This Row],[Count]], Table2[[#This Row],[Count]])</f>
        <v>1</v>
      </c>
    </row>
    <row r="115" spans="1:7" x14ac:dyDescent="0.25">
      <c r="G115" s="10">
        <f>IF(Table2[[#This Row],[Count]]&gt;500, Table2[[#This Row],[Count]], Table2[[#This Row],[Count]])</f>
        <v>0</v>
      </c>
    </row>
    <row r="116" spans="1:7" outlineLevel="1" x14ac:dyDescent="0.25">
      <c r="A116" t="s">
        <v>6</v>
      </c>
      <c r="B116" t="s">
        <v>18</v>
      </c>
      <c r="C116" t="s">
        <v>34</v>
      </c>
      <c r="D116" s="4" t="s">
        <v>9</v>
      </c>
      <c r="E116" s="5">
        <v>1</v>
      </c>
      <c r="F116" s="1">
        <v>0.25</v>
      </c>
      <c r="G116" s="10">
        <f>IF(Table2[[#This Row],[Count]]&gt;500, Table2[[#This Row],[Count]], Table2[[#This Row],[Count]])</f>
        <v>1</v>
      </c>
    </row>
    <row r="117" spans="1:7" outlineLevel="1" x14ac:dyDescent="0.25">
      <c r="A117" t="s">
        <v>6</v>
      </c>
      <c r="B117" t="s">
        <v>18</v>
      </c>
      <c r="C117" t="s">
        <v>34</v>
      </c>
      <c r="D117" s="4" t="s">
        <v>10</v>
      </c>
      <c r="E117" s="5">
        <v>0</v>
      </c>
      <c r="F117" s="1">
        <v>0</v>
      </c>
      <c r="G117" s="10">
        <f>IF(Table2[[#This Row],[Count]]&gt;500, Table2[[#This Row],[Count]], Table2[[#This Row],[Count]])</f>
        <v>0</v>
      </c>
    </row>
    <row r="118" spans="1:7" outlineLevel="1" x14ac:dyDescent="0.25">
      <c r="A118" t="s">
        <v>6</v>
      </c>
      <c r="B118" t="s">
        <v>18</v>
      </c>
      <c r="C118" t="s">
        <v>34</v>
      </c>
      <c r="D118" s="4" t="s">
        <v>11</v>
      </c>
      <c r="E118" s="5">
        <v>2</v>
      </c>
      <c r="F118" s="1">
        <v>0.5</v>
      </c>
      <c r="G118" s="10">
        <f>IF(Table2[[#This Row],[Count]]&gt;500, Table2[[#This Row],[Count]], Table2[[#This Row],[Count]])</f>
        <v>2</v>
      </c>
    </row>
    <row r="119" spans="1:7" outlineLevel="1" x14ac:dyDescent="0.25">
      <c r="A119" t="s">
        <v>6</v>
      </c>
      <c r="B119" t="s">
        <v>18</v>
      </c>
      <c r="C119" t="s">
        <v>34</v>
      </c>
      <c r="D119" s="4" t="s">
        <v>12</v>
      </c>
      <c r="E119" s="5">
        <v>0</v>
      </c>
      <c r="F119" s="1">
        <v>0</v>
      </c>
      <c r="G119" s="10">
        <f>IF(Table2[[#This Row],[Count]]&gt;500, Table2[[#This Row],[Count]], Table2[[#This Row],[Count]])</f>
        <v>0</v>
      </c>
    </row>
    <row r="120" spans="1:7" outlineLevel="1" x14ac:dyDescent="0.25">
      <c r="A120" t="s">
        <v>6</v>
      </c>
      <c r="B120" t="s">
        <v>18</v>
      </c>
      <c r="C120" t="s">
        <v>34</v>
      </c>
      <c r="D120" s="4" t="s">
        <v>13</v>
      </c>
      <c r="E120" s="5">
        <v>1</v>
      </c>
      <c r="F120" s="1">
        <v>0.25</v>
      </c>
      <c r="G120" s="10">
        <f>IF(Table2[[#This Row],[Count]]&gt;500, Table2[[#This Row],[Count]], Table2[[#This Row],[Count]])</f>
        <v>1</v>
      </c>
    </row>
    <row r="121" spans="1:7" x14ac:dyDescent="0.25">
      <c r="G121" s="10">
        <f>IF(Table2[[#This Row],[Count]]&gt;500, Table2[[#This Row],[Count]], Table2[[#This Row],[Count]])</f>
        <v>0</v>
      </c>
    </row>
    <row r="122" spans="1:7" outlineLevel="1" x14ac:dyDescent="0.25">
      <c r="A122" t="s">
        <v>6</v>
      </c>
      <c r="B122" t="s">
        <v>18</v>
      </c>
      <c r="C122" t="s">
        <v>35</v>
      </c>
      <c r="D122" s="4" t="s">
        <v>9</v>
      </c>
      <c r="E122" s="5">
        <v>1</v>
      </c>
      <c r="F122" s="1">
        <v>0.33300000000000002</v>
      </c>
      <c r="G122" s="10">
        <f>IF(Table2[[#This Row],[Count]]&gt;500, Table2[[#This Row],[Count]], Table2[[#This Row],[Count]])</f>
        <v>1</v>
      </c>
    </row>
    <row r="123" spans="1:7" outlineLevel="1" x14ac:dyDescent="0.25">
      <c r="A123" t="s">
        <v>6</v>
      </c>
      <c r="B123" t="s">
        <v>18</v>
      </c>
      <c r="C123" t="s">
        <v>35</v>
      </c>
      <c r="D123" s="4" t="s">
        <v>10</v>
      </c>
      <c r="E123" s="5">
        <v>1</v>
      </c>
      <c r="F123" s="1">
        <v>0.33300000000000002</v>
      </c>
      <c r="G123" s="10">
        <f>IF(Table2[[#This Row],[Count]]&gt;500, Table2[[#This Row],[Count]], Table2[[#This Row],[Count]])</f>
        <v>1</v>
      </c>
    </row>
    <row r="124" spans="1:7" outlineLevel="1" x14ac:dyDescent="0.25">
      <c r="A124" t="s">
        <v>6</v>
      </c>
      <c r="B124" t="s">
        <v>18</v>
      </c>
      <c r="C124" t="s">
        <v>35</v>
      </c>
      <c r="D124" s="4" t="s">
        <v>11</v>
      </c>
      <c r="E124" s="5">
        <v>0</v>
      </c>
      <c r="F124" s="1">
        <v>0</v>
      </c>
      <c r="G124" s="10">
        <f>IF(Table2[[#This Row],[Count]]&gt;500, Table2[[#This Row],[Count]], Table2[[#This Row],[Count]])</f>
        <v>0</v>
      </c>
    </row>
    <row r="125" spans="1:7" outlineLevel="1" x14ac:dyDescent="0.25">
      <c r="A125" t="s">
        <v>6</v>
      </c>
      <c r="B125" t="s">
        <v>18</v>
      </c>
      <c r="C125" t="s">
        <v>35</v>
      </c>
      <c r="D125" s="4" t="s">
        <v>12</v>
      </c>
      <c r="E125" s="5">
        <v>0</v>
      </c>
      <c r="F125" s="1">
        <v>0</v>
      </c>
      <c r="G125" s="10">
        <f>IF(Table2[[#This Row],[Count]]&gt;500, Table2[[#This Row],[Count]], Table2[[#This Row],[Count]])</f>
        <v>0</v>
      </c>
    </row>
    <row r="126" spans="1:7" outlineLevel="1" x14ac:dyDescent="0.25">
      <c r="A126" t="s">
        <v>6</v>
      </c>
      <c r="B126" t="s">
        <v>18</v>
      </c>
      <c r="C126" t="s">
        <v>35</v>
      </c>
      <c r="D126" s="4" t="s">
        <v>13</v>
      </c>
      <c r="E126" s="5">
        <v>1</v>
      </c>
      <c r="F126" s="1">
        <v>0.33300000000000002</v>
      </c>
      <c r="G126" s="10">
        <f>IF(Table2[[#This Row],[Count]]&gt;500, Table2[[#This Row],[Count]], Table2[[#This Row],[Count]])</f>
        <v>1</v>
      </c>
    </row>
    <row r="127" spans="1:7" x14ac:dyDescent="0.25">
      <c r="G127" s="10">
        <f>IF(Table2[[#This Row],[Count]]&gt;500, Table2[[#This Row],[Count]], Table2[[#This Row],[Count]])</f>
        <v>0</v>
      </c>
    </row>
    <row r="128" spans="1:7" outlineLevel="1" x14ac:dyDescent="0.25">
      <c r="A128" t="s">
        <v>6</v>
      </c>
      <c r="B128" t="s">
        <v>18</v>
      </c>
      <c r="C128" t="s">
        <v>36</v>
      </c>
      <c r="D128" s="4" t="s">
        <v>9</v>
      </c>
      <c r="E128" s="5">
        <v>0</v>
      </c>
      <c r="F128" s="1">
        <v>0</v>
      </c>
      <c r="G128" s="10">
        <f>IF(Table2[[#This Row],[Count]]&gt;500, Table2[[#This Row],[Count]], Table2[[#This Row],[Count]])</f>
        <v>0</v>
      </c>
    </row>
    <row r="129" spans="1:7" outlineLevel="1" x14ac:dyDescent="0.25">
      <c r="A129" t="s">
        <v>6</v>
      </c>
      <c r="B129" t="s">
        <v>18</v>
      </c>
      <c r="C129" t="s">
        <v>36</v>
      </c>
      <c r="D129" s="4" t="s">
        <v>10</v>
      </c>
      <c r="E129" s="5">
        <v>0</v>
      </c>
      <c r="F129" s="1">
        <v>0</v>
      </c>
      <c r="G129" s="10">
        <f>IF(Table2[[#This Row],[Count]]&gt;500, Table2[[#This Row],[Count]], Table2[[#This Row],[Count]])</f>
        <v>0</v>
      </c>
    </row>
    <row r="130" spans="1:7" outlineLevel="1" x14ac:dyDescent="0.25">
      <c r="A130" t="s">
        <v>6</v>
      </c>
      <c r="B130" t="s">
        <v>18</v>
      </c>
      <c r="C130" t="s">
        <v>36</v>
      </c>
      <c r="D130" s="4" t="s">
        <v>11</v>
      </c>
      <c r="E130" s="5">
        <v>0</v>
      </c>
      <c r="F130" s="1">
        <v>0</v>
      </c>
      <c r="G130" s="10">
        <f>IF(Table2[[#This Row],[Count]]&gt;500, Table2[[#This Row],[Count]], Table2[[#This Row],[Count]])</f>
        <v>0</v>
      </c>
    </row>
    <row r="131" spans="1:7" outlineLevel="1" x14ac:dyDescent="0.25">
      <c r="A131" t="s">
        <v>6</v>
      </c>
      <c r="B131" t="s">
        <v>18</v>
      </c>
      <c r="C131" t="s">
        <v>36</v>
      </c>
      <c r="D131" s="4" t="s">
        <v>12</v>
      </c>
      <c r="E131" s="5">
        <v>0</v>
      </c>
      <c r="F131" s="1">
        <v>0</v>
      </c>
      <c r="G131" s="10">
        <f>IF(Table2[[#This Row],[Count]]&gt;500, Table2[[#This Row],[Count]], Table2[[#This Row],[Count]])</f>
        <v>0</v>
      </c>
    </row>
    <row r="132" spans="1:7" outlineLevel="1" x14ac:dyDescent="0.25">
      <c r="A132" t="s">
        <v>6</v>
      </c>
      <c r="B132" t="s">
        <v>18</v>
      </c>
      <c r="C132" t="s">
        <v>36</v>
      </c>
      <c r="D132" s="4" t="s">
        <v>13</v>
      </c>
      <c r="E132" s="5">
        <v>1</v>
      </c>
      <c r="F132" s="1">
        <v>1</v>
      </c>
      <c r="G132" s="10">
        <f>IF(Table2[[#This Row],[Count]]&gt;500, Table2[[#This Row],[Count]], Table2[[#This Row],[Count]])</f>
        <v>1</v>
      </c>
    </row>
    <row r="133" spans="1:7" x14ac:dyDescent="0.25">
      <c r="G133" s="10">
        <f>IF(Table2[[#This Row],[Count]]&gt;500, Table2[[#This Row],[Count]], Table2[[#This Row],[Count]])</f>
        <v>0</v>
      </c>
    </row>
    <row r="134" spans="1:7" outlineLevel="1" x14ac:dyDescent="0.25">
      <c r="A134" t="s">
        <v>6</v>
      </c>
      <c r="B134" t="s">
        <v>18</v>
      </c>
      <c r="C134" t="s">
        <v>37</v>
      </c>
      <c r="D134" s="4" t="s">
        <v>9</v>
      </c>
      <c r="E134" s="5">
        <v>0</v>
      </c>
      <c r="F134" s="1">
        <v>0</v>
      </c>
      <c r="G134" s="10">
        <f>IF(Table2[[#This Row],[Count]]&gt;500, Table2[[#This Row],[Count]], Table2[[#This Row],[Count]])</f>
        <v>0</v>
      </c>
    </row>
    <row r="135" spans="1:7" outlineLevel="1" x14ac:dyDescent="0.25">
      <c r="A135" t="s">
        <v>6</v>
      </c>
      <c r="B135" t="s">
        <v>18</v>
      </c>
      <c r="C135" t="s">
        <v>37</v>
      </c>
      <c r="D135" s="4" t="s">
        <v>10</v>
      </c>
      <c r="E135" s="5">
        <v>0</v>
      </c>
      <c r="F135" s="1">
        <v>0</v>
      </c>
      <c r="G135" s="10">
        <f>IF(Table2[[#This Row],[Count]]&gt;500, Table2[[#This Row],[Count]], Table2[[#This Row],[Count]])</f>
        <v>0</v>
      </c>
    </row>
    <row r="136" spans="1:7" outlineLevel="1" x14ac:dyDescent="0.25">
      <c r="A136" t="s">
        <v>6</v>
      </c>
      <c r="B136" t="s">
        <v>18</v>
      </c>
      <c r="C136" t="s">
        <v>37</v>
      </c>
      <c r="D136" s="4" t="s">
        <v>11</v>
      </c>
      <c r="E136" s="5">
        <v>0</v>
      </c>
      <c r="F136" s="1">
        <v>0</v>
      </c>
      <c r="G136" s="10">
        <f>IF(Table2[[#This Row],[Count]]&gt;500, Table2[[#This Row],[Count]], Table2[[#This Row],[Count]])</f>
        <v>0</v>
      </c>
    </row>
    <row r="137" spans="1:7" outlineLevel="1" x14ac:dyDescent="0.25">
      <c r="A137" t="s">
        <v>6</v>
      </c>
      <c r="B137" t="s">
        <v>18</v>
      </c>
      <c r="C137" t="s">
        <v>37</v>
      </c>
      <c r="D137" s="4" t="s">
        <v>12</v>
      </c>
      <c r="E137" s="5">
        <v>0</v>
      </c>
      <c r="F137" s="1">
        <v>0</v>
      </c>
      <c r="G137" s="10">
        <f>IF(Table2[[#This Row],[Count]]&gt;500, Table2[[#This Row],[Count]], Table2[[#This Row],[Count]])</f>
        <v>0</v>
      </c>
    </row>
    <row r="138" spans="1:7" outlineLevel="1" x14ac:dyDescent="0.25">
      <c r="A138" t="s">
        <v>6</v>
      </c>
      <c r="B138" t="s">
        <v>18</v>
      </c>
      <c r="C138" t="s">
        <v>37</v>
      </c>
      <c r="D138" s="4" t="s">
        <v>13</v>
      </c>
      <c r="E138" s="5">
        <v>1</v>
      </c>
      <c r="F138" s="1">
        <v>1</v>
      </c>
      <c r="G138" s="10">
        <f>IF(Table2[[#This Row],[Count]]&gt;500, Table2[[#This Row],[Count]], Table2[[#This Row],[Count]])</f>
        <v>1</v>
      </c>
    </row>
    <row r="139" spans="1:7" x14ac:dyDescent="0.25">
      <c r="G139" s="10">
        <f>IF(Table2[[#This Row],[Count]]&gt;500, Table2[[#This Row],[Count]], Table2[[#This Row],[Count]])</f>
        <v>0</v>
      </c>
    </row>
    <row r="140" spans="1:7" outlineLevel="1" x14ac:dyDescent="0.25">
      <c r="A140" t="s">
        <v>6</v>
      </c>
      <c r="B140" t="s">
        <v>18</v>
      </c>
      <c r="C140" t="s">
        <v>38</v>
      </c>
      <c r="D140" s="4" t="s">
        <v>9</v>
      </c>
      <c r="E140" s="5">
        <v>0</v>
      </c>
      <c r="F140" s="1">
        <v>0</v>
      </c>
      <c r="G140" s="10">
        <f>IF(Table2[[#This Row],[Count]]&gt;500, Table2[[#This Row],[Count]], Table2[[#This Row],[Count]])</f>
        <v>0</v>
      </c>
    </row>
    <row r="141" spans="1:7" outlineLevel="1" x14ac:dyDescent="0.25">
      <c r="A141" t="s">
        <v>6</v>
      </c>
      <c r="B141" t="s">
        <v>18</v>
      </c>
      <c r="C141" t="s">
        <v>38</v>
      </c>
      <c r="D141" s="4" t="s">
        <v>10</v>
      </c>
      <c r="E141" s="5">
        <v>0</v>
      </c>
      <c r="F141" s="1">
        <v>0</v>
      </c>
      <c r="G141" s="10">
        <f>IF(Table2[[#This Row],[Count]]&gt;500, Table2[[#This Row],[Count]], Table2[[#This Row],[Count]])</f>
        <v>0</v>
      </c>
    </row>
    <row r="142" spans="1:7" outlineLevel="1" x14ac:dyDescent="0.25">
      <c r="A142" t="s">
        <v>6</v>
      </c>
      <c r="B142" t="s">
        <v>18</v>
      </c>
      <c r="C142" t="s">
        <v>38</v>
      </c>
      <c r="D142" s="4" t="s">
        <v>11</v>
      </c>
      <c r="E142" s="5">
        <v>0</v>
      </c>
      <c r="F142" s="1">
        <v>0</v>
      </c>
      <c r="G142" s="10">
        <f>IF(Table2[[#This Row],[Count]]&gt;500, Table2[[#This Row],[Count]], Table2[[#This Row],[Count]])</f>
        <v>0</v>
      </c>
    </row>
    <row r="143" spans="1:7" outlineLevel="1" x14ac:dyDescent="0.25">
      <c r="A143" t="s">
        <v>6</v>
      </c>
      <c r="B143" t="s">
        <v>18</v>
      </c>
      <c r="C143" t="s">
        <v>38</v>
      </c>
      <c r="D143" s="4" t="s">
        <v>12</v>
      </c>
      <c r="E143" s="5">
        <v>0</v>
      </c>
      <c r="F143" s="1">
        <v>0</v>
      </c>
      <c r="G143" s="10">
        <f>IF(Table2[[#This Row],[Count]]&gt;500, Table2[[#This Row],[Count]], Table2[[#This Row],[Count]])</f>
        <v>0</v>
      </c>
    </row>
    <row r="144" spans="1:7" outlineLevel="1" x14ac:dyDescent="0.25">
      <c r="A144" t="s">
        <v>6</v>
      </c>
      <c r="B144" t="s">
        <v>18</v>
      </c>
      <c r="C144" t="s">
        <v>38</v>
      </c>
      <c r="D144" s="4" t="s">
        <v>13</v>
      </c>
      <c r="E144" s="5">
        <v>4</v>
      </c>
      <c r="F144" s="1">
        <v>1</v>
      </c>
      <c r="G144" s="10">
        <f>IF(Table2[[#This Row],[Count]]&gt;500, Table2[[#This Row],[Count]], Table2[[#This Row],[Count]])</f>
        <v>4</v>
      </c>
    </row>
    <row r="145" spans="1:7" x14ac:dyDescent="0.25">
      <c r="G145" s="10">
        <f>IF(Table2[[#This Row],[Count]]&gt;500, Table2[[#This Row],[Count]], Table2[[#This Row],[Count]])</f>
        <v>0</v>
      </c>
    </row>
    <row r="146" spans="1:7" outlineLevel="1" x14ac:dyDescent="0.25">
      <c r="A146" t="s">
        <v>6</v>
      </c>
      <c r="B146" t="s">
        <v>18</v>
      </c>
      <c r="C146" t="s">
        <v>39</v>
      </c>
      <c r="D146" s="4" t="s">
        <v>9</v>
      </c>
      <c r="E146" s="5">
        <v>1</v>
      </c>
      <c r="F146" s="1">
        <v>1</v>
      </c>
      <c r="G146" s="10">
        <f>IF(Table2[[#This Row],[Count]]&gt;500, Table2[[#This Row],[Count]], Table2[[#This Row],[Count]])</f>
        <v>1</v>
      </c>
    </row>
    <row r="147" spans="1:7" outlineLevel="1" x14ac:dyDescent="0.25">
      <c r="A147" t="s">
        <v>6</v>
      </c>
      <c r="B147" t="s">
        <v>18</v>
      </c>
      <c r="C147" t="s">
        <v>39</v>
      </c>
      <c r="D147" s="4" t="s">
        <v>10</v>
      </c>
      <c r="E147" s="5">
        <v>0</v>
      </c>
      <c r="F147" s="1">
        <v>0</v>
      </c>
      <c r="G147" s="10">
        <f>IF(Table2[[#This Row],[Count]]&gt;500, Table2[[#This Row],[Count]], Table2[[#This Row],[Count]])</f>
        <v>0</v>
      </c>
    </row>
    <row r="148" spans="1:7" outlineLevel="1" x14ac:dyDescent="0.25">
      <c r="A148" t="s">
        <v>6</v>
      </c>
      <c r="B148" t="s">
        <v>18</v>
      </c>
      <c r="C148" t="s">
        <v>39</v>
      </c>
      <c r="D148" s="4" t="s">
        <v>11</v>
      </c>
      <c r="E148" s="5">
        <v>0</v>
      </c>
      <c r="F148" s="1">
        <v>0</v>
      </c>
      <c r="G148" s="10">
        <f>IF(Table2[[#This Row],[Count]]&gt;500, Table2[[#This Row],[Count]], Table2[[#This Row],[Count]])</f>
        <v>0</v>
      </c>
    </row>
    <row r="149" spans="1:7" outlineLevel="1" x14ac:dyDescent="0.25">
      <c r="A149" t="s">
        <v>6</v>
      </c>
      <c r="B149" t="s">
        <v>18</v>
      </c>
      <c r="C149" t="s">
        <v>39</v>
      </c>
      <c r="D149" s="4" t="s">
        <v>12</v>
      </c>
      <c r="E149" s="5">
        <v>0</v>
      </c>
      <c r="F149" s="1">
        <v>0</v>
      </c>
      <c r="G149" s="10">
        <f>IF(Table2[[#This Row],[Count]]&gt;500, Table2[[#This Row],[Count]], Table2[[#This Row],[Count]])</f>
        <v>0</v>
      </c>
    </row>
    <row r="150" spans="1:7" outlineLevel="1" x14ac:dyDescent="0.25">
      <c r="A150" t="s">
        <v>6</v>
      </c>
      <c r="B150" t="s">
        <v>18</v>
      </c>
      <c r="C150" t="s">
        <v>39</v>
      </c>
      <c r="D150" s="4" t="s">
        <v>13</v>
      </c>
      <c r="E150" s="5">
        <v>0</v>
      </c>
      <c r="F150" s="1">
        <v>0</v>
      </c>
      <c r="G150" s="10">
        <f>IF(Table2[[#This Row],[Count]]&gt;500, Table2[[#This Row],[Count]], Table2[[#This Row],[Count]])</f>
        <v>0</v>
      </c>
    </row>
    <row r="151" spans="1:7" x14ac:dyDescent="0.25">
      <c r="G151" s="10">
        <f>IF(Table2[[#This Row],[Count]]&gt;500, Table2[[#This Row],[Count]], Table2[[#This Row],[Count]])</f>
        <v>0</v>
      </c>
    </row>
    <row r="152" spans="1:7" outlineLevel="1" x14ac:dyDescent="0.25">
      <c r="A152" t="s">
        <v>6</v>
      </c>
      <c r="B152" t="s">
        <v>18</v>
      </c>
      <c r="C152" t="s">
        <v>40</v>
      </c>
      <c r="D152" s="4" t="s">
        <v>9</v>
      </c>
      <c r="E152" s="5">
        <v>0</v>
      </c>
      <c r="F152" s="1">
        <v>0</v>
      </c>
      <c r="G152" s="10">
        <f>IF(Table2[[#This Row],[Count]]&gt;500, Table2[[#This Row],[Count]], Table2[[#This Row],[Count]])</f>
        <v>0</v>
      </c>
    </row>
    <row r="153" spans="1:7" outlineLevel="1" x14ac:dyDescent="0.25">
      <c r="A153" t="s">
        <v>6</v>
      </c>
      <c r="B153" t="s">
        <v>18</v>
      </c>
      <c r="C153" t="s">
        <v>40</v>
      </c>
      <c r="D153" s="4" t="s">
        <v>10</v>
      </c>
      <c r="E153" s="5">
        <v>0</v>
      </c>
      <c r="F153" s="1">
        <v>0</v>
      </c>
      <c r="G153" s="10">
        <f>IF(Table2[[#This Row],[Count]]&gt;500, Table2[[#This Row],[Count]], Table2[[#This Row],[Count]])</f>
        <v>0</v>
      </c>
    </row>
    <row r="154" spans="1:7" outlineLevel="1" x14ac:dyDescent="0.25">
      <c r="A154" t="s">
        <v>6</v>
      </c>
      <c r="B154" t="s">
        <v>18</v>
      </c>
      <c r="C154" t="s">
        <v>40</v>
      </c>
      <c r="D154" s="4" t="s">
        <v>11</v>
      </c>
      <c r="E154" s="5">
        <v>0</v>
      </c>
      <c r="F154" s="1">
        <v>0</v>
      </c>
      <c r="G154" s="10">
        <f>IF(Table2[[#This Row],[Count]]&gt;500, Table2[[#This Row],[Count]], Table2[[#This Row],[Count]])</f>
        <v>0</v>
      </c>
    </row>
    <row r="155" spans="1:7" outlineLevel="1" x14ac:dyDescent="0.25">
      <c r="A155" t="s">
        <v>6</v>
      </c>
      <c r="B155" t="s">
        <v>18</v>
      </c>
      <c r="C155" t="s">
        <v>40</v>
      </c>
      <c r="D155" s="4" t="s">
        <v>12</v>
      </c>
      <c r="E155" s="5">
        <v>0</v>
      </c>
      <c r="F155" s="1">
        <v>0</v>
      </c>
      <c r="G155" s="10">
        <f>IF(Table2[[#This Row],[Count]]&gt;500, Table2[[#This Row],[Count]], Table2[[#This Row],[Count]])</f>
        <v>0</v>
      </c>
    </row>
    <row r="156" spans="1:7" outlineLevel="1" x14ac:dyDescent="0.25">
      <c r="A156" t="s">
        <v>6</v>
      </c>
      <c r="B156" t="s">
        <v>18</v>
      </c>
      <c r="C156" t="s">
        <v>40</v>
      </c>
      <c r="D156" s="4" t="s">
        <v>13</v>
      </c>
      <c r="E156" s="5">
        <v>1</v>
      </c>
      <c r="F156" s="1">
        <v>1</v>
      </c>
      <c r="G156" s="10">
        <f>IF(Table2[[#This Row],[Count]]&gt;500, Table2[[#This Row],[Count]], Table2[[#This Row],[Count]])</f>
        <v>1</v>
      </c>
    </row>
    <row r="157" spans="1:7" x14ac:dyDescent="0.25">
      <c r="G157" s="10">
        <f>IF(Table2[[#This Row],[Count]]&gt;500, Table2[[#This Row],[Count]], Table2[[#This Row],[Count]])</f>
        <v>0</v>
      </c>
    </row>
    <row r="158" spans="1:7" outlineLevel="1" x14ac:dyDescent="0.25">
      <c r="A158" t="s">
        <v>6</v>
      </c>
      <c r="B158" t="s">
        <v>18</v>
      </c>
      <c r="C158" t="s">
        <v>41</v>
      </c>
      <c r="D158" s="4" t="s">
        <v>9</v>
      </c>
      <c r="E158" s="5">
        <v>0</v>
      </c>
      <c r="F158" s="1">
        <v>0</v>
      </c>
      <c r="G158" s="10">
        <f>IF(Table2[[#This Row],[Count]]&gt;500, Table2[[#This Row],[Count]], Table2[[#This Row],[Count]])</f>
        <v>0</v>
      </c>
    </row>
    <row r="159" spans="1:7" outlineLevel="1" x14ac:dyDescent="0.25">
      <c r="A159" t="s">
        <v>6</v>
      </c>
      <c r="B159" t="s">
        <v>18</v>
      </c>
      <c r="C159" t="s">
        <v>41</v>
      </c>
      <c r="D159" s="4" t="s">
        <v>10</v>
      </c>
      <c r="E159" s="5">
        <v>0</v>
      </c>
      <c r="F159" s="1">
        <v>0</v>
      </c>
      <c r="G159" s="10">
        <f>IF(Table2[[#This Row],[Count]]&gt;500, Table2[[#This Row],[Count]], Table2[[#This Row],[Count]])</f>
        <v>0</v>
      </c>
    </row>
    <row r="160" spans="1:7" outlineLevel="1" x14ac:dyDescent="0.25">
      <c r="A160" t="s">
        <v>6</v>
      </c>
      <c r="B160" t="s">
        <v>18</v>
      </c>
      <c r="C160" t="s">
        <v>41</v>
      </c>
      <c r="D160" s="4" t="s">
        <v>11</v>
      </c>
      <c r="E160" s="5">
        <v>0</v>
      </c>
      <c r="F160" s="1">
        <v>0</v>
      </c>
      <c r="G160" s="10">
        <f>IF(Table2[[#This Row],[Count]]&gt;500, Table2[[#This Row],[Count]], Table2[[#This Row],[Count]])</f>
        <v>0</v>
      </c>
    </row>
    <row r="161" spans="1:7" outlineLevel="1" x14ac:dyDescent="0.25">
      <c r="A161" t="s">
        <v>6</v>
      </c>
      <c r="B161" t="s">
        <v>18</v>
      </c>
      <c r="C161" t="s">
        <v>41</v>
      </c>
      <c r="D161" s="4" t="s">
        <v>12</v>
      </c>
      <c r="E161" s="5">
        <v>1</v>
      </c>
      <c r="F161" s="1">
        <v>1</v>
      </c>
      <c r="G161" s="10">
        <f>IF(Table2[[#This Row],[Count]]&gt;500, Table2[[#This Row],[Count]], Table2[[#This Row],[Count]])</f>
        <v>1</v>
      </c>
    </row>
    <row r="162" spans="1:7" outlineLevel="1" x14ac:dyDescent="0.25">
      <c r="A162" t="s">
        <v>6</v>
      </c>
      <c r="B162" t="s">
        <v>18</v>
      </c>
      <c r="C162" t="s">
        <v>41</v>
      </c>
      <c r="D162" s="4" t="s">
        <v>13</v>
      </c>
      <c r="E162" s="5">
        <v>0</v>
      </c>
      <c r="F162" s="1">
        <v>0</v>
      </c>
      <c r="G162" s="10">
        <f>IF(Table2[[#This Row],[Count]]&gt;500, Table2[[#This Row],[Count]], Table2[[#This Row],[Count]])</f>
        <v>0</v>
      </c>
    </row>
    <row r="163" spans="1:7" x14ac:dyDescent="0.25">
      <c r="G163" s="10">
        <f>IF(Table2[[#This Row],[Count]]&gt;500, Table2[[#This Row],[Count]], Table2[[#This Row],[Count]])</f>
        <v>0</v>
      </c>
    </row>
    <row r="164" spans="1:7" outlineLevel="1" x14ac:dyDescent="0.25">
      <c r="A164" t="s">
        <v>6</v>
      </c>
      <c r="B164" t="s">
        <v>18</v>
      </c>
      <c r="C164" t="s">
        <v>42</v>
      </c>
      <c r="D164" s="4" t="s">
        <v>9</v>
      </c>
      <c r="E164" s="5">
        <v>0</v>
      </c>
      <c r="F164" s="1">
        <v>0</v>
      </c>
      <c r="G164" s="10">
        <f>IF(Table2[[#This Row],[Count]]&gt;500, Table2[[#This Row],[Count]], Table2[[#This Row],[Count]])</f>
        <v>0</v>
      </c>
    </row>
    <row r="165" spans="1:7" outlineLevel="1" x14ac:dyDescent="0.25">
      <c r="A165" t="s">
        <v>6</v>
      </c>
      <c r="B165" t="s">
        <v>18</v>
      </c>
      <c r="C165" t="s">
        <v>42</v>
      </c>
      <c r="D165" s="4" t="s">
        <v>10</v>
      </c>
      <c r="E165" s="5">
        <v>2</v>
      </c>
      <c r="F165" s="1">
        <v>1</v>
      </c>
      <c r="G165" s="10">
        <f>IF(Table2[[#This Row],[Count]]&gt;500, Table2[[#This Row],[Count]], Table2[[#This Row],[Count]])</f>
        <v>2</v>
      </c>
    </row>
    <row r="166" spans="1:7" outlineLevel="1" x14ac:dyDescent="0.25">
      <c r="A166" t="s">
        <v>6</v>
      </c>
      <c r="B166" t="s">
        <v>18</v>
      </c>
      <c r="C166" t="s">
        <v>42</v>
      </c>
      <c r="D166" s="4" t="s">
        <v>11</v>
      </c>
      <c r="E166" s="5">
        <v>0</v>
      </c>
      <c r="F166" s="1">
        <v>0</v>
      </c>
      <c r="G166" s="10">
        <f>IF(Table2[[#This Row],[Count]]&gt;500, Table2[[#This Row],[Count]], Table2[[#This Row],[Count]])</f>
        <v>0</v>
      </c>
    </row>
    <row r="167" spans="1:7" outlineLevel="1" x14ac:dyDescent="0.25">
      <c r="A167" t="s">
        <v>6</v>
      </c>
      <c r="B167" t="s">
        <v>18</v>
      </c>
      <c r="C167" t="s">
        <v>42</v>
      </c>
      <c r="D167" s="4" t="s">
        <v>12</v>
      </c>
      <c r="E167" s="5">
        <v>0</v>
      </c>
      <c r="F167" s="1">
        <v>0</v>
      </c>
      <c r="G167" s="10">
        <f>IF(Table2[[#This Row],[Count]]&gt;500, Table2[[#This Row],[Count]], Table2[[#This Row],[Count]])</f>
        <v>0</v>
      </c>
    </row>
    <row r="168" spans="1:7" outlineLevel="1" x14ac:dyDescent="0.25">
      <c r="A168" t="s">
        <v>6</v>
      </c>
      <c r="B168" t="s">
        <v>18</v>
      </c>
      <c r="C168" t="s">
        <v>42</v>
      </c>
      <c r="D168" s="4" t="s">
        <v>13</v>
      </c>
      <c r="E168" s="5">
        <v>0</v>
      </c>
      <c r="F168" s="1">
        <v>0</v>
      </c>
      <c r="G168" s="10">
        <f>IF(Table2[[#This Row],[Count]]&gt;500, Table2[[#This Row],[Count]], Table2[[#This Row],[Count]])</f>
        <v>0</v>
      </c>
    </row>
    <row r="169" spans="1:7" x14ac:dyDescent="0.25">
      <c r="G169" s="10">
        <f>IF(Table2[[#This Row],[Count]]&gt;500, Table2[[#This Row],[Count]], Table2[[#This Row],[Count]])</f>
        <v>0</v>
      </c>
    </row>
    <row r="170" spans="1:7" outlineLevel="1" x14ac:dyDescent="0.25">
      <c r="A170" t="s">
        <v>6</v>
      </c>
      <c r="B170" t="s">
        <v>18</v>
      </c>
      <c r="C170" t="s">
        <v>43</v>
      </c>
      <c r="D170" s="4" t="s">
        <v>9</v>
      </c>
      <c r="E170" s="5">
        <v>1</v>
      </c>
      <c r="F170" s="1">
        <v>5.2999999999999999E-2</v>
      </c>
      <c r="G170" s="10">
        <f>IF(Table2[[#This Row],[Count]]&gt;500, Table2[[#This Row],[Count]], Table2[[#This Row],[Count]])</f>
        <v>1</v>
      </c>
    </row>
    <row r="171" spans="1:7" outlineLevel="1" x14ac:dyDescent="0.25">
      <c r="A171" t="s">
        <v>6</v>
      </c>
      <c r="B171" t="s">
        <v>18</v>
      </c>
      <c r="C171" t="s">
        <v>43</v>
      </c>
      <c r="D171" s="4" t="s">
        <v>10</v>
      </c>
      <c r="E171" s="5">
        <v>10</v>
      </c>
      <c r="F171" s="1">
        <v>0.52600000000000002</v>
      </c>
      <c r="G171" s="10">
        <f>IF(Table2[[#This Row],[Count]]&gt;500, Table2[[#This Row],[Count]], Table2[[#This Row],[Count]])</f>
        <v>10</v>
      </c>
    </row>
    <row r="172" spans="1:7" outlineLevel="1" x14ac:dyDescent="0.25">
      <c r="A172" t="s">
        <v>6</v>
      </c>
      <c r="B172" t="s">
        <v>18</v>
      </c>
      <c r="C172" t="s">
        <v>43</v>
      </c>
      <c r="D172" s="4" t="s">
        <v>11</v>
      </c>
      <c r="E172" s="5">
        <v>0</v>
      </c>
      <c r="F172" s="1">
        <v>0</v>
      </c>
      <c r="G172" s="10">
        <f>IF(Table2[[#This Row],[Count]]&gt;500, Table2[[#This Row],[Count]], Table2[[#This Row],[Count]])</f>
        <v>0</v>
      </c>
    </row>
    <row r="173" spans="1:7" outlineLevel="1" x14ac:dyDescent="0.25">
      <c r="A173" t="s">
        <v>6</v>
      </c>
      <c r="B173" t="s">
        <v>18</v>
      </c>
      <c r="C173" t="s">
        <v>43</v>
      </c>
      <c r="D173" s="4" t="s">
        <v>12</v>
      </c>
      <c r="E173" s="5">
        <v>3</v>
      </c>
      <c r="F173" s="1">
        <v>0.158</v>
      </c>
      <c r="G173" s="10">
        <f>IF(Table2[[#This Row],[Count]]&gt;500, Table2[[#This Row],[Count]], Table2[[#This Row],[Count]])</f>
        <v>3</v>
      </c>
    </row>
    <row r="174" spans="1:7" outlineLevel="1" x14ac:dyDescent="0.25">
      <c r="A174" t="s">
        <v>6</v>
      </c>
      <c r="B174" t="s">
        <v>18</v>
      </c>
      <c r="C174" t="s">
        <v>43</v>
      </c>
      <c r="D174" s="4" t="s">
        <v>13</v>
      </c>
      <c r="E174" s="5">
        <v>5</v>
      </c>
      <c r="F174" s="1">
        <v>0.26300000000000001</v>
      </c>
      <c r="G174" s="10">
        <f>IF(Table2[[#This Row],[Count]]&gt;500, Table2[[#This Row],[Count]], Table2[[#This Row],[Count]])</f>
        <v>5</v>
      </c>
    </row>
    <row r="175" spans="1:7" x14ac:dyDescent="0.25">
      <c r="G175" s="10">
        <f>IF(Table2[[#This Row],[Count]]&gt;500, Table2[[#This Row],[Count]], Table2[[#This Row],[Count]])</f>
        <v>0</v>
      </c>
    </row>
    <row r="176" spans="1:7" outlineLevel="1" x14ac:dyDescent="0.25">
      <c r="A176" t="s">
        <v>6</v>
      </c>
      <c r="B176" t="s">
        <v>18</v>
      </c>
      <c r="C176" t="s">
        <v>44</v>
      </c>
      <c r="D176" s="4" t="s">
        <v>9</v>
      </c>
      <c r="E176" s="5">
        <v>0</v>
      </c>
      <c r="F176" s="1">
        <v>0</v>
      </c>
      <c r="G176" s="10">
        <f>IF(Table2[[#This Row],[Count]]&gt;500, Table2[[#This Row],[Count]], Table2[[#This Row],[Count]])</f>
        <v>0</v>
      </c>
    </row>
    <row r="177" spans="1:7" outlineLevel="1" x14ac:dyDescent="0.25">
      <c r="A177" t="s">
        <v>6</v>
      </c>
      <c r="B177" t="s">
        <v>18</v>
      </c>
      <c r="C177" t="s">
        <v>44</v>
      </c>
      <c r="D177" s="4" t="s">
        <v>10</v>
      </c>
      <c r="E177" s="5">
        <v>0</v>
      </c>
      <c r="F177" s="1">
        <v>0</v>
      </c>
      <c r="G177" s="10">
        <f>IF(Table2[[#This Row],[Count]]&gt;500, Table2[[#This Row],[Count]], Table2[[#This Row],[Count]])</f>
        <v>0</v>
      </c>
    </row>
    <row r="178" spans="1:7" outlineLevel="1" x14ac:dyDescent="0.25">
      <c r="A178" t="s">
        <v>6</v>
      </c>
      <c r="B178" t="s">
        <v>18</v>
      </c>
      <c r="C178" t="s">
        <v>44</v>
      </c>
      <c r="D178" s="4" t="s">
        <v>11</v>
      </c>
      <c r="E178" s="5">
        <v>0</v>
      </c>
      <c r="F178" s="1">
        <v>0</v>
      </c>
      <c r="G178" s="10">
        <f>IF(Table2[[#This Row],[Count]]&gt;500, Table2[[#This Row],[Count]], Table2[[#This Row],[Count]])</f>
        <v>0</v>
      </c>
    </row>
    <row r="179" spans="1:7" outlineLevel="1" x14ac:dyDescent="0.25">
      <c r="A179" t="s">
        <v>6</v>
      </c>
      <c r="B179" t="s">
        <v>18</v>
      </c>
      <c r="C179" t="s">
        <v>44</v>
      </c>
      <c r="D179" s="4" t="s">
        <v>12</v>
      </c>
      <c r="E179" s="5">
        <v>0</v>
      </c>
      <c r="F179" s="1">
        <v>0</v>
      </c>
      <c r="G179" s="10">
        <f>IF(Table2[[#This Row],[Count]]&gt;500, Table2[[#This Row],[Count]], Table2[[#This Row],[Count]])</f>
        <v>0</v>
      </c>
    </row>
    <row r="180" spans="1:7" outlineLevel="1" x14ac:dyDescent="0.25">
      <c r="A180" t="s">
        <v>6</v>
      </c>
      <c r="B180" t="s">
        <v>18</v>
      </c>
      <c r="C180" t="s">
        <v>44</v>
      </c>
      <c r="D180" s="4" t="s">
        <v>13</v>
      </c>
      <c r="E180" s="5">
        <v>1</v>
      </c>
      <c r="F180" s="1">
        <v>1</v>
      </c>
      <c r="G180" s="10">
        <f>IF(Table2[[#This Row],[Count]]&gt;500, Table2[[#This Row],[Count]], Table2[[#This Row],[Count]])</f>
        <v>1</v>
      </c>
    </row>
    <row r="181" spans="1:7" x14ac:dyDescent="0.25">
      <c r="G181" s="10">
        <f>IF(Table2[[#This Row],[Count]]&gt;500, Table2[[#This Row],[Count]], Table2[[#This Row],[Count]])</f>
        <v>0</v>
      </c>
    </row>
    <row r="182" spans="1:7" outlineLevel="1" x14ac:dyDescent="0.25">
      <c r="A182" t="s">
        <v>6</v>
      </c>
      <c r="B182" t="s">
        <v>18</v>
      </c>
      <c r="C182" t="s">
        <v>45</v>
      </c>
      <c r="D182" s="4" t="s">
        <v>9</v>
      </c>
      <c r="E182" s="5">
        <v>1</v>
      </c>
      <c r="F182" s="1">
        <v>1</v>
      </c>
      <c r="G182" s="10">
        <f>IF(Table2[[#This Row],[Count]]&gt;500, Table2[[#This Row],[Count]], Table2[[#This Row],[Count]])</f>
        <v>1</v>
      </c>
    </row>
    <row r="183" spans="1:7" outlineLevel="1" x14ac:dyDescent="0.25">
      <c r="A183" t="s">
        <v>6</v>
      </c>
      <c r="B183" t="s">
        <v>18</v>
      </c>
      <c r="C183" t="s">
        <v>45</v>
      </c>
      <c r="D183" s="4" t="s">
        <v>10</v>
      </c>
      <c r="E183" s="5">
        <v>0</v>
      </c>
      <c r="F183" s="1">
        <v>0</v>
      </c>
      <c r="G183" s="10">
        <f>IF(Table2[[#This Row],[Count]]&gt;500, Table2[[#This Row],[Count]], Table2[[#This Row],[Count]])</f>
        <v>0</v>
      </c>
    </row>
    <row r="184" spans="1:7" outlineLevel="1" x14ac:dyDescent="0.25">
      <c r="A184" t="s">
        <v>6</v>
      </c>
      <c r="B184" t="s">
        <v>18</v>
      </c>
      <c r="C184" t="s">
        <v>45</v>
      </c>
      <c r="D184" s="4" t="s">
        <v>11</v>
      </c>
      <c r="E184" s="5">
        <v>0</v>
      </c>
      <c r="F184" s="1">
        <v>0</v>
      </c>
      <c r="G184" s="10">
        <f>IF(Table2[[#This Row],[Count]]&gt;500, Table2[[#This Row],[Count]], Table2[[#This Row],[Count]])</f>
        <v>0</v>
      </c>
    </row>
    <row r="185" spans="1:7" outlineLevel="1" x14ac:dyDescent="0.25">
      <c r="A185" t="s">
        <v>6</v>
      </c>
      <c r="B185" t="s">
        <v>18</v>
      </c>
      <c r="C185" t="s">
        <v>45</v>
      </c>
      <c r="D185" s="4" t="s">
        <v>12</v>
      </c>
      <c r="E185" s="5">
        <v>0</v>
      </c>
      <c r="F185" s="1">
        <v>0</v>
      </c>
      <c r="G185" s="10">
        <f>IF(Table2[[#This Row],[Count]]&gt;500, Table2[[#This Row],[Count]], Table2[[#This Row],[Count]])</f>
        <v>0</v>
      </c>
    </row>
    <row r="186" spans="1:7" outlineLevel="1" x14ac:dyDescent="0.25">
      <c r="A186" t="s">
        <v>6</v>
      </c>
      <c r="B186" t="s">
        <v>18</v>
      </c>
      <c r="C186" t="s">
        <v>45</v>
      </c>
      <c r="D186" s="4" t="s">
        <v>13</v>
      </c>
      <c r="E186" s="5">
        <v>0</v>
      </c>
      <c r="F186" s="1">
        <v>0</v>
      </c>
      <c r="G186" s="10">
        <f>IF(Table2[[#This Row],[Count]]&gt;500, Table2[[#This Row],[Count]], Table2[[#This Row],[Count]])</f>
        <v>0</v>
      </c>
    </row>
    <row r="187" spans="1:7" x14ac:dyDescent="0.25">
      <c r="G187" s="10">
        <f>IF(Table2[[#This Row],[Count]]&gt;500, Table2[[#This Row],[Count]], Table2[[#This Row],[Count]])</f>
        <v>0</v>
      </c>
    </row>
    <row r="188" spans="1:7" outlineLevel="1" x14ac:dyDescent="0.25">
      <c r="A188" t="s">
        <v>6</v>
      </c>
      <c r="B188" t="s">
        <v>18</v>
      </c>
      <c r="C188" t="s">
        <v>46</v>
      </c>
      <c r="D188" s="4" t="s">
        <v>9</v>
      </c>
      <c r="E188" s="5">
        <v>0</v>
      </c>
      <c r="F188" s="1">
        <v>0</v>
      </c>
      <c r="G188" s="10">
        <f>IF(Table2[[#This Row],[Count]]&gt;500, Table2[[#This Row],[Count]], Table2[[#This Row],[Count]])</f>
        <v>0</v>
      </c>
    </row>
    <row r="189" spans="1:7" outlineLevel="1" x14ac:dyDescent="0.25">
      <c r="A189" t="s">
        <v>6</v>
      </c>
      <c r="B189" t="s">
        <v>18</v>
      </c>
      <c r="C189" t="s">
        <v>46</v>
      </c>
      <c r="D189" s="4" t="s">
        <v>10</v>
      </c>
      <c r="E189" s="5">
        <v>1</v>
      </c>
      <c r="F189" s="1">
        <v>0.33300000000000002</v>
      </c>
      <c r="G189" s="10">
        <f>IF(Table2[[#This Row],[Count]]&gt;500, Table2[[#This Row],[Count]], Table2[[#This Row],[Count]])</f>
        <v>1</v>
      </c>
    </row>
    <row r="190" spans="1:7" outlineLevel="1" x14ac:dyDescent="0.25">
      <c r="A190" t="s">
        <v>6</v>
      </c>
      <c r="B190" t="s">
        <v>18</v>
      </c>
      <c r="C190" t="s">
        <v>46</v>
      </c>
      <c r="D190" s="4" t="s">
        <v>11</v>
      </c>
      <c r="E190" s="5">
        <v>0</v>
      </c>
      <c r="F190" s="1">
        <v>0</v>
      </c>
      <c r="G190" s="10">
        <f>IF(Table2[[#This Row],[Count]]&gt;500, Table2[[#This Row],[Count]], Table2[[#This Row],[Count]])</f>
        <v>0</v>
      </c>
    </row>
    <row r="191" spans="1:7" outlineLevel="1" x14ac:dyDescent="0.25">
      <c r="A191" t="s">
        <v>6</v>
      </c>
      <c r="B191" t="s">
        <v>18</v>
      </c>
      <c r="C191" t="s">
        <v>46</v>
      </c>
      <c r="D191" s="4" t="s">
        <v>12</v>
      </c>
      <c r="E191" s="5">
        <v>0</v>
      </c>
      <c r="F191" s="1">
        <v>0</v>
      </c>
      <c r="G191" s="10">
        <f>IF(Table2[[#This Row],[Count]]&gt;500, Table2[[#This Row],[Count]], Table2[[#This Row],[Count]])</f>
        <v>0</v>
      </c>
    </row>
    <row r="192" spans="1:7" outlineLevel="1" x14ac:dyDescent="0.25">
      <c r="A192" t="s">
        <v>6</v>
      </c>
      <c r="B192" t="s">
        <v>18</v>
      </c>
      <c r="C192" t="s">
        <v>46</v>
      </c>
      <c r="D192" s="4" t="s">
        <v>13</v>
      </c>
      <c r="E192" s="5">
        <v>2</v>
      </c>
      <c r="F192" s="1">
        <v>0.66700000000000004</v>
      </c>
      <c r="G192" s="10">
        <f>IF(Table2[[#This Row],[Count]]&gt;500, Table2[[#This Row],[Count]], Table2[[#This Row],[Count]])</f>
        <v>2</v>
      </c>
    </row>
    <row r="193" spans="1:7" x14ac:dyDescent="0.25">
      <c r="G193" s="10">
        <f>IF(Table2[[#This Row],[Count]]&gt;500, Table2[[#This Row],[Count]], Table2[[#This Row],[Count]])</f>
        <v>0</v>
      </c>
    </row>
    <row r="194" spans="1:7" outlineLevel="1" x14ac:dyDescent="0.25">
      <c r="A194" t="s">
        <v>6</v>
      </c>
      <c r="B194" t="s">
        <v>18</v>
      </c>
      <c r="C194" t="s">
        <v>47</v>
      </c>
      <c r="D194" s="4" t="s">
        <v>9</v>
      </c>
      <c r="E194" s="5">
        <v>0</v>
      </c>
      <c r="F194" s="1">
        <v>0</v>
      </c>
      <c r="G194" s="10">
        <f>IF(Table2[[#This Row],[Count]]&gt;500, Table2[[#This Row],[Count]], Table2[[#This Row],[Count]])</f>
        <v>0</v>
      </c>
    </row>
    <row r="195" spans="1:7" outlineLevel="1" x14ac:dyDescent="0.25">
      <c r="A195" t="s">
        <v>6</v>
      </c>
      <c r="B195" t="s">
        <v>18</v>
      </c>
      <c r="C195" t="s">
        <v>47</v>
      </c>
      <c r="D195" s="4" t="s">
        <v>10</v>
      </c>
      <c r="E195" s="5">
        <v>1</v>
      </c>
      <c r="F195" s="1">
        <v>1</v>
      </c>
      <c r="G195" s="10">
        <f>IF(Table2[[#This Row],[Count]]&gt;500, Table2[[#This Row],[Count]], Table2[[#This Row],[Count]])</f>
        <v>1</v>
      </c>
    </row>
    <row r="196" spans="1:7" outlineLevel="1" x14ac:dyDescent="0.25">
      <c r="A196" t="s">
        <v>6</v>
      </c>
      <c r="B196" t="s">
        <v>18</v>
      </c>
      <c r="C196" t="s">
        <v>47</v>
      </c>
      <c r="D196" s="4" t="s">
        <v>11</v>
      </c>
      <c r="E196" s="5">
        <v>0</v>
      </c>
      <c r="F196" s="1">
        <v>0</v>
      </c>
      <c r="G196" s="10">
        <f>IF(Table2[[#This Row],[Count]]&gt;500, Table2[[#This Row],[Count]], Table2[[#This Row],[Count]])</f>
        <v>0</v>
      </c>
    </row>
    <row r="197" spans="1:7" outlineLevel="1" x14ac:dyDescent="0.25">
      <c r="A197" t="s">
        <v>6</v>
      </c>
      <c r="B197" t="s">
        <v>18</v>
      </c>
      <c r="C197" t="s">
        <v>47</v>
      </c>
      <c r="D197" s="4" t="s">
        <v>12</v>
      </c>
      <c r="E197" s="5">
        <v>0</v>
      </c>
      <c r="F197" s="1">
        <v>0</v>
      </c>
      <c r="G197" s="10">
        <f>IF(Table2[[#This Row],[Count]]&gt;500, Table2[[#This Row],[Count]], Table2[[#This Row],[Count]])</f>
        <v>0</v>
      </c>
    </row>
    <row r="198" spans="1:7" outlineLevel="1" x14ac:dyDescent="0.25">
      <c r="A198" t="s">
        <v>6</v>
      </c>
      <c r="B198" t="s">
        <v>18</v>
      </c>
      <c r="C198" t="s">
        <v>47</v>
      </c>
      <c r="D198" s="4" t="s">
        <v>13</v>
      </c>
      <c r="E198" s="5">
        <v>0</v>
      </c>
      <c r="F198" s="1">
        <v>0</v>
      </c>
      <c r="G198" s="10">
        <f>IF(Table2[[#This Row],[Count]]&gt;500, Table2[[#This Row],[Count]], Table2[[#This Row],[Count]])</f>
        <v>0</v>
      </c>
    </row>
    <row r="199" spans="1:7" x14ac:dyDescent="0.25">
      <c r="G199" s="10">
        <f>IF(Table2[[#This Row],[Count]]&gt;500, Table2[[#This Row],[Count]], Table2[[#This Row],[Count]])</f>
        <v>0</v>
      </c>
    </row>
    <row r="200" spans="1:7" outlineLevel="1" x14ac:dyDescent="0.25">
      <c r="A200" t="s">
        <v>6</v>
      </c>
      <c r="B200" t="s">
        <v>18</v>
      </c>
      <c r="C200" t="s">
        <v>48</v>
      </c>
      <c r="D200" s="4" t="s">
        <v>9</v>
      </c>
      <c r="E200" s="5">
        <v>1</v>
      </c>
      <c r="F200" s="1">
        <v>0.33300000000000002</v>
      </c>
      <c r="G200" s="10">
        <f>IF(Table2[[#This Row],[Count]]&gt;500, Table2[[#This Row],[Count]], Table2[[#This Row],[Count]])</f>
        <v>1</v>
      </c>
    </row>
    <row r="201" spans="1:7" outlineLevel="1" x14ac:dyDescent="0.25">
      <c r="A201" t="s">
        <v>6</v>
      </c>
      <c r="B201" t="s">
        <v>18</v>
      </c>
      <c r="C201" t="s">
        <v>48</v>
      </c>
      <c r="D201" s="4" t="s">
        <v>10</v>
      </c>
      <c r="E201" s="5">
        <v>0</v>
      </c>
      <c r="F201" s="1">
        <v>0</v>
      </c>
      <c r="G201" s="10">
        <f>IF(Table2[[#This Row],[Count]]&gt;500, Table2[[#This Row],[Count]], Table2[[#This Row],[Count]])</f>
        <v>0</v>
      </c>
    </row>
    <row r="202" spans="1:7" outlineLevel="1" x14ac:dyDescent="0.25">
      <c r="A202" t="s">
        <v>6</v>
      </c>
      <c r="B202" t="s">
        <v>18</v>
      </c>
      <c r="C202" t="s">
        <v>48</v>
      </c>
      <c r="D202" s="4" t="s">
        <v>11</v>
      </c>
      <c r="E202" s="5">
        <v>0</v>
      </c>
      <c r="F202" s="1">
        <v>0</v>
      </c>
      <c r="G202" s="10">
        <f>IF(Table2[[#This Row],[Count]]&gt;500, Table2[[#This Row],[Count]], Table2[[#This Row],[Count]])</f>
        <v>0</v>
      </c>
    </row>
    <row r="203" spans="1:7" outlineLevel="1" x14ac:dyDescent="0.25">
      <c r="A203" t="s">
        <v>6</v>
      </c>
      <c r="B203" t="s">
        <v>18</v>
      </c>
      <c r="C203" t="s">
        <v>48</v>
      </c>
      <c r="D203" s="4" t="s">
        <v>12</v>
      </c>
      <c r="E203" s="5">
        <v>0</v>
      </c>
      <c r="F203" s="1">
        <v>0</v>
      </c>
      <c r="G203" s="10">
        <f>IF(Table2[[#This Row],[Count]]&gt;500, Table2[[#This Row],[Count]], Table2[[#This Row],[Count]])</f>
        <v>0</v>
      </c>
    </row>
    <row r="204" spans="1:7" outlineLevel="1" x14ac:dyDescent="0.25">
      <c r="A204" t="s">
        <v>6</v>
      </c>
      <c r="B204" t="s">
        <v>18</v>
      </c>
      <c r="C204" t="s">
        <v>48</v>
      </c>
      <c r="D204" s="4" t="s">
        <v>13</v>
      </c>
      <c r="E204" s="5">
        <v>2</v>
      </c>
      <c r="F204" s="1">
        <v>0.66700000000000004</v>
      </c>
      <c r="G204" s="10">
        <f>IF(Table2[[#This Row],[Count]]&gt;500, Table2[[#This Row],[Count]], Table2[[#This Row],[Count]])</f>
        <v>2</v>
      </c>
    </row>
    <row r="205" spans="1:7" x14ac:dyDescent="0.25">
      <c r="G205" s="10">
        <f>IF(Table2[[#This Row],[Count]]&gt;500, Table2[[#This Row],[Count]], Table2[[#This Row],[Count]])</f>
        <v>0</v>
      </c>
    </row>
    <row r="206" spans="1:7" outlineLevel="1" x14ac:dyDescent="0.25">
      <c r="A206" t="s">
        <v>6</v>
      </c>
      <c r="B206" t="s">
        <v>18</v>
      </c>
      <c r="C206" t="s">
        <v>49</v>
      </c>
      <c r="D206" s="4" t="s">
        <v>9</v>
      </c>
      <c r="E206" s="5">
        <v>0</v>
      </c>
      <c r="F206" s="1">
        <v>0</v>
      </c>
      <c r="G206" s="10">
        <f>IF(Table2[[#This Row],[Count]]&gt;500, Table2[[#This Row],[Count]], Table2[[#This Row],[Count]])</f>
        <v>0</v>
      </c>
    </row>
    <row r="207" spans="1:7" outlineLevel="1" x14ac:dyDescent="0.25">
      <c r="A207" t="s">
        <v>6</v>
      </c>
      <c r="B207" t="s">
        <v>18</v>
      </c>
      <c r="C207" t="s">
        <v>49</v>
      </c>
      <c r="D207" s="4" t="s">
        <v>10</v>
      </c>
      <c r="E207" s="5">
        <v>1</v>
      </c>
      <c r="F207" s="1">
        <v>1</v>
      </c>
      <c r="G207" s="10">
        <f>IF(Table2[[#This Row],[Count]]&gt;500, Table2[[#This Row],[Count]], Table2[[#This Row],[Count]])</f>
        <v>1</v>
      </c>
    </row>
    <row r="208" spans="1:7" outlineLevel="1" x14ac:dyDescent="0.25">
      <c r="A208" t="s">
        <v>6</v>
      </c>
      <c r="B208" t="s">
        <v>18</v>
      </c>
      <c r="C208" t="s">
        <v>49</v>
      </c>
      <c r="D208" s="4" t="s">
        <v>11</v>
      </c>
      <c r="E208" s="5">
        <v>0</v>
      </c>
      <c r="F208" s="1">
        <v>0</v>
      </c>
      <c r="G208" s="10">
        <f>IF(Table2[[#This Row],[Count]]&gt;500, Table2[[#This Row],[Count]], Table2[[#This Row],[Count]])</f>
        <v>0</v>
      </c>
    </row>
    <row r="209" spans="1:7" outlineLevel="1" x14ac:dyDescent="0.25">
      <c r="A209" t="s">
        <v>6</v>
      </c>
      <c r="B209" t="s">
        <v>18</v>
      </c>
      <c r="C209" t="s">
        <v>49</v>
      </c>
      <c r="D209" s="4" t="s">
        <v>12</v>
      </c>
      <c r="E209" s="5">
        <v>0</v>
      </c>
      <c r="F209" s="1">
        <v>0</v>
      </c>
      <c r="G209" s="10">
        <f>IF(Table2[[#This Row],[Count]]&gt;500, Table2[[#This Row],[Count]], Table2[[#This Row],[Count]])</f>
        <v>0</v>
      </c>
    </row>
    <row r="210" spans="1:7" outlineLevel="1" x14ac:dyDescent="0.25">
      <c r="A210" t="s">
        <v>6</v>
      </c>
      <c r="B210" t="s">
        <v>18</v>
      </c>
      <c r="C210" t="s">
        <v>49</v>
      </c>
      <c r="D210" s="4" t="s">
        <v>13</v>
      </c>
      <c r="E210" s="5">
        <v>0</v>
      </c>
      <c r="F210" s="1">
        <v>0</v>
      </c>
      <c r="G210" s="10">
        <f>IF(Table2[[#This Row],[Count]]&gt;500, Table2[[#This Row],[Count]], Table2[[#This Row],[Count]])</f>
        <v>0</v>
      </c>
    </row>
    <row r="211" spans="1:7" x14ac:dyDescent="0.25">
      <c r="G211" s="10">
        <f>IF(Table2[[#This Row],[Count]]&gt;500, Table2[[#This Row],[Count]], Table2[[#This Row],[Count]])</f>
        <v>0</v>
      </c>
    </row>
    <row r="212" spans="1:7" outlineLevel="1" x14ac:dyDescent="0.25">
      <c r="A212" t="s">
        <v>6</v>
      </c>
      <c r="B212" t="s">
        <v>18</v>
      </c>
      <c r="C212" t="s">
        <v>50</v>
      </c>
      <c r="D212" s="4" t="s">
        <v>9</v>
      </c>
      <c r="E212" s="5">
        <v>0</v>
      </c>
      <c r="F212" s="1">
        <v>0</v>
      </c>
      <c r="G212" s="10">
        <f>IF(Table2[[#This Row],[Count]]&gt;500, Table2[[#This Row],[Count]], Table2[[#This Row],[Count]])</f>
        <v>0</v>
      </c>
    </row>
    <row r="213" spans="1:7" outlineLevel="1" x14ac:dyDescent="0.25">
      <c r="A213" t="s">
        <v>6</v>
      </c>
      <c r="B213" t="s">
        <v>18</v>
      </c>
      <c r="C213" t="s">
        <v>50</v>
      </c>
      <c r="D213" s="4" t="s">
        <v>10</v>
      </c>
      <c r="E213" s="5">
        <v>1</v>
      </c>
      <c r="F213" s="1">
        <v>1</v>
      </c>
      <c r="G213" s="10">
        <f>IF(Table2[[#This Row],[Count]]&gt;500, Table2[[#This Row],[Count]], Table2[[#This Row],[Count]])</f>
        <v>1</v>
      </c>
    </row>
    <row r="214" spans="1:7" outlineLevel="1" x14ac:dyDescent="0.25">
      <c r="A214" t="s">
        <v>6</v>
      </c>
      <c r="B214" t="s">
        <v>18</v>
      </c>
      <c r="C214" t="s">
        <v>50</v>
      </c>
      <c r="D214" s="4" t="s">
        <v>11</v>
      </c>
      <c r="E214" s="5">
        <v>0</v>
      </c>
      <c r="F214" s="1">
        <v>0</v>
      </c>
      <c r="G214" s="10">
        <f>IF(Table2[[#This Row],[Count]]&gt;500, Table2[[#This Row],[Count]], Table2[[#This Row],[Count]])</f>
        <v>0</v>
      </c>
    </row>
    <row r="215" spans="1:7" outlineLevel="1" x14ac:dyDescent="0.25">
      <c r="A215" t="s">
        <v>6</v>
      </c>
      <c r="B215" t="s">
        <v>18</v>
      </c>
      <c r="C215" t="s">
        <v>50</v>
      </c>
      <c r="D215" s="4" t="s">
        <v>12</v>
      </c>
      <c r="E215" s="5">
        <v>0</v>
      </c>
      <c r="F215" s="1">
        <v>0</v>
      </c>
      <c r="G215" s="10">
        <f>IF(Table2[[#This Row],[Count]]&gt;500, Table2[[#This Row],[Count]], Table2[[#This Row],[Count]])</f>
        <v>0</v>
      </c>
    </row>
    <row r="216" spans="1:7" outlineLevel="1" x14ac:dyDescent="0.25">
      <c r="A216" t="s">
        <v>6</v>
      </c>
      <c r="B216" t="s">
        <v>18</v>
      </c>
      <c r="C216" t="s">
        <v>50</v>
      </c>
      <c r="D216" s="4" t="s">
        <v>13</v>
      </c>
      <c r="E216" s="5">
        <v>0</v>
      </c>
      <c r="F216" s="1">
        <v>0</v>
      </c>
      <c r="G216" s="10">
        <f>IF(Table2[[#This Row],[Count]]&gt;500, Table2[[#This Row],[Count]], Table2[[#This Row],[Count]])</f>
        <v>0</v>
      </c>
    </row>
    <row r="217" spans="1:7" x14ac:dyDescent="0.25">
      <c r="G217" s="10">
        <f>IF(Table2[[#This Row],[Count]]&gt;500, Table2[[#This Row],[Count]], Table2[[#This Row],[Count]])</f>
        <v>0</v>
      </c>
    </row>
    <row r="218" spans="1:7" outlineLevel="1" x14ac:dyDescent="0.25">
      <c r="A218" t="s">
        <v>6</v>
      </c>
      <c r="B218" t="s">
        <v>18</v>
      </c>
      <c r="C218" t="s">
        <v>51</v>
      </c>
      <c r="D218" s="4" t="s">
        <v>9</v>
      </c>
      <c r="E218" s="5">
        <v>1</v>
      </c>
      <c r="F218" s="1">
        <v>0.5</v>
      </c>
      <c r="G218" s="10">
        <f>IF(Table2[[#This Row],[Count]]&gt;500, Table2[[#This Row],[Count]], Table2[[#This Row],[Count]])</f>
        <v>1</v>
      </c>
    </row>
    <row r="219" spans="1:7" outlineLevel="1" x14ac:dyDescent="0.25">
      <c r="A219" t="s">
        <v>6</v>
      </c>
      <c r="B219" t="s">
        <v>18</v>
      </c>
      <c r="C219" t="s">
        <v>51</v>
      </c>
      <c r="D219" s="4" t="s">
        <v>10</v>
      </c>
      <c r="E219" s="5">
        <v>0</v>
      </c>
      <c r="F219" s="1">
        <v>0</v>
      </c>
      <c r="G219" s="10">
        <f>IF(Table2[[#This Row],[Count]]&gt;500, Table2[[#This Row],[Count]], Table2[[#This Row],[Count]])</f>
        <v>0</v>
      </c>
    </row>
    <row r="220" spans="1:7" outlineLevel="1" x14ac:dyDescent="0.25">
      <c r="A220" t="s">
        <v>6</v>
      </c>
      <c r="B220" t="s">
        <v>18</v>
      </c>
      <c r="C220" t="s">
        <v>51</v>
      </c>
      <c r="D220" s="4" t="s">
        <v>11</v>
      </c>
      <c r="E220" s="5">
        <v>0</v>
      </c>
      <c r="F220" s="1">
        <v>0</v>
      </c>
      <c r="G220" s="10">
        <f>IF(Table2[[#This Row],[Count]]&gt;500, Table2[[#This Row],[Count]], Table2[[#This Row],[Count]])</f>
        <v>0</v>
      </c>
    </row>
    <row r="221" spans="1:7" outlineLevel="1" x14ac:dyDescent="0.25">
      <c r="A221" t="s">
        <v>6</v>
      </c>
      <c r="B221" t="s">
        <v>18</v>
      </c>
      <c r="C221" t="s">
        <v>51</v>
      </c>
      <c r="D221" s="4" t="s">
        <v>12</v>
      </c>
      <c r="E221" s="5">
        <v>0</v>
      </c>
      <c r="F221" s="1">
        <v>0</v>
      </c>
      <c r="G221" s="10">
        <f>IF(Table2[[#This Row],[Count]]&gt;500, Table2[[#This Row],[Count]], Table2[[#This Row],[Count]])</f>
        <v>0</v>
      </c>
    </row>
    <row r="222" spans="1:7" outlineLevel="1" x14ac:dyDescent="0.25">
      <c r="A222" t="s">
        <v>6</v>
      </c>
      <c r="B222" t="s">
        <v>18</v>
      </c>
      <c r="C222" t="s">
        <v>51</v>
      </c>
      <c r="D222" s="4" t="s">
        <v>13</v>
      </c>
      <c r="E222" s="5">
        <v>1</v>
      </c>
      <c r="F222" s="1">
        <v>0.5</v>
      </c>
      <c r="G222" s="10">
        <f>IF(Table2[[#This Row],[Count]]&gt;500, Table2[[#This Row],[Count]], Table2[[#This Row],[Count]])</f>
        <v>1</v>
      </c>
    </row>
    <row r="223" spans="1:7" x14ac:dyDescent="0.25">
      <c r="G223" s="10">
        <f>IF(Table2[[#This Row],[Count]]&gt;500, Table2[[#This Row],[Count]], Table2[[#This Row],[Count]])</f>
        <v>0</v>
      </c>
    </row>
    <row r="224" spans="1:7" outlineLevel="1" x14ac:dyDescent="0.25">
      <c r="A224" t="s">
        <v>6</v>
      </c>
      <c r="B224" t="s">
        <v>18</v>
      </c>
      <c r="C224" t="s">
        <v>52</v>
      </c>
      <c r="D224" s="4" t="s">
        <v>9</v>
      </c>
      <c r="E224" s="5">
        <v>0</v>
      </c>
      <c r="F224" s="1">
        <v>0</v>
      </c>
      <c r="G224" s="10">
        <f>IF(Table2[[#This Row],[Count]]&gt;500, Table2[[#This Row],[Count]], Table2[[#This Row],[Count]])</f>
        <v>0</v>
      </c>
    </row>
    <row r="225" spans="1:7" outlineLevel="1" x14ac:dyDescent="0.25">
      <c r="A225" t="s">
        <v>6</v>
      </c>
      <c r="B225" t="s">
        <v>18</v>
      </c>
      <c r="C225" t="s">
        <v>52</v>
      </c>
      <c r="D225" s="4" t="s">
        <v>10</v>
      </c>
      <c r="E225" s="5">
        <v>0</v>
      </c>
      <c r="F225" s="1">
        <v>0</v>
      </c>
      <c r="G225" s="10">
        <f>IF(Table2[[#This Row],[Count]]&gt;500, Table2[[#This Row],[Count]], Table2[[#This Row],[Count]])</f>
        <v>0</v>
      </c>
    </row>
    <row r="226" spans="1:7" outlineLevel="1" x14ac:dyDescent="0.25">
      <c r="A226" t="s">
        <v>6</v>
      </c>
      <c r="B226" t="s">
        <v>18</v>
      </c>
      <c r="C226" t="s">
        <v>52</v>
      </c>
      <c r="D226" s="4" t="s">
        <v>11</v>
      </c>
      <c r="E226" s="5">
        <v>0</v>
      </c>
      <c r="F226" s="1">
        <v>0</v>
      </c>
      <c r="G226" s="10">
        <f>IF(Table2[[#This Row],[Count]]&gt;500, Table2[[#This Row],[Count]], Table2[[#This Row],[Count]])</f>
        <v>0</v>
      </c>
    </row>
    <row r="227" spans="1:7" outlineLevel="1" x14ac:dyDescent="0.25">
      <c r="A227" t="s">
        <v>6</v>
      </c>
      <c r="B227" t="s">
        <v>18</v>
      </c>
      <c r="C227" t="s">
        <v>52</v>
      </c>
      <c r="D227" s="4" t="s">
        <v>12</v>
      </c>
      <c r="E227" s="5">
        <v>0</v>
      </c>
      <c r="F227" s="1">
        <v>0</v>
      </c>
      <c r="G227" s="10">
        <f>IF(Table2[[#This Row],[Count]]&gt;500, Table2[[#This Row],[Count]], Table2[[#This Row],[Count]])</f>
        <v>0</v>
      </c>
    </row>
    <row r="228" spans="1:7" outlineLevel="1" x14ac:dyDescent="0.25">
      <c r="A228" t="s">
        <v>6</v>
      </c>
      <c r="B228" t="s">
        <v>18</v>
      </c>
      <c r="C228" t="s">
        <v>52</v>
      </c>
      <c r="D228" s="4" t="s">
        <v>13</v>
      </c>
      <c r="E228" s="5">
        <v>1</v>
      </c>
      <c r="F228" s="1">
        <v>1</v>
      </c>
      <c r="G228" s="10">
        <f>IF(Table2[[#This Row],[Count]]&gt;500, Table2[[#This Row],[Count]], Table2[[#This Row],[Count]])</f>
        <v>1</v>
      </c>
    </row>
    <row r="229" spans="1:7" x14ac:dyDescent="0.25">
      <c r="G229" s="10">
        <f>IF(Table2[[#This Row],[Count]]&gt;500, Table2[[#This Row],[Count]], Table2[[#This Row],[Count]])</f>
        <v>0</v>
      </c>
    </row>
    <row r="230" spans="1:7" outlineLevel="1" x14ac:dyDescent="0.25">
      <c r="A230" t="s">
        <v>6</v>
      </c>
      <c r="B230" t="s">
        <v>18</v>
      </c>
      <c r="C230" t="s">
        <v>53</v>
      </c>
      <c r="D230" s="4" t="s">
        <v>9</v>
      </c>
      <c r="E230" s="5">
        <v>0</v>
      </c>
      <c r="F230" s="1">
        <v>0</v>
      </c>
      <c r="G230" s="10">
        <f>IF(Table2[[#This Row],[Count]]&gt;500, Table2[[#This Row],[Count]], Table2[[#This Row],[Count]])</f>
        <v>0</v>
      </c>
    </row>
    <row r="231" spans="1:7" outlineLevel="1" x14ac:dyDescent="0.25">
      <c r="A231" t="s">
        <v>6</v>
      </c>
      <c r="B231" t="s">
        <v>18</v>
      </c>
      <c r="C231" t="s">
        <v>53</v>
      </c>
      <c r="D231" s="4" t="s">
        <v>10</v>
      </c>
      <c r="E231" s="5">
        <v>0</v>
      </c>
      <c r="F231" s="1">
        <v>0</v>
      </c>
      <c r="G231" s="10">
        <f>IF(Table2[[#This Row],[Count]]&gt;500, Table2[[#This Row],[Count]], Table2[[#This Row],[Count]])</f>
        <v>0</v>
      </c>
    </row>
    <row r="232" spans="1:7" outlineLevel="1" x14ac:dyDescent="0.25">
      <c r="A232" t="s">
        <v>6</v>
      </c>
      <c r="B232" t="s">
        <v>18</v>
      </c>
      <c r="C232" t="s">
        <v>53</v>
      </c>
      <c r="D232" s="4" t="s">
        <v>11</v>
      </c>
      <c r="E232" s="5">
        <v>0</v>
      </c>
      <c r="F232" s="1">
        <v>0</v>
      </c>
      <c r="G232" s="10">
        <f>IF(Table2[[#This Row],[Count]]&gt;500, Table2[[#This Row],[Count]], Table2[[#This Row],[Count]])</f>
        <v>0</v>
      </c>
    </row>
    <row r="233" spans="1:7" outlineLevel="1" x14ac:dyDescent="0.25">
      <c r="A233" t="s">
        <v>6</v>
      </c>
      <c r="B233" t="s">
        <v>18</v>
      </c>
      <c r="C233" t="s">
        <v>53</v>
      </c>
      <c r="D233" s="4" t="s">
        <v>12</v>
      </c>
      <c r="E233" s="5">
        <v>1</v>
      </c>
      <c r="F233" s="1">
        <v>1</v>
      </c>
      <c r="G233" s="10">
        <f>IF(Table2[[#This Row],[Count]]&gt;500, Table2[[#This Row],[Count]], Table2[[#This Row],[Count]])</f>
        <v>1</v>
      </c>
    </row>
    <row r="234" spans="1:7" outlineLevel="1" x14ac:dyDescent="0.25">
      <c r="A234" t="s">
        <v>6</v>
      </c>
      <c r="B234" t="s">
        <v>18</v>
      </c>
      <c r="C234" t="s">
        <v>53</v>
      </c>
      <c r="D234" s="4" t="s">
        <v>13</v>
      </c>
      <c r="E234" s="5">
        <v>0</v>
      </c>
      <c r="F234" s="1">
        <v>0</v>
      </c>
      <c r="G234" s="10">
        <f>IF(Table2[[#This Row],[Count]]&gt;500, Table2[[#This Row],[Count]], Table2[[#This Row],[Count]])</f>
        <v>0</v>
      </c>
    </row>
    <row r="235" spans="1:7" x14ac:dyDescent="0.25">
      <c r="G235" s="10">
        <f>IF(Table2[[#This Row],[Count]]&gt;500, Table2[[#This Row],[Count]], Table2[[#This Row],[Count]])</f>
        <v>0</v>
      </c>
    </row>
    <row r="236" spans="1:7" outlineLevel="1" x14ac:dyDescent="0.25">
      <c r="A236" t="s">
        <v>6</v>
      </c>
      <c r="B236" t="s">
        <v>18</v>
      </c>
      <c r="C236" t="s">
        <v>54</v>
      </c>
      <c r="D236" s="4" t="s">
        <v>9</v>
      </c>
      <c r="E236" s="5">
        <v>1</v>
      </c>
      <c r="F236" s="1">
        <v>1</v>
      </c>
      <c r="G236" s="10">
        <f>IF(Table2[[#This Row],[Count]]&gt;500, Table2[[#This Row],[Count]], Table2[[#This Row],[Count]])</f>
        <v>1</v>
      </c>
    </row>
    <row r="237" spans="1:7" outlineLevel="1" x14ac:dyDescent="0.25">
      <c r="A237" t="s">
        <v>6</v>
      </c>
      <c r="B237" t="s">
        <v>18</v>
      </c>
      <c r="C237" t="s">
        <v>54</v>
      </c>
      <c r="D237" s="4" t="s">
        <v>10</v>
      </c>
      <c r="E237" s="5">
        <v>0</v>
      </c>
      <c r="F237" s="1">
        <v>0</v>
      </c>
      <c r="G237" s="10">
        <f>IF(Table2[[#This Row],[Count]]&gt;500, Table2[[#This Row],[Count]], Table2[[#This Row],[Count]])</f>
        <v>0</v>
      </c>
    </row>
    <row r="238" spans="1:7" outlineLevel="1" x14ac:dyDescent="0.25">
      <c r="A238" t="s">
        <v>6</v>
      </c>
      <c r="B238" t="s">
        <v>18</v>
      </c>
      <c r="C238" t="s">
        <v>54</v>
      </c>
      <c r="D238" s="4" t="s">
        <v>11</v>
      </c>
      <c r="E238" s="5">
        <v>0</v>
      </c>
      <c r="F238" s="1">
        <v>0</v>
      </c>
      <c r="G238" s="10">
        <f>IF(Table2[[#This Row],[Count]]&gt;500, Table2[[#This Row],[Count]], Table2[[#This Row],[Count]])</f>
        <v>0</v>
      </c>
    </row>
    <row r="239" spans="1:7" outlineLevel="1" x14ac:dyDescent="0.25">
      <c r="A239" t="s">
        <v>6</v>
      </c>
      <c r="B239" t="s">
        <v>18</v>
      </c>
      <c r="C239" t="s">
        <v>54</v>
      </c>
      <c r="D239" s="4" t="s">
        <v>12</v>
      </c>
      <c r="E239" s="5">
        <v>0</v>
      </c>
      <c r="F239" s="1">
        <v>0</v>
      </c>
      <c r="G239" s="10">
        <f>IF(Table2[[#This Row],[Count]]&gt;500, Table2[[#This Row],[Count]], Table2[[#This Row],[Count]])</f>
        <v>0</v>
      </c>
    </row>
    <row r="240" spans="1:7" outlineLevel="1" x14ac:dyDescent="0.25">
      <c r="A240" t="s">
        <v>6</v>
      </c>
      <c r="B240" t="s">
        <v>18</v>
      </c>
      <c r="C240" t="s">
        <v>54</v>
      </c>
      <c r="D240" s="4" t="s">
        <v>13</v>
      </c>
      <c r="E240" s="5">
        <v>0</v>
      </c>
      <c r="F240" s="1">
        <v>0</v>
      </c>
      <c r="G240" s="10">
        <f>IF(Table2[[#This Row],[Count]]&gt;500, Table2[[#This Row],[Count]], Table2[[#This Row],[Count]])</f>
        <v>0</v>
      </c>
    </row>
    <row r="241" spans="1:7" x14ac:dyDescent="0.25">
      <c r="G241" s="10">
        <f>IF(Table2[[#This Row],[Count]]&gt;500, Table2[[#This Row],[Count]], Table2[[#This Row],[Count]])</f>
        <v>0</v>
      </c>
    </row>
    <row r="242" spans="1:7" outlineLevel="1" x14ac:dyDescent="0.25">
      <c r="A242" t="s">
        <v>6</v>
      </c>
      <c r="B242" t="s">
        <v>18</v>
      </c>
      <c r="C242" t="s">
        <v>55</v>
      </c>
      <c r="D242" s="4" t="s">
        <v>9</v>
      </c>
      <c r="E242" s="5">
        <v>0</v>
      </c>
      <c r="F242" s="1">
        <v>0</v>
      </c>
      <c r="G242" s="10">
        <f>IF(Table2[[#This Row],[Count]]&gt;500, Table2[[#This Row],[Count]], Table2[[#This Row],[Count]])</f>
        <v>0</v>
      </c>
    </row>
    <row r="243" spans="1:7" outlineLevel="1" x14ac:dyDescent="0.25">
      <c r="A243" t="s">
        <v>6</v>
      </c>
      <c r="B243" t="s">
        <v>18</v>
      </c>
      <c r="C243" t="s">
        <v>55</v>
      </c>
      <c r="D243" s="4" t="s">
        <v>10</v>
      </c>
      <c r="E243" s="5">
        <v>1</v>
      </c>
      <c r="F243" s="1">
        <v>1</v>
      </c>
      <c r="G243" s="10">
        <f>IF(Table2[[#This Row],[Count]]&gt;500, Table2[[#This Row],[Count]], Table2[[#This Row],[Count]])</f>
        <v>1</v>
      </c>
    </row>
    <row r="244" spans="1:7" outlineLevel="1" x14ac:dyDescent="0.25">
      <c r="A244" t="s">
        <v>6</v>
      </c>
      <c r="B244" t="s">
        <v>18</v>
      </c>
      <c r="C244" t="s">
        <v>55</v>
      </c>
      <c r="D244" s="4" t="s">
        <v>11</v>
      </c>
      <c r="E244" s="5">
        <v>0</v>
      </c>
      <c r="F244" s="1">
        <v>0</v>
      </c>
      <c r="G244" s="10">
        <f>IF(Table2[[#This Row],[Count]]&gt;500, Table2[[#This Row],[Count]], Table2[[#This Row],[Count]])</f>
        <v>0</v>
      </c>
    </row>
    <row r="245" spans="1:7" outlineLevel="1" x14ac:dyDescent="0.25">
      <c r="A245" t="s">
        <v>6</v>
      </c>
      <c r="B245" t="s">
        <v>18</v>
      </c>
      <c r="C245" t="s">
        <v>55</v>
      </c>
      <c r="D245" s="4" t="s">
        <v>12</v>
      </c>
      <c r="E245" s="5">
        <v>0</v>
      </c>
      <c r="F245" s="1">
        <v>0</v>
      </c>
      <c r="G245" s="10">
        <f>IF(Table2[[#This Row],[Count]]&gt;500, Table2[[#This Row],[Count]], Table2[[#This Row],[Count]])</f>
        <v>0</v>
      </c>
    </row>
    <row r="246" spans="1:7" outlineLevel="1" x14ac:dyDescent="0.25">
      <c r="A246" t="s">
        <v>6</v>
      </c>
      <c r="B246" t="s">
        <v>18</v>
      </c>
      <c r="C246" t="s">
        <v>55</v>
      </c>
      <c r="D246" s="4" t="s">
        <v>13</v>
      </c>
      <c r="E246" s="5">
        <v>0</v>
      </c>
      <c r="F246" s="1">
        <v>0</v>
      </c>
      <c r="G246" s="10">
        <f>IF(Table2[[#This Row],[Count]]&gt;500, Table2[[#This Row],[Count]], Table2[[#This Row],[Count]])</f>
        <v>0</v>
      </c>
    </row>
    <row r="247" spans="1:7" x14ac:dyDescent="0.25">
      <c r="G247" s="10">
        <f>IF(Table2[[#This Row],[Count]]&gt;500, Table2[[#This Row],[Count]], Table2[[#This Row],[Count]])</f>
        <v>0</v>
      </c>
    </row>
    <row r="248" spans="1:7" outlineLevel="1" x14ac:dyDescent="0.25">
      <c r="A248" t="s">
        <v>6</v>
      </c>
      <c r="B248" t="s">
        <v>18</v>
      </c>
      <c r="C248" t="s">
        <v>56</v>
      </c>
      <c r="D248" s="4" t="s">
        <v>9</v>
      </c>
      <c r="E248" s="5">
        <v>2</v>
      </c>
      <c r="F248" s="1">
        <v>0.222</v>
      </c>
      <c r="G248" s="10">
        <f>IF(Table2[[#This Row],[Count]]&gt;500, Table2[[#This Row],[Count]], Table2[[#This Row],[Count]])</f>
        <v>2</v>
      </c>
    </row>
    <row r="249" spans="1:7" outlineLevel="1" x14ac:dyDescent="0.25">
      <c r="A249" t="s">
        <v>6</v>
      </c>
      <c r="B249" t="s">
        <v>18</v>
      </c>
      <c r="C249" t="s">
        <v>56</v>
      </c>
      <c r="D249" s="4" t="s">
        <v>10</v>
      </c>
      <c r="E249" s="5">
        <v>2</v>
      </c>
      <c r="F249" s="1">
        <v>0.222</v>
      </c>
      <c r="G249" s="10">
        <f>IF(Table2[[#This Row],[Count]]&gt;500, Table2[[#This Row],[Count]], Table2[[#This Row],[Count]])</f>
        <v>2</v>
      </c>
    </row>
    <row r="250" spans="1:7" outlineLevel="1" x14ac:dyDescent="0.25">
      <c r="A250" t="s">
        <v>6</v>
      </c>
      <c r="B250" t="s">
        <v>18</v>
      </c>
      <c r="C250" t="s">
        <v>56</v>
      </c>
      <c r="D250" s="4" t="s">
        <v>11</v>
      </c>
      <c r="E250" s="5">
        <v>0</v>
      </c>
      <c r="F250" s="1">
        <v>0</v>
      </c>
      <c r="G250" s="10">
        <f>IF(Table2[[#This Row],[Count]]&gt;500, Table2[[#This Row],[Count]], Table2[[#This Row],[Count]])</f>
        <v>0</v>
      </c>
    </row>
    <row r="251" spans="1:7" outlineLevel="1" x14ac:dyDescent="0.25">
      <c r="A251" t="s">
        <v>6</v>
      </c>
      <c r="B251" t="s">
        <v>18</v>
      </c>
      <c r="C251" t="s">
        <v>56</v>
      </c>
      <c r="D251" s="4" t="s">
        <v>12</v>
      </c>
      <c r="E251" s="5">
        <v>0</v>
      </c>
      <c r="F251" s="1">
        <v>0</v>
      </c>
      <c r="G251" s="10">
        <f>IF(Table2[[#This Row],[Count]]&gt;500, Table2[[#This Row],[Count]], Table2[[#This Row],[Count]])</f>
        <v>0</v>
      </c>
    </row>
    <row r="252" spans="1:7" outlineLevel="1" x14ac:dyDescent="0.25">
      <c r="A252" t="s">
        <v>6</v>
      </c>
      <c r="B252" t="s">
        <v>18</v>
      </c>
      <c r="C252" t="s">
        <v>56</v>
      </c>
      <c r="D252" s="4" t="s">
        <v>13</v>
      </c>
      <c r="E252" s="5">
        <v>5</v>
      </c>
      <c r="F252" s="1">
        <v>0.55600000000000005</v>
      </c>
      <c r="G252" s="10">
        <f>IF(Table2[[#This Row],[Count]]&gt;500, Table2[[#This Row],[Count]], Table2[[#This Row],[Count]])</f>
        <v>5</v>
      </c>
    </row>
    <row r="253" spans="1:7" x14ac:dyDescent="0.25">
      <c r="G253" s="10">
        <f>IF(Table2[[#This Row],[Count]]&gt;500, Table2[[#This Row],[Count]], Table2[[#This Row],[Count]])</f>
        <v>0</v>
      </c>
    </row>
    <row r="254" spans="1:7" outlineLevel="1" x14ac:dyDescent="0.25">
      <c r="A254" t="s">
        <v>6</v>
      </c>
      <c r="B254" t="s">
        <v>18</v>
      </c>
      <c r="C254" t="s">
        <v>57</v>
      </c>
      <c r="D254" s="4" t="s">
        <v>9</v>
      </c>
      <c r="E254" s="5">
        <v>15</v>
      </c>
      <c r="F254" s="1">
        <v>0.375</v>
      </c>
      <c r="G254" s="10">
        <f>IF(Table2[[#This Row],[Count]]&gt;500, Table2[[#This Row],[Count]], Table2[[#This Row],[Count]])</f>
        <v>15</v>
      </c>
    </row>
    <row r="255" spans="1:7" outlineLevel="1" x14ac:dyDescent="0.25">
      <c r="A255" t="s">
        <v>6</v>
      </c>
      <c r="B255" t="s">
        <v>18</v>
      </c>
      <c r="C255" t="s">
        <v>57</v>
      </c>
      <c r="D255" s="4" t="s">
        <v>10</v>
      </c>
      <c r="E255" s="5">
        <v>11</v>
      </c>
      <c r="F255" s="1">
        <v>0.27500000000000002</v>
      </c>
      <c r="G255" s="10">
        <f>IF(Table2[[#This Row],[Count]]&gt;500, Table2[[#This Row],[Count]], Table2[[#This Row],[Count]])</f>
        <v>11</v>
      </c>
    </row>
    <row r="256" spans="1:7" outlineLevel="1" x14ac:dyDescent="0.25">
      <c r="A256" t="s">
        <v>6</v>
      </c>
      <c r="B256" t="s">
        <v>18</v>
      </c>
      <c r="C256" t="s">
        <v>57</v>
      </c>
      <c r="D256" s="4" t="s">
        <v>11</v>
      </c>
      <c r="E256" s="5">
        <v>1</v>
      </c>
      <c r="F256" s="1">
        <v>2.5000000000000001E-2</v>
      </c>
      <c r="G256" s="10">
        <f>IF(Table2[[#This Row],[Count]]&gt;500, Table2[[#This Row],[Count]], Table2[[#This Row],[Count]])</f>
        <v>1</v>
      </c>
    </row>
    <row r="257" spans="1:7" outlineLevel="1" x14ac:dyDescent="0.25">
      <c r="A257" t="s">
        <v>6</v>
      </c>
      <c r="B257" t="s">
        <v>18</v>
      </c>
      <c r="C257" t="s">
        <v>57</v>
      </c>
      <c r="D257" s="4" t="s">
        <v>12</v>
      </c>
      <c r="E257" s="5">
        <v>0</v>
      </c>
      <c r="F257" s="1">
        <v>0</v>
      </c>
      <c r="G257" s="10">
        <f>IF(Table2[[#This Row],[Count]]&gt;500, Table2[[#This Row],[Count]], Table2[[#This Row],[Count]])</f>
        <v>0</v>
      </c>
    </row>
    <row r="258" spans="1:7" outlineLevel="1" x14ac:dyDescent="0.25">
      <c r="A258" t="s">
        <v>6</v>
      </c>
      <c r="B258" t="s">
        <v>18</v>
      </c>
      <c r="C258" t="s">
        <v>57</v>
      </c>
      <c r="D258" s="4" t="s">
        <v>13</v>
      </c>
      <c r="E258" s="5">
        <v>13</v>
      </c>
      <c r="F258" s="1">
        <v>0.32500000000000001</v>
      </c>
      <c r="G258" s="10">
        <f>IF(Table2[[#This Row],[Count]]&gt;500, Table2[[#This Row],[Count]], Table2[[#This Row],[Count]])</f>
        <v>13</v>
      </c>
    </row>
    <row r="259" spans="1:7" x14ac:dyDescent="0.25">
      <c r="G259" s="10">
        <f>IF(Table2[[#This Row],[Count]]&gt;500, Table2[[#This Row],[Count]], Table2[[#This Row],[Count]])</f>
        <v>0</v>
      </c>
    </row>
    <row r="260" spans="1:7" outlineLevel="1" x14ac:dyDescent="0.25">
      <c r="A260" t="s">
        <v>6</v>
      </c>
      <c r="B260" t="s">
        <v>18</v>
      </c>
      <c r="C260" t="s">
        <v>58</v>
      </c>
      <c r="D260" s="4" t="s">
        <v>9</v>
      </c>
      <c r="E260" s="5">
        <v>2</v>
      </c>
      <c r="F260" s="1">
        <v>0.2</v>
      </c>
      <c r="G260" s="10">
        <f>IF(Table2[[#This Row],[Count]]&gt;500, Table2[[#This Row],[Count]], Table2[[#This Row],[Count]])</f>
        <v>2</v>
      </c>
    </row>
    <row r="261" spans="1:7" outlineLevel="1" x14ac:dyDescent="0.25">
      <c r="A261" t="s">
        <v>6</v>
      </c>
      <c r="B261" t="s">
        <v>18</v>
      </c>
      <c r="C261" t="s">
        <v>58</v>
      </c>
      <c r="D261" s="4" t="s">
        <v>10</v>
      </c>
      <c r="E261" s="5">
        <v>6</v>
      </c>
      <c r="F261" s="1">
        <v>0.6</v>
      </c>
      <c r="G261" s="10">
        <f>IF(Table2[[#This Row],[Count]]&gt;500, Table2[[#This Row],[Count]], Table2[[#This Row],[Count]])</f>
        <v>6</v>
      </c>
    </row>
    <row r="262" spans="1:7" outlineLevel="1" x14ac:dyDescent="0.25">
      <c r="A262" t="s">
        <v>6</v>
      </c>
      <c r="B262" t="s">
        <v>18</v>
      </c>
      <c r="C262" t="s">
        <v>58</v>
      </c>
      <c r="D262" s="4" t="s">
        <v>11</v>
      </c>
      <c r="E262" s="5">
        <v>0</v>
      </c>
      <c r="F262" s="1">
        <v>0</v>
      </c>
      <c r="G262" s="10">
        <f>IF(Table2[[#This Row],[Count]]&gt;500, Table2[[#This Row],[Count]], Table2[[#This Row],[Count]])</f>
        <v>0</v>
      </c>
    </row>
    <row r="263" spans="1:7" outlineLevel="1" x14ac:dyDescent="0.25">
      <c r="A263" t="s">
        <v>6</v>
      </c>
      <c r="B263" t="s">
        <v>18</v>
      </c>
      <c r="C263" t="s">
        <v>58</v>
      </c>
      <c r="D263" s="4" t="s">
        <v>12</v>
      </c>
      <c r="E263" s="5">
        <v>0</v>
      </c>
      <c r="F263" s="1">
        <v>0</v>
      </c>
      <c r="G263" s="10">
        <f>IF(Table2[[#This Row],[Count]]&gt;500, Table2[[#This Row],[Count]], Table2[[#This Row],[Count]])</f>
        <v>0</v>
      </c>
    </row>
    <row r="264" spans="1:7" outlineLevel="1" x14ac:dyDescent="0.25">
      <c r="A264" t="s">
        <v>6</v>
      </c>
      <c r="B264" t="s">
        <v>18</v>
      </c>
      <c r="C264" t="s">
        <v>58</v>
      </c>
      <c r="D264" s="4" t="s">
        <v>13</v>
      </c>
      <c r="E264" s="5">
        <v>2</v>
      </c>
      <c r="F264" s="1">
        <v>0.2</v>
      </c>
      <c r="G264" s="10">
        <f>IF(Table2[[#This Row],[Count]]&gt;500, Table2[[#This Row],[Count]], Table2[[#This Row],[Count]])</f>
        <v>2</v>
      </c>
    </row>
    <row r="265" spans="1:7" x14ac:dyDescent="0.25">
      <c r="G265" s="10">
        <f>IF(Table2[[#This Row],[Count]]&gt;500, Table2[[#This Row],[Count]], Table2[[#This Row],[Count]])</f>
        <v>0</v>
      </c>
    </row>
    <row r="266" spans="1:7" outlineLevel="1" x14ac:dyDescent="0.25">
      <c r="A266" t="s">
        <v>6</v>
      </c>
      <c r="B266" t="s">
        <v>18</v>
      </c>
      <c r="C266" t="s">
        <v>59</v>
      </c>
      <c r="D266" s="4" t="s">
        <v>9</v>
      </c>
      <c r="E266" s="5">
        <v>3</v>
      </c>
      <c r="F266" s="1">
        <v>0.12</v>
      </c>
      <c r="G266" s="10">
        <f>IF(Table2[[#This Row],[Count]]&gt;500, Table2[[#This Row],[Count]], Table2[[#This Row],[Count]])</f>
        <v>3</v>
      </c>
    </row>
    <row r="267" spans="1:7" outlineLevel="1" x14ac:dyDescent="0.25">
      <c r="A267" t="s">
        <v>6</v>
      </c>
      <c r="B267" t="s">
        <v>18</v>
      </c>
      <c r="C267" t="s">
        <v>59</v>
      </c>
      <c r="D267" s="4" t="s">
        <v>10</v>
      </c>
      <c r="E267" s="5">
        <v>10</v>
      </c>
      <c r="F267" s="1">
        <v>0.4</v>
      </c>
      <c r="G267" s="10">
        <f>IF(Table2[[#This Row],[Count]]&gt;500, Table2[[#This Row],[Count]], Table2[[#This Row],[Count]])</f>
        <v>10</v>
      </c>
    </row>
    <row r="268" spans="1:7" outlineLevel="1" x14ac:dyDescent="0.25">
      <c r="A268" t="s">
        <v>6</v>
      </c>
      <c r="B268" t="s">
        <v>18</v>
      </c>
      <c r="C268" t="s">
        <v>59</v>
      </c>
      <c r="D268" s="4" t="s">
        <v>11</v>
      </c>
      <c r="E268" s="5">
        <v>0</v>
      </c>
      <c r="F268" s="1">
        <v>0</v>
      </c>
      <c r="G268" s="10">
        <f>IF(Table2[[#This Row],[Count]]&gt;500, Table2[[#This Row],[Count]], Table2[[#This Row],[Count]])</f>
        <v>0</v>
      </c>
    </row>
    <row r="269" spans="1:7" outlineLevel="1" x14ac:dyDescent="0.25">
      <c r="A269" t="s">
        <v>6</v>
      </c>
      <c r="B269" t="s">
        <v>18</v>
      </c>
      <c r="C269" t="s">
        <v>59</v>
      </c>
      <c r="D269" s="4" t="s">
        <v>12</v>
      </c>
      <c r="E269" s="5">
        <v>2</v>
      </c>
      <c r="F269" s="1">
        <v>0.08</v>
      </c>
      <c r="G269" s="10">
        <f>IF(Table2[[#This Row],[Count]]&gt;500, Table2[[#This Row],[Count]], Table2[[#This Row],[Count]])</f>
        <v>2</v>
      </c>
    </row>
    <row r="270" spans="1:7" outlineLevel="1" x14ac:dyDescent="0.25">
      <c r="A270" t="s">
        <v>6</v>
      </c>
      <c r="B270" t="s">
        <v>18</v>
      </c>
      <c r="C270" t="s">
        <v>59</v>
      </c>
      <c r="D270" s="4" t="s">
        <v>13</v>
      </c>
      <c r="E270" s="5">
        <v>10</v>
      </c>
      <c r="F270" s="1">
        <v>0.4</v>
      </c>
      <c r="G270" s="10">
        <f>IF(Table2[[#This Row],[Count]]&gt;500, Table2[[#This Row],[Count]], Table2[[#This Row],[Count]])</f>
        <v>10</v>
      </c>
    </row>
    <row r="271" spans="1:7" x14ac:dyDescent="0.25">
      <c r="G271" s="10">
        <f>IF(Table2[[#This Row],[Count]]&gt;500, Table2[[#This Row],[Count]], Table2[[#This Row],[Count]])</f>
        <v>0</v>
      </c>
    </row>
    <row r="272" spans="1:7" outlineLevel="1" x14ac:dyDescent="0.25">
      <c r="A272" t="s">
        <v>6</v>
      </c>
      <c r="B272" t="s">
        <v>18</v>
      </c>
      <c r="C272" t="s">
        <v>60</v>
      </c>
      <c r="D272" s="4" t="s">
        <v>9</v>
      </c>
      <c r="E272" s="5">
        <v>15</v>
      </c>
      <c r="F272" s="1">
        <v>0.31900000000000001</v>
      </c>
      <c r="G272" s="10">
        <f>IF(Table2[[#This Row],[Count]]&gt;500, Table2[[#This Row],[Count]], Table2[[#This Row],[Count]])</f>
        <v>15</v>
      </c>
    </row>
    <row r="273" spans="1:7" outlineLevel="1" x14ac:dyDescent="0.25">
      <c r="A273" t="s">
        <v>6</v>
      </c>
      <c r="B273" t="s">
        <v>18</v>
      </c>
      <c r="C273" t="s">
        <v>60</v>
      </c>
      <c r="D273" s="4" t="s">
        <v>10</v>
      </c>
      <c r="E273" s="5">
        <v>14</v>
      </c>
      <c r="F273" s="1">
        <v>0.29799999999999999</v>
      </c>
      <c r="G273" s="10">
        <f>IF(Table2[[#This Row],[Count]]&gt;500, Table2[[#This Row],[Count]], Table2[[#This Row],[Count]])</f>
        <v>14</v>
      </c>
    </row>
    <row r="274" spans="1:7" outlineLevel="1" x14ac:dyDescent="0.25">
      <c r="A274" t="s">
        <v>6</v>
      </c>
      <c r="B274" t="s">
        <v>18</v>
      </c>
      <c r="C274" t="s">
        <v>60</v>
      </c>
      <c r="D274" s="4" t="s">
        <v>11</v>
      </c>
      <c r="E274" s="5">
        <v>2</v>
      </c>
      <c r="F274" s="1">
        <v>4.2999999999999997E-2</v>
      </c>
      <c r="G274" s="10">
        <f>IF(Table2[[#This Row],[Count]]&gt;500, Table2[[#This Row],[Count]], Table2[[#This Row],[Count]])</f>
        <v>2</v>
      </c>
    </row>
    <row r="275" spans="1:7" outlineLevel="1" x14ac:dyDescent="0.25">
      <c r="A275" t="s">
        <v>6</v>
      </c>
      <c r="B275" t="s">
        <v>18</v>
      </c>
      <c r="C275" t="s">
        <v>60</v>
      </c>
      <c r="D275" s="4" t="s">
        <v>12</v>
      </c>
      <c r="E275" s="5">
        <v>1</v>
      </c>
      <c r="F275" s="1">
        <v>2.1000000000000001E-2</v>
      </c>
      <c r="G275" s="10">
        <f>IF(Table2[[#This Row],[Count]]&gt;500, Table2[[#This Row],[Count]], Table2[[#This Row],[Count]])</f>
        <v>1</v>
      </c>
    </row>
    <row r="276" spans="1:7" outlineLevel="1" x14ac:dyDescent="0.25">
      <c r="A276" t="s">
        <v>6</v>
      </c>
      <c r="B276" t="s">
        <v>18</v>
      </c>
      <c r="C276" t="s">
        <v>60</v>
      </c>
      <c r="D276" s="4" t="s">
        <v>13</v>
      </c>
      <c r="E276" s="5">
        <v>15</v>
      </c>
      <c r="F276" s="1">
        <v>0.31900000000000001</v>
      </c>
      <c r="G276" s="10">
        <f>IF(Table2[[#This Row],[Count]]&gt;500, Table2[[#This Row],[Count]], Table2[[#This Row],[Count]])</f>
        <v>15</v>
      </c>
    </row>
    <row r="277" spans="1:7" x14ac:dyDescent="0.25">
      <c r="G277" s="10">
        <f>IF(Table2[[#This Row],[Count]]&gt;500, Table2[[#This Row],[Count]], Table2[[#This Row],[Count]])</f>
        <v>0</v>
      </c>
    </row>
    <row r="278" spans="1:7" outlineLevel="1" x14ac:dyDescent="0.25">
      <c r="A278" t="s">
        <v>6</v>
      </c>
      <c r="B278" t="s">
        <v>18</v>
      </c>
      <c r="C278" t="s">
        <v>61</v>
      </c>
      <c r="D278" s="4" t="s">
        <v>9</v>
      </c>
      <c r="E278" s="5">
        <v>3</v>
      </c>
      <c r="F278" s="1">
        <v>0.6</v>
      </c>
      <c r="G278" s="10">
        <f>IF(Table2[[#This Row],[Count]]&gt;500, Table2[[#This Row],[Count]], Table2[[#This Row],[Count]])</f>
        <v>3</v>
      </c>
    </row>
    <row r="279" spans="1:7" outlineLevel="1" x14ac:dyDescent="0.25">
      <c r="A279" t="s">
        <v>6</v>
      </c>
      <c r="B279" t="s">
        <v>18</v>
      </c>
      <c r="C279" t="s">
        <v>61</v>
      </c>
      <c r="D279" s="4" t="s">
        <v>10</v>
      </c>
      <c r="E279" s="5">
        <v>0</v>
      </c>
      <c r="F279" s="1">
        <v>0</v>
      </c>
      <c r="G279" s="10">
        <f>IF(Table2[[#This Row],[Count]]&gt;500, Table2[[#This Row],[Count]], Table2[[#This Row],[Count]])</f>
        <v>0</v>
      </c>
    </row>
    <row r="280" spans="1:7" outlineLevel="1" x14ac:dyDescent="0.25">
      <c r="A280" t="s">
        <v>6</v>
      </c>
      <c r="B280" t="s">
        <v>18</v>
      </c>
      <c r="C280" t="s">
        <v>61</v>
      </c>
      <c r="D280" s="4" t="s">
        <v>11</v>
      </c>
      <c r="E280" s="5">
        <v>0</v>
      </c>
      <c r="F280" s="1">
        <v>0</v>
      </c>
      <c r="G280" s="10">
        <f>IF(Table2[[#This Row],[Count]]&gt;500, Table2[[#This Row],[Count]], Table2[[#This Row],[Count]])</f>
        <v>0</v>
      </c>
    </row>
    <row r="281" spans="1:7" outlineLevel="1" x14ac:dyDescent="0.25">
      <c r="A281" t="s">
        <v>6</v>
      </c>
      <c r="B281" t="s">
        <v>18</v>
      </c>
      <c r="C281" t="s">
        <v>61</v>
      </c>
      <c r="D281" s="4" t="s">
        <v>12</v>
      </c>
      <c r="E281" s="5">
        <v>0</v>
      </c>
      <c r="F281" s="1">
        <v>0</v>
      </c>
      <c r="G281" s="10">
        <f>IF(Table2[[#This Row],[Count]]&gt;500, Table2[[#This Row],[Count]], Table2[[#This Row],[Count]])</f>
        <v>0</v>
      </c>
    </row>
    <row r="282" spans="1:7" outlineLevel="1" x14ac:dyDescent="0.25">
      <c r="A282" t="s">
        <v>6</v>
      </c>
      <c r="B282" t="s">
        <v>18</v>
      </c>
      <c r="C282" t="s">
        <v>61</v>
      </c>
      <c r="D282" s="4" t="s">
        <v>13</v>
      </c>
      <c r="E282" s="5">
        <v>2</v>
      </c>
      <c r="F282" s="1">
        <v>0.4</v>
      </c>
      <c r="G282" s="10">
        <f>IF(Table2[[#This Row],[Count]]&gt;500, Table2[[#This Row],[Count]], Table2[[#This Row],[Count]])</f>
        <v>2</v>
      </c>
    </row>
    <row r="283" spans="1:7" x14ac:dyDescent="0.25">
      <c r="G283" s="10">
        <f>IF(Table2[[#This Row],[Count]]&gt;500, Table2[[#This Row],[Count]], Table2[[#This Row],[Count]])</f>
        <v>0</v>
      </c>
    </row>
    <row r="284" spans="1:7" outlineLevel="1" x14ac:dyDescent="0.25">
      <c r="A284" t="s">
        <v>6</v>
      </c>
      <c r="B284" t="s">
        <v>18</v>
      </c>
      <c r="C284" t="s">
        <v>62</v>
      </c>
      <c r="D284" s="4" t="s">
        <v>9</v>
      </c>
      <c r="E284" s="5">
        <v>0</v>
      </c>
      <c r="F284" s="1">
        <v>0</v>
      </c>
      <c r="G284" s="10">
        <f>IF(Table2[[#This Row],[Count]]&gt;500, Table2[[#This Row],[Count]], Table2[[#This Row],[Count]])</f>
        <v>0</v>
      </c>
    </row>
    <row r="285" spans="1:7" outlineLevel="1" x14ac:dyDescent="0.25">
      <c r="A285" t="s">
        <v>6</v>
      </c>
      <c r="B285" t="s">
        <v>18</v>
      </c>
      <c r="C285" t="s">
        <v>62</v>
      </c>
      <c r="D285" s="4" t="s">
        <v>10</v>
      </c>
      <c r="E285" s="5">
        <v>0</v>
      </c>
      <c r="F285" s="1">
        <v>0</v>
      </c>
      <c r="G285" s="10">
        <f>IF(Table2[[#This Row],[Count]]&gt;500, Table2[[#This Row],[Count]], Table2[[#This Row],[Count]])</f>
        <v>0</v>
      </c>
    </row>
    <row r="286" spans="1:7" outlineLevel="1" x14ac:dyDescent="0.25">
      <c r="A286" t="s">
        <v>6</v>
      </c>
      <c r="B286" t="s">
        <v>18</v>
      </c>
      <c r="C286" t="s">
        <v>62</v>
      </c>
      <c r="D286" s="4" t="s">
        <v>11</v>
      </c>
      <c r="E286" s="5">
        <v>0</v>
      </c>
      <c r="F286" s="1">
        <v>0</v>
      </c>
      <c r="G286" s="10">
        <f>IF(Table2[[#This Row],[Count]]&gt;500, Table2[[#This Row],[Count]], Table2[[#This Row],[Count]])</f>
        <v>0</v>
      </c>
    </row>
    <row r="287" spans="1:7" outlineLevel="1" x14ac:dyDescent="0.25">
      <c r="A287" t="s">
        <v>6</v>
      </c>
      <c r="B287" t="s">
        <v>18</v>
      </c>
      <c r="C287" t="s">
        <v>62</v>
      </c>
      <c r="D287" s="4" t="s">
        <v>12</v>
      </c>
      <c r="E287" s="5">
        <v>0</v>
      </c>
      <c r="F287" s="1">
        <v>0</v>
      </c>
      <c r="G287" s="10">
        <f>IF(Table2[[#This Row],[Count]]&gt;500, Table2[[#This Row],[Count]], Table2[[#This Row],[Count]])</f>
        <v>0</v>
      </c>
    </row>
    <row r="288" spans="1:7" outlineLevel="1" x14ac:dyDescent="0.25">
      <c r="A288" t="s">
        <v>6</v>
      </c>
      <c r="B288" t="s">
        <v>18</v>
      </c>
      <c r="C288" t="s">
        <v>62</v>
      </c>
      <c r="D288" s="4" t="s">
        <v>13</v>
      </c>
      <c r="E288" s="5">
        <v>1</v>
      </c>
      <c r="F288" s="1">
        <v>1</v>
      </c>
      <c r="G288" s="10">
        <f>IF(Table2[[#This Row],[Count]]&gt;500, Table2[[#This Row],[Count]], Table2[[#This Row],[Count]])</f>
        <v>1</v>
      </c>
    </row>
    <row r="289" spans="1:7" x14ac:dyDescent="0.25">
      <c r="G289" s="10">
        <f>IF(Table2[[#This Row],[Count]]&gt;500, Table2[[#This Row],[Count]], Table2[[#This Row],[Count]])</f>
        <v>0</v>
      </c>
    </row>
    <row r="290" spans="1:7" outlineLevel="1" x14ac:dyDescent="0.25">
      <c r="A290" t="s">
        <v>6</v>
      </c>
      <c r="B290" t="s">
        <v>18</v>
      </c>
      <c r="C290" t="s">
        <v>63</v>
      </c>
      <c r="D290" s="4" t="s">
        <v>9</v>
      </c>
      <c r="E290" s="5">
        <v>1</v>
      </c>
      <c r="F290" s="1">
        <v>0.33300000000000002</v>
      </c>
      <c r="G290" s="10">
        <f>IF(Table2[[#This Row],[Count]]&gt;500, Table2[[#This Row],[Count]], Table2[[#This Row],[Count]])</f>
        <v>1</v>
      </c>
    </row>
    <row r="291" spans="1:7" outlineLevel="1" x14ac:dyDescent="0.25">
      <c r="A291" t="s">
        <v>6</v>
      </c>
      <c r="B291" t="s">
        <v>18</v>
      </c>
      <c r="C291" t="s">
        <v>63</v>
      </c>
      <c r="D291" s="4" t="s">
        <v>10</v>
      </c>
      <c r="E291" s="5">
        <v>0</v>
      </c>
      <c r="F291" s="1">
        <v>0</v>
      </c>
      <c r="G291" s="10">
        <f>IF(Table2[[#This Row],[Count]]&gt;500, Table2[[#This Row],[Count]], Table2[[#This Row],[Count]])</f>
        <v>0</v>
      </c>
    </row>
    <row r="292" spans="1:7" outlineLevel="1" x14ac:dyDescent="0.25">
      <c r="A292" t="s">
        <v>6</v>
      </c>
      <c r="B292" t="s">
        <v>18</v>
      </c>
      <c r="C292" t="s">
        <v>63</v>
      </c>
      <c r="D292" s="4" t="s">
        <v>11</v>
      </c>
      <c r="E292" s="5">
        <v>0</v>
      </c>
      <c r="F292" s="1">
        <v>0</v>
      </c>
      <c r="G292" s="10">
        <f>IF(Table2[[#This Row],[Count]]&gt;500, Table2[[#This Row],[Count]], Table2[[#This Row],[Count]])</f>
        <v>0</v>
      </c>
    </row>
    <row r="293" spans="1:7" outlineLevel="1" x14ac:dyDescent="0.25">
      <c r="A293" t="s">
        <v>6</v>
      </c>
      <c r="B293" t="s">
        <v>18</v>
      </c>
      <c r="C293" t="s">
        <v>63</v>
      </c>
      <c r="D293" s="4" t="s">
        <v>12</v>
      </c>
      <c r="E293" s="5">
        <v>0</v>
      </c>
      <c r="F293" s="1">
        <v>0</v>
      </c>
      <c r="G293" s="10">
        <f>IF(Table2[[#This Row],[Count]]&gt;500, Table2[[#This Row],[Count]], Table2[[#This Row],[Count]])</f>
        <v>0</v>
      </c>
    </row>
    <row r="294" spans="1:7" outlineLevel="1" x14ac:dyDescent="0.25">
      <c r="A294" t="s">
        <v>6</v>
      </c>
      <c r="B294" t="s">
        <v>18</v>
      </c>
      <c r="C294" t="s">
        <v>63</v>
      </c>
      <c r="D294" s="4" t="s">
        <v>13</v>
      </c>
      <c r="E294" s="5">
        <v>2</v>
      </c>
      <c r="F294" s="1">
        <v>0.66700000000000004</v>
      </c>
      <c r="G294" s="10">
        <f>IF(Table2[[#This Row],[Count]]&gt;500, Table2[[#This Row],[Count]], Table2[[#This Row],[Count]])</f>
        <v>2</v>
      </c>
    </row>
    <row r="295" spans="1:7" x14ac:dyDescent="0.25">
      <c r="G295" s="10">
        <f>IF(Table2[[#This Row],[Count]]&gt;500, Table2[[#This Row],[Count]], Table2[[#This Row],[Count]])</f>
        <v>0</v>
      </c>
    </row>
    <row r="296" spans="1:7" outlineLevel="1" x14ac:dyDescent="0.25">
      <c r="A296" t="s">
        <v>6</v>
      </c>
      <c r="B296" t="s">
        <v>18</v>
      </c>
      <c r="C296" t="s">
        <v>64</v>
      </c>
      <c r="D296" s="4" t="s">
        <v>9</v>
      </c>
      <c r="E296" s="5">
        <v>0</v>
      </c>
      <c r="F296" s="1">
        <v>0</v>
      </c>
      <c r="G296" s="10">
        <f>IF(Table2[[#This Row],[Count]]&gt;500, Table2[[#This Row],[Count]], Table2[[#This Row],[Count]])</f>
        <v>0</v>
      </c>
    </row>
    <row r="297" spans="1:7" outlineLevel="1" x14ac:dyDescent="0.25">
      <c r="A297" t="s">
        <v>6</v>
      </c>
      <c r="B297" t="s">
        <v>18</v>
      </c>
      <c r="C297" t="s">
        <v>64</v>
      </c>
      <c r="D297" s="4" t="s">
        <v>10</v>
      </c>
      <c r="E297" s="5">
        <v>2</v>
      </c>
      <c r="F297" s="1">
        <v>1</v>
      </c>
      <c r="G297" s="10">
        <f>IF(Table2[[#This Row],[Count]]&gt;500, Table2[[#This Row],[Count]], Table2[[#This Row],[Count]])</f>
        <v>2</v>
      </c>
    </row>
    <row r="298" spans="1:7" outlineLevel="1" x14ac:dyDescent="0.25">
      <c r="A298" t="s">
        <v>6</v>
      </c>
      <c r="B298" t="s">
        <v>18</v>
      </c>
      <c r="C298" t="s">
        <v>64</v>
      </c>
      <c r="D298" s="4" t="s">
        <v>11</v>
      </c>
      <c r="E298" s="5">
        <v>0</v>
      </c>
      <c r="F298" s="1">
        <v>0</v>
      </c>
      <c r="G298" s="10">
        <f>IF(Table2[[#This Row],[Count]]&gt;500, Table2[[#This Row],[Count]], Table2[[#This Row],[Count]])</f>
        <v>0</v>
      </c>
    </row>
    <row r="299" spans="1:7" outlineLevel="1" x14ac:dyDescent="0.25">
      <c r="A299" t="s">
        <v>6</v>
      </c>
      <c r="B299" t="s">
        <v>18</v>
      </c>
      <c r="C299" t="s">
        <v>64</v>
      </c>
      <c r="D299" s="4" t="s">
        <v>12</v>
      </c>
      <c r="E299" s="5">
        <v>0</v>
      </c>
      <c r="F299" s="1">
        <v>0</v>
      </c>
      <c r="G299" s="10">
        <f>IF(Table2[[#This Row],[Count]]&gt;500, Table2[[#This Row],[Count]], Table2[[#This Row],[Count]])</f>
        <v>0</v>
      </c>
    </row>
    <row r="300" spans="1:7" outlineLevel="1" x14ac:dyDescent="0.25">
      <c r="A300" t="s">
        <v>6</v>
      </c>
      <c r="B300" t="s">
        <v>18</v>
      </c>
      <c r="C300" t="s">
        <v>64</v>
      </c>
      <c r="D300" s="4" t="s">
        <v>13</v>
      </c>
      <c r="E300" s="5">
        <v>0</v>
      </c>
      <c r="F300" s="1">
        <v>0</v>
      </c>
      <c r="G300" s="10">
        <f>IF(Table2[[#This Row],[Count]]&gt;500, Table2[[#This Row],[Count]], Table2[[#This Row],[Count]])</f>
        <v>0</v>
      </c>
    </row>
    <row r="301" spans="1:7" x14ac:dyDescent="0.25">
      <c r="G301" s="10">
        <f>IF(Table2[[#This Row],[Count]]&gt;500, Table2[[#This Row],[Count]], Table2[[#This Row],[Count]])</f>
        <v>0</v>
      </c>
    </row>
    <row r="302" spans="1:7" outlineLevel="1" x14ac:dyDescent="0.25">
      <c r="A302" t="s">
        <v>6</v>
      </c>
      <c r="B302" t="s">
        <v>18</v>
      </c>
      <c r="C302" t="s">
        <v>65</v>
      </c>
      <c r="D302" s="4" t="s">
        <v>9</v>
      </c>
      <c r="E302" s="5">
        <v>8</v>
      </c>
      <c r="F302" s="1">
        <v>0.17</v>
      </c>
      <c r="G302" s="10">
        <f>IF(Table2[[#This Row],[Count]]&gt;500, Table2[[#This Row],[Count]], Table2[[#This Row],[Count]])</f>
        <v>8</v>
      </c>
    </row>
    <row r="303" spans="1:7" outlineLevel="1" x14ac:dyDescent="0.25">
      <c r="A303" t="s">
        <v>6</v>
      </c>
      <c r="B303" t="s">
        <v>18</v>
      </c>
      <c r="C303" t="s">
        <v>65</v>
      </c>
      <c r="D303" s="4" t="s">
        <v>10</v>
      </c>
      <c r="E303" s="5">
        <v>18</v>
      </c>
      <c r="F303" s="1">
        <v>0.38300000000000001</v>
      </c>
      <c r="G303" s="10">
        <f>IF(Table2[[#This Row],[Count]]&gt;500, Table2[[#This Row],[Count]], Table2[[#This Row],[Count]])</f>
        <v>18</v>
      </c>
    </row>
    <row r="304" spans="1:7" outlineLevel="1" x14ac:dyDescent="0.25">
      <c r="A304" t="s">
        <v>6</v>
      </c>
      <c r="B304" t="s">
        <v>18</v>
      </c>
      <c r="C304" t="s">
        <v>65</v>
      </c>
      <c r="D304" s="4" t="s">
        <v>11</v>
      </c>
      <c r="E304" s="5">
        <v>0</v>
      </c>
      <c r="F304" s="1">
        <v>0</v>
      </c>
      <c r="G304" s="10">
        <f>IF(Table2[[#This Row],[Count]]&gt;500, Table2[[#This Row],[Count]], Table2[[#This Row],[Count]])</f>
        <v>0</v>
      </c>
    </row>
    <row r="305" spans="1:7" outlineLevel="1" x14ac:dyDescent="0.25">
      <c r="A305" t="s">
        <v>6</v>
      </c>
      <c r="B305" t="s">
        <v>18</v>
      </c>
      <c r="C305" t="s">
        <v>65</v>
      </c>
      <c r="D305" s="4" t="s">
        <v>12</v>
      </c>
      <c r="E305" s="5">
        <v>4</v>
      </c>
      <c r="F305" s="1">
        <v>8.5000000000000006E-2</v>
      </c>
      <c r="G305" s="10">
        <f>IF(Table2[[#This Row],[Count]]&gt;500, Table2[[#This Row],[Count]], Table2[[#This Row],[Count]])</f>
        <v>4</v>
      </c>
    </row>
    <row r="306" spans="1:7" outlineLevel="1" x14ac:dyDescent="0.25">
      <c r="A306" t="s">
        <v>6</v>
      </c>
      <c r="B306" t="s">
        <v>18</v>
      </c>
      <c r="C306" t="s">
        <v>65</v>
      </c>
      <c r="D306" s="4" t="s">
        <v>13</v>
      </c>
      <c r="E306" s="5">
        <v>17</v>
      </c>
      <c r="F306" s="1">
        <v>0.36199999999999999</v>
      </c>
      <c r="G306" s="10">
        <f>IF(Table2[[#This Row],[Count]]&gt;500, Table2[[#This Row],[Count]], Table2[[#This Row],[Count]])</f>
        <v>17</v>
      </c>
    </row>
    <row r="307" spans="1:7" x14ac:dyDescent="0.25">
      <c r="G307" s="10">
        <f>IF(Table2[[#This Row],[Count]]&gt;500, Table2[[#This Row],[Count]], Table2[[#This Row],[Count]])</f>
        <v>0</v>
      </c>
    </row>
    <row r="308" spans="1:7" outlineLevel="1" x14ac:dyDescent="0.25">
      <c r="A308" t="s">
        <v>6</v>
      </c>
      <c r="B308" t="s">
        <v>18</v>
      </c>
      <c r="C308" t="s">
        <v>66</v>
      </c>
      <c r="D308" s="4" t="s">
        <v>9</v>
      </c>
      <c r="E308" s="5">
        <v>1</v>
      </c>
      <c r="F308" s="1">
        <v>1</v>
      </c>
      <c r="G308" s="10">
        <f>IF(Table2[[#This Row],[Count]]&gt;500, Table2[[#This Row],[Count]], Table2[[#This Row],[Count]])</f>
        <v>1</v>
      </c>
    </row>
    <row r="309" spans="1:7" outlineLevel="1" x14ac:dyDescent="0.25">
      <c r="A309" t="s">
        <v>6</v>
      </c>
      <c r="B309" t="s">
        <v>18</v>
      </c>
      <c r="C309" t="s">
        <v>66</v>
      </c>
      <c r="D309" s="4" t="s">
        <v>10</v>
      </c>
      <c r="E309" s="5">
        <v>0</v>
      </c>
      <c r="F309" s="1">
        <v>0</v>
      </c>
      <c r="G309" s="10">
        <f>IF(Table2[[#This Row],[Count]]&gt;500, Table2[[#This Row],[Count]], Table2[[#This Row],[Count]])</f>
        <v>0</v>
      </c>
    </row>
    <row r="310" spans="1:7" outlineLevel="1" x14ac:dyDescent="0.25">
      <c r="A310" t="s">
        <v>6</v>
      </c>
      <c r="B310" t="s">
        <v>18</v>
      </c>
      <c r="C310" t="s">
        <v>66</v>
      </c>
      <c r="D310" s="4" t="s">
        <v>11</v>
      </c>
      <c r="E310" s="5">
        <v>0</v>
      </c>
      <c r="F310" s="1">
        <v>0</v>
      </c>
      <c r="G310" s="10">
        <f>IF(Table2[[#This Row],[Count]]&gt;500, Table2[[#This Row],[Count]], Table2[[#This Row],[Count]])</f>
        <v>0</v>
      </c>
    </row>
    <row r="311" spans="1:7" outlineLevel="1" x14ac:dyDescent="0.25">
      <c r="A311" t="s">
        <v>6</v>
      </c>
      <c r="B311" t="s">
        <v>18</v>
      </c>
      <c r="C311" t="s">
        <v>66</v>
      </c>
      <c r="D311" s="4" t="s">
        <v>12</v>
      </c>
      <c r="E311" s="5">
        <v>0</v>
      </c>
      <c r="F311" s="1">
        <v>0</v>
      </c>
      <c r="G311" s="10">
        <f>IF(Table2[[#This Row],[Count]]&gt;500, Table2[[#This Row],[Count]], Table2[[#This Row],[Count]])</f>
        <v>0</v>
      </c>
    </row>
    <row r="312" spans="1:7" outlineLevel="1" x14ac:dyDescent="0.25">
      <c r="A312" t="s">
        <v>6</v>
      </c>
      <c r="B312" t="s">
        <v>18</v>
      </c>
      <c r="C312" t="s">
        <v>66</v>
      </c>
      <c r="D312" s="4" t="s">
        <v>13</v>
      </c>
      <c r="E312" s="5">
        <v>0</v>
      </c>
      <c r="F312" s="1">
        <v>0</v>
      </c>
      <c r="G312" s="10">
        <f>IF(Table2[[#This Row],[Count]]&gt;500, Table2[[#This Row],[Count]], Table2[[#This Row],[Count]])</f>
        <v>0</v>
      </c>
    </row>
    <row r="313" spans="1:7" x14ac:dyDescent="0.25">
      <c r="G313" s="10">
        <f>IF(Table2[[#This Row],[Count]]&gt;500, Table2[[#This Row],[Count]], Table2[[#This Row],[Count]])</f>
        <v>0</v>
      </c>
    </row>
    <row r="314" spans="1:7" outlineLevel="1" x14ac:dyDescent="0.25">
      <c r="A314" t="s">
        <v>6</v>
      </c>
      <c r="B314" t="s">
        <v>18</v>
      </c>
      <c r="C314" t="s">
        <v>67</v>
      </c>
      <c r="D314" s="4" t="s">
        <v>9</v>
      </c>
      <c r="E314" s="5">
        <v>5</v>
      </c>
      <c r="F314" s="1">
        <v>0.22700000000000001</v>
      </c>
      <c r="G314" s="10">
        <f>IF(Table2[[#This Row],[Count]]&gt;500, Table2[[#This Row],[Count]], Table2[[#This Row],[Count]])</f>
        <v>5</v>
      </c>
    </row>
    <row r="315" spans="1:7" outlineLevel="1" x14ac:dyDescent="0.25">
      <c r="A315" t="s">
        <v>6</v>
      </c>
      <c r="B315" t="s">
        <v>18</v>
      </c>
      <c r="C315" t="s">
        <v>67</v>
      </c>
      <c r="D315" s="4" t="s">
        <v>10</v>
      </c>
      <c r="E315" s="5">
        <v>5</v>
      </c>
      <c r="F315" s="1">
        <v>0.22700000000000001</v>
      </c>
      <c r="G315" s="10">
        <f>IF(Table2[[#This Row],[Count]]&gt;500, Table2[[#This Row],[Count]], Table2[[#This Row],[Count]])</f>
        <v>5</v>
      </c>
    </row>
    <row r="316" spans="1:7" outlineLevel="1" x14ac:dyDescent="0.25">
      <c r="A316" t="s">
        <v>6</v>
      </c>
      <c r="B316" t="s">
        <v>18</v>
      </c>
      <c r="C316" t="s">
        <v>67</v>
      </c>
      <c r="D316" s="4" t="s">
        <v>11</v>
      </c>
      <c r="E316" s="5">
        <v>3</v>
      </c>
      <c r="F316" s="1">
        <v>0.13600000000000001</v>
      </c>
      <c r="G316" s="10">
        <f>IF(Table2[[#This Row],[Count]]&gt;500, Table2[[#This Row],[Count]], Table2[[#This Row],[Count]])</f>
        <v>3</v>
      </c>
    </row>
    <row r="317" spans="1:7" outlineLevel="1" x14ac:dyDescent="0.25">
      <c r="A317" t="s">
        <v>6</v>
      </c>
      <c r="B317" t="s">
        <v>18</v>
      </c>
      <c r="C317" t="s">
        <v>67</v>
      </c>
      <c r="D317" s="4" t="s">
        <v>12</v>
      </c>
      <c r="E317" s="5">
        <v>0</v>
      </c>
      <c r="F317" s="1">
        <v>0</v>
      </c>
      <c r="G317" s="10">
        <f>IF(Table2[[#This Row],[Count]]&gt;500, Table2[[#This Row],[Count]], Table2[[#This Row],[Count]])</f>
        <v>0</v>
      </c>
    </row>
    <row r="318" spans="1:7" outlineLevel="1" x14ac:dyDescent="0.25">
      <c r="A318" t="s">
        <v>6</v>
      </c>
      <c r="B318" t="s">
        <v>18</v>
      </c>
      <c r="C318" t="s">
        <v>67</v>
      </c>
      <c r="D318" s="4" t="s">
        <v>13</v>
      </c>
      <c r="E318" s="5">
        <v>9</v>
      </c>
      <c r="F318" s="1">
        <v>0.40899999999999997</v>
      </c>
      <c r="G318" s="10">
        <f>IF(Table2[[#This Row],[Count]]&gt;500, Table2[[#This Row],[Count]], Table2[[#This Row],[Count]])</f>
        <v>9</v>
      </c>
    </row>
    <row r="319" spans="1:7" x14ac:dyDescent="0.25">
      <c r="G319" s="10">
        <f>IF(Table2[[#This Row],[Count]]&gt;500, Table2[[#This Row],[Count]], Table2[[#This Row],[Count]])</f>
        <v>0</v>
      </c>
    </row>
    <row r="320" spans="1:7" outlineLevel="1" x14ac:dyDescent="0.25">
      <c r="A320" t="s">
        <v>6</v>
      </c>
      <c r="B320" t="s">
        <v>18</v>
      </c>
      <c r="C320" t="s">
        <v>68</v>
      </c>
      <c r="D320" s="4" t="s">
        <v>9</v>
      </c>
      <c r="E320" s="5">
        <v>0</v>
      </c>
      <c r="F320" s="1">
        <v>0</v>
      </c>
      <c r="G320" s="10">
        <f>IF(Table2[[#This Row],[Count]]&gt;500, Table2[[#This Row],[Count]], Table2[[#This Row],[Count]])</f>
        <v>0</v>
      </c>
    </row>
    <row r="321" spans="1:7" outlineLevel="1" x14ac:dyDescent="0.25">
      <c r="A321" t="s">
        <v>6</v>
      </c>
      <c r="B321" t="s">
        <v>18</v>
      </c>
      <c r="C321" t="s">
        <v>68</v>
      </c>
      <c r="D321" s="4" t="s">
        <v>10</v>
      </c>
      <c r="E321" s="5">
        <v>1</v>
      </c>
      <c r="F321" s="1">
        <v>0.5</v>
      </c>
      <c r="G321" s="10">
        <f>IF(Table2[[#This Row],[Count]]&gt;500, Table2[[#This Row],[Count]], Table2[[#This Row],[Count]])</f>
        <v>1</v>
      </c>
    </row>
    <row r="322" spans="1:7" outlineLevel="1" x14ac:dyDescent="0.25">
      <c r="A322" t="s">
        <v>6</v>
      </c>
      <c r="B322" t="s">
        <v>18</v>
      </c>
      <c r="C322" t="s">
        <v>68</v>
      </c>
      <c r="D322" s="4" t="s">
        <v>11</v>
      </c>
      <c r="E322" s="5">
        <v>0</v>
      </c>
      <c r="F322" s="1">
        <v>0</v>
      </c>
      <c r="G322" s="10">
        <f>IF(Table2[[#This Row],[Count]]&gt;500, Table2[[#This Row],[Count]], Table2[[#This Row],[Count]])</f>
        <v>0</v>
      </c>
    </row>
    <row r="323" spans="1:7" outlineLevel="1" x14ac:dyDescent="0.25">
      <c r="A323" t="s">
        <v>6</v>
      </c>
      <c r="B323" t="s">
        <v>18</v>
      </c>
      <c r="C323" t="s">
        <v>68</v>
      </c>
      <c r="D323" s="4" t="s">
        <v>12</v>
      </c>
      <c r="E323" s="5">
        <v>0</v>
      </c>
      <c r="F323" s="1">
        <v>0</v>
      </c>
      <c r="G323" s="10">
        <f>IF(Table2[[#This Row],[Count]]&gt;500, Table2[[#This Row],[Count]], Table2[[#This Row],[Count]])</f>
        <v>0</v>
      </c>
    </row>
    <row r="324" spans="1:7" outlineLevel="1" x14ac:dyDescent="0.25">
      <c r="A324" t="s">
        <v>6</v>
      </c>
      <c r="B324" t="s">
        <v>18</v>
      </c>
      <c r="C324" t="s">
        <v>68</v>
      </c>
      <c r="D324" s="4" t="s">
        <v>13</v>
      </c>
      <c r="E324" s="5">
        <v>1</v>
      </c>
      <c r="F324" s="1">
        <v>0.5</v>
      </c>
      <c r="G324" s="10">
        <f>IF(Table2[[#This Row],[Count]]&gt;500, Table2[[#This Row],[Count]], Table2[[#This Row],[Count]])</f>
        <v>1</v>
      </c>
    </row>
    <row r="325" spans="1:7" x14ac:dyDescent="0.25">
      <c r="G325" s="10">
        <f>IF(Table2[[#This Row],[Count]]&gt;500, Table2[[#This Row],[Count]], Table2[[#This Row],[Count]])</f>
        <v>0</v>
      </c>
    </row>
    <row r="326" spans="1:7" outlineLevel="1" x14ac:dyDescent="0.25">
      <c r="A326" t="s">
        <v>6</v>
      </c>
      <c r="B326" t="s">
        <v>18</v>
      </c>
      <c r="C326" t="s">
        <v>69</v>
      </c>
      <c r="D326" s="4" t="s">
        <v>9</v>
      </c>
      <c r="E326" s="5">
        <v>0</v>
      </c>
      <c r="F326" s="1">
        <v>0</v>
      </c>
      <c r="G326" s="10">
        <f>IF(Table2[[#This Row],[Count]]&gt;500, Table2[[#This Row],[Count]], Table2[[#This Row],[Count]])</f>
        <v>0</v>
      </c>
    </row>
    <row r="327" spans="1:7" outlineLevel="1" x14ac:dyDescent="0.25">
      <c r="A327" t="s">
        <v>6</v>
      </c>
      <c r="B327" t="s">
        <v>18</v>
      </c>
      <c r="C327" t="s">
        <v>69</v>
      </c>
      <c r="D327" s="4" t="s">
        <v>10</v>
      </c>
      <c r="E327" s="5">
        <v>0</v>
      </c>
      <c r="F327" s="1">
        <v>0</v>
      </c>
      <c r="G327" s="10">
        <f>IF(Table2[[#This Row],[Count]]&gt;500, Table2[[#This Row],[Count]], Table2[[#This Row],[Count]])</f>
        <v>0</v>
      </c>
    </row>
    <row r="328" spans="1:7" outlineLevel="1" x14ac:dyDescent="0.25">
      <c r="A328" t="s">
        <v>6</v>
      </c>
      <c r="B328" t="s">
        <v>18</v>
      </c>
      <c r="C328" t="s">
        <v>69</v>
      </c>
      <c r="D328" s="4" t="s">
        <v>11</v>
      </c>
      <c r="E328" s="5">
        <v>0</v>
      </c>
      <c r="F328" s="1">
        <v>0</v>
      </c>
      <c r="G328" s="10">
        <f>IF(Table2[[#This Row],[Count]]&gt;500, Table2[[#This Row],[Count]], Table2[[#This Row],[Count]])</f>
        <v>0</v>
      </c>
    </row>
    <row r="329" spans="1:7" outlineLevel="1" x14ac:dyDescent="0.25">
      <c r="A329" t="s">
        <v>6</v>
      </c>
      <c r="B329" t="s">
        <v>18</v>
      </c>
      <c r="C329" t="s">
        <v>69</v>
      </c>
      <c r="D329" s="4" t="s">
        <v>12</v>
      </c>
      <c r="E329" s="5">
        <v>0</v>
      </c>
      <c r="F329" s="1">
        <v>0</v>
      </c>
      <c r="G329" s="10">
        <f>IF(Table2[[#This Row],[Count]]&gt;500, Table2[[#This Row],[Count]], Table2[[#This Row],[Count]])</f>
        <v>0</v>
      </c>
    </row>
    <row r="330" spans="1:7" outlineLevel="1" x14ac:dyDescent="0.25">
      <c r="A330" t="s">
        <v>6</v>
      </c>
      <c r="B330" t="s">
        <v>18</v>
      </c>
      <c r="C330" t="s">
        <v>69</v>
      </c>
      <c r="D330" s="4" t="s">
        <v>13</v>
      </c>
      <c r="E330" s="5">
        <v>2</v>
      </c>
      <c r="F330" s="1">
        <v>1</v>
      </c>
      <c r="G330" s="10">
        <f>IF(Table2[[#This Row],[Count]]&gt;500, Table2[[#This Row],[Count]], Table2[[#This Row],[Count]])</f>
        <v>2</v>
      </c>
    </row>
    <row r="331" spans="1:7" x14ac:dyDescent="0.25">
      <c r="G331" s="10">
        <f>IF(Table2[[#This Row],[Count]]&gt;500, Table2[[#This Row],[Count]], Table2[[#This Row],[Count]])</f>
        <v>0</v>
      </c>
    </row>
    <row r="332" spans="1:7" outlineLevel="1" x14ac:dyDescent="0.25">
      <c r="A332" t="s">
        <v>6</v>
      </c>
      <c r="B332" t="s">
        <v>18</v>
      </c>
      <c r="C332" t="s">
        <v>70</v>
      </c>
      <c r="D332" s="4" t="s">
        <v>9</v>
      </c>
      <c r="E332" s="5">
        <v>0</v>
      </c>
      <c r="F332" s="1">
        <v>0</v>
      </c>
      <c r="G332" s="10">
        <f>IF(Table2[[#This Row],[Count]]&gt;500, Table2[[#This Row],[Count]], Table2[[#This Row],[Count]])</f>
        <v>0</v>
      </c>
    </row>
    <row r="333" spans="1:7" outlineLevel="1" x14ac:dyDescent="0.25">
      <c r="A333" t="s">
        <v>6</v>
      </c>
      <c r="B333" t="s">
        <v>18</v>
      </c>
      <c r="C333" t="s">
        <v>70</v>
      </c>
      <c r="D333" s="4" t="s">
        <v>10</v>
      </c>
      <c r="E333" s="5">
        <v>2</v>
      </c>
      <c r="F333" s="1">
        <v>1</v>
      </c>
      <c r="G333" s="10">
        <f>IF(Table2[[#This Row],[Count]]&gt;500, Table2[[#This Row],[Count]], Table2[[#This Row],[Count]])</f>
        <v>2</v>
      </c>
    </row>
    <row r="334" spans="1:7" outlineLevel="1" x14ac:dyDescent="0.25">
      <c r="A334" t="s">
        <v>6</v>
      </c>
      <c r="B334" t="s">
        <v>18</v>
      </c>
      <c r="C334" t="s">
        <v>70</v>
      </c>
      <c r="D334" s="4" t="s">
        <v>11</v>
      </c>
      <c r="E334" s="5">
        <v>0</v>
      </c>
      <c r="F334" s="1">
        <v>0</v>
      </c>
      <c r="G334" s="10">
        <f>IF(Table2[[#This Row],[Count]]&gt;500, Table2[[#This Row],[Count]], Table2[[#This Row],[Count]])</f>
        <v>0</v>
      </c>
    </row>
    <row r="335" spans="1:7" outlineLevel="1" x14ac:dyDescent="0.25">
      <c r="A335" t="s">
        <v>6</v>
      </c>
      <c r="B335" t="s">
        <v>18</v>
      </c>
      <c r="C335" t="s">
        <v>70</v>
      </c>
      <c r="D335" s="4" t="s">
        <v>12</v>
      </c>
      <c r="E335" s="5">
        <v>0</v>
      </c>
      <c r="F335" s="1">
        <v>0</v>
      </c>
      <c r="G335" s="10">
        <f>IF(Table2[[#This Row],[Count]]&gt;500, Table2[[#This Row],[Count]], Table2[[#This Row],[Count]])</f>
        <v>0</v>
      </c>
    </row>
    <row r="336" spans="1:7" outlineLevel="1" x14ac:dyDescent="0.25">
      <c r="A336" t="s">
        <v>6</v>
      </c>
      <c r="B336" t="s">
        <v>18</v>
      </c>
      <c r="C336" t="s">
        <v>70</v>
      </c>
      <c r="D336" s="4" t="s">
        <v>13</v>
      </c>
      <c r="E336" s="5">
        <v>0</v>
      </c>
      <c r="F336" s="1">
        <v>0</v>
      </c>
      <c r="G336" s="10">
        <f>IF(Table2[[#This Row],[Count]]&gt;500, Table2[[#This Row],[Count]], Table2[[#This Row],[Count]])</f>
        <v>0</v>
      </c>
    </row>
    <row r="337" spans="1:7" x14ac:dyDescent="0.25">
      <c r="G337" s="10">
        <f>IF(Table2[[#This Row],[Count]]&gt;500, Table2[[#This Row],[Count]], Table2[[#This Row],[Count]])</f>
        <v>0</v>
      </c>
    </row>
    <row r="338" spans="1:7" outlineLevel="1" x14ac:dyDescent="0.25">
      <c r="A338" t="s">
        <v>6</v>
      </c>
      <c r="B338" t="s">
        <v>18</v>
      </c>
      <c r="C338" t="s">
        <v>71</v>
      </c>
      <c r="D338" s="4" t="s">
        <v>9</v>
      </c>
      <c r="E338" s="5">
        <v>0</v>
      </c>
      <c r="F338" s="1">
        <v>0</v>
      </c>
      <c r="G338" s="10">
        <f>IF(Table2[[#This Row],[Count]]&gt;500, Table2[[#This Row],[Count]], Table2[[#This Row],[Count]])</f>
        <v>0</v>
      </c>
    </row>
    <row r="339" spans="1:7" outlineLevel="1" x14ac:dyDescent="0.25">
      <c r="A339" t="s">
        <v>6</v>
      </c>
      <c r="B339" t="s">
        <v>18</v>
      </c>
      <c r="C339" t="s">
        <v>71</v>
      </c>
      <c r="D339" s="4" t="s">
        <v>10</v>
      </c>
      <c r="E339" s="5">
        <v>0</v>
      </c>
      <c r="F339" s="1">
        <v>0</v>
      </c>
      <c r="G339" s="10">
        <f>IF(Table2[[#This Row],[Count]]&gt;500, Table2[[#This Row],[Count]], Table2[[#This Row],[Count]])</f>
        <v>0</v>
      </c>
    </row>
    <row r="340" spans="1:7" outlineLevel="1" x14ac:dyDescent="0.25">
      <c r="A340" t="s">
        <v>6</v>
      </c>
      <c r="B340" t="s">
        <v>18</v>
      </c>
      <c r="C340" t="s">
        <v>71</v>
      </c>
      <c r="D340" s="4" t="s">
        <v>11</v>
      </c>
      <c r="E340" s="5">
        <v>0</v>
      </c>
      <c r="F340" s="1">
        <v>0</v>
      </c>
      <c r="G340" s="10">
        <f>IF(Table2[[#This Row],[Count]]&gt;500, Table2[[#This Row],[Count]], Table2[[#This Row],[Count]])</f>
        <v>0</v>
      </c>
    </row>
    <row r="341" spans="1:7" outlineLevel="1" x14ac:dyDescent="0.25">
      <c r="A341" t="s">
        <v>6</v>
      </c>
      <c r="B341" t="s">
        <v>18</v>
      </c>
      <c r="C341" t="s">
        <v>71</v>
      </c>
      <c r="D341" s="4" t="s">
        <v>12</v>
      </c>
      <c r="E341" s="5">
        <v>0</v>
      </c>
      <c r="F341" s="1">
        <v>0</v>
      </c>
      <c r="G341" s="10">
        <f>IF(Table2[[#This Row],[Count]]&gt;500, Table2[[#This Row],[Count]], Table2[[#This Row],[Count]])</f>
        <v>0</v>
      </c>
    </row>
    <row r="342" spans="1:7" outlineLevel="1" x14ac:dyDescent="0.25">
      <c r="A342" t="s">
        <v>6</v>
      </c>
      <c r="B342" t="s">
        <v>18</v>
      </c>
      <c r="C342" t="s">
        <v>71</v>
      </c>
      <c r="D342" s="4" t="s">
        <v>13</v>
      </c>
      <c r="E342" s="5">
        <v>1</v>
      </c>
      <c r="F342" s="1">
        <v>1</v>
      </c>
      <c r="G342" s="10">
        <f>IF(Table2[[#This Row],[Count]]&gt;500, Table2[[#This Row],[Count]], Table2[[#This Row],[Count]])</f>
        <v>1</v>
      </c>
    </row>
    <row r="343" spans="1:7" x14ac:dyDescent="0.25">
      <c r="G343" s="10">
        <f>IF(Table2[[#This Row],[Count]]&gt;500, Table2[[#This Row],[Count]], Table2[[#This Row],[Count]])</f>
        <v>0</v>
      </c>
    </row>
    <row r="344" spans="1:7" outlineLevel="1" x14ac:dyDescent="0.25">
      <c r="A344" t="s">
        <v>6</v>
      </c>
      <c r="B344" t="s">
        <v>18</v>
      </c>
      <c r="C344" t="s">
        <v>72</v>
      </c>
      <c r="D344" s="4" t="s">
        <v>9</v>
      </c>
      <c r="E344" s="5">
        <v>0</v>
      </c>
      <c r="F344" s="1">
        <v>0</v>
      </c>
      <c r="G344" s="10">
        <f>IF(Table2[[#This Row],[Count]]&gt;500, Table2[[#This Row],[Count]], Table2[[#This Row],[Count]])</f>
        <v>0</v>
      </c>
    </row>
    <row r="345" spans="1:7" outlineLevel="1" x14ac:dyDescent="0.25">
      <c r="A345" t="s">
        <v>6</v>
      </c>
      <c r="B345" t="s">
        <v>18</v>
      </c>
      <c r="C345" t="s">
        <v>72</v>
      </c>
      <c r="D345" s="4" t="s">
        <v>10</v>
      </c>
      <c r="E345" s="5">
        <v>1</v>
      </c>
      <c r="F345" s="1">
        <v>1</v>
      </c>
      <c r="G345" s="10">
        <f>IF(Table2[[#This Row],[Count]]&gt;500, Table2[[#This Row],[Count]], Table2[[#This Row],[Count]])</f>
        <v>1</v>
      </c>
    </row>
    <row r="346" spans="1:7" outlineLevel="1" x14ac:dyDescent="0.25">
      <c r="A346" t="s">
        <v>6</v>
      </c>
      <c r="B346" t="s">
        <v>18</v>
      </c>
      <c r="C346" t="s">
        <v>72</v>
      </c>
      <c r="D346" s="4" t="s">
        <v>11</v>
      </c>
      <c r="E346" s="5">
        <v>0</v>
      </c>
      <c r="F346" s="1">
        <v>0</v>
      </c>
      <c r="G346" s="10">
        <f>IF(Table2[[#This Row],[Count]]&gt;500, Table2[[#This Row],[Count]], Table2[[#This Row],[Count]])</f>
        <v>0</v>
      </c>
    </row>
    <row r="347" spans="1:7" outlineLevel="1" x14ac:dyDescent="0.25">
      <c r="A347" t="s">
        <v>6</v>
      </c>
      <c r="B347" t="s">
        <v>18</v>
      </c>
      <c r="C347" t="s">
        <v>72</v>
      </c>
      <c r="D347" s="4" t="s">
        <v>12</v>
      </c>
      <c r="E347" s="5">
        <v>0</v>
      </c>
      <c r="F347" s="1">
        <v>0</v>
      </c>
      <c r="G347" s="10">
        <f>IF(Table2[[#This Row],[Count]]&gt;500, Table2[[#This Row],[Count]], Table2[[#This Row],[Count]])</f>
        <v>0</v>
      </c>
    </row>
    <row r="348" spans="1:7" outlineLevel="1" x14ac:dyDescent="0.25">
      <c r="A348" t="s">
        <v>6</v>
      </c>
      <c r="B348" t="s">
        <v>18</v>
      </c>
      <c r="C348" t="s">
        <v>72</v>
      </c>
      <c r="D348" s="4" t="s">
        <v>13</v>
      </c>
      <c r="E348" s="5">
        <v>0</v>
      </c>
      <c r="F348" s="1">
        <v>0</v>
      </c>
      <c r="G348" s="10">
        <f>IF(Table2[[#This Row],[Count]]&gt;500, Table2[[#This Row],[Count]], Table2[[#This Row],[Count]])</f>
        <v>0</v>
      </c>
    </row>
    <row r="349" spans="1:7" x14ac:dyDescent="0.25">
      <c r="G349" s="10">
        <f>IF(Table2[[#This Row],[Count]]&gt;500, Table2[[#This Row],[Count]], Table2[[#This Row],[Count]])</f>
        <v>0</v>
      </c>
    </row>
    <row r="350" spans="1:7" outlineLevel="1" x14ac:dyDescent="0.25">
      <c r="A350" t="s">
        <v>6</v>
      </c>
      <c r="B350" t="s">
        <v>18</v>
      </c>
      <c r="C350" t="s">
        <v>73</v>
      </c>
      <c r="D350" s="4" t="s">
        <v>9</v>
      </c>
      <c r="E350" s="5">
        <v>4</v>
      </c>
      <c r="F350" s="1">
        <v>0.4</v>
      </c>
      <c r="G350" s="10">
        <f>IF(Table2[[#This Row],[Count]]&gt;500, Table2[[#This Row],[Count]], Table2[[#This Row],[Count]])</f>
        <v>4</v>
      </c>
    </row>
    <row r="351" spans="1:7" outlineLevel="1" x14ac:dyDescent="0.25">
      <c r="A351" t="s">
        <v>6</v>
      </c>
      <c r="B351" t="s">
        <v>18</v>
      </c>
      <c r="C351" t="s">
        <v>73</v>
      </c>
      <c r="D351" s="4" t="s">
        <v>10</v>
      </c>
      <c r="E351" s="5">
        <v>3</v>
      </c>
      <c r="F351" s="1">
        <v>0.3</v>
      </c>
      <c r="G351" s="10">
        <f>IF(Table2[[#This Row],[Count]]&gt;500, Table2[[#This Row],[Count]], Table2[[#This Row],[Count]])</f>
        <v>3</v>
      </c>
    </row>
    <row r="352" spans="1:7" outlineLevel="1" x14ac:dyDescent="0.25">
      <c r="A352" t="s">
        <v>6</v>
      </c>
      <c r="B352" t="s">
        <v>18</v>
      </c>
      <c r="C352" t="s">
        <v>73</v>
      </c>
      <c r="D352" s="4" t="s">
        <v>11</v>
      </c>
      <c r="E352" s="5">
        <v>0</v>
      </c>
      <c r="F352" s="1">
        <v>0</v>
      </c>
      <c r="G352" s="10">
        <f>IF(Table2[[#This Row],[Count]]&gt;500, Table2[[#This Row],[Count]], Table2[[#This Row],[Count]])</f>
        <v>0</v>
      </c>
    </row>
    <row r="353" spans="1:7" outlineLevel="1" x14ac:dyDescent="0.25">
      <c r="A353" t="s">
        <v>6</v>
      </c>
      <c r="B353" t="s">
        <v>18</v>
      </c>
      <c r="C353" t="s">
        <v>73</v>
      </c>
      <c r="D353" s="4" t="s">
        <v>12</v>
      </c>
      <c r="E353" s="5">
        <v>0</v>
      </c>
      <c r="F353" s="1">
        <v>0</v>
      </c>
      <c r="G353" s="10">
        <f>IF(Table2[[#This Row],[Count]]&gt;500, Table2[[#This Row],[Count]], Table2[[#This Row],[Count]])</f>
        <v>0</v>
      </c>
    </row>
    <row r="354" spans="1:7" outlineLevel="1" x14ac:dyDescent="0.25">
      <c r="A354" t="s">
        <v>6</v>
      </c>
      <c r="B354" t="s">
        <v>18</v>
      </c>
      <c r="C354" t="s">
        <v>73</v>
      </c>
      <c r="D354" s="4" t="s">
        <v>13</v>
      </c>
      <c r="E354" s="5">
        <v>3</v>
      </c>
      <c r="F354" s="1">
        <v>0.3</v>
      </c>
      <c r="G354" s="10">
        <f>IF(Table2[[#This Row],[Count]]&gt;500, Table2[[#This Row],[Count]], Table2[[#This Row],[Count]])</f>
        <v>3</v>
      </c>
    </row>
    <row r="355" spans="1:7" x14ac:dyDescent="0.25">
      <c r="G355" s="10">
        <f>IF(Table2[[#This Row],[Count]]&gt;500, Table2[[#This Row],[Count]], Table2[[#This Row],[Count]])</f>
        <v>0</v>
      </c>
    </row>
    <row r="356" spans="1:7" outlineLevel="1" x14ac:dyDescent="0.25">
      <c r="A356" t="s">
        <v>6</v>
      </c>
      <c r="B356" t="s">
        <v>18</v>
      </c>
      <c r="C356" t="s">
        <v>74</v>
      </c>
      <c r="D356" s="4" t="s">
        <v>9</v>
      </c>
      <c r="E356" s="5">
        <v>0</v>
      </c>
      <c r="F356" s="1">
        <v>0</v>
      </c>
      <c r="G356" s="10">
        <f>IF(Table2[[#This Row],[Count]]&gt;500, Table2[[#This Row],[Count]], Table2[[#This Row],[Count]])</f>
        <v>0</v>
      </c>
    </row>
    <row r="357" spans="1:7" outlineLevel="1" x14ac:dyDescent="0.25">
      <c r="A357" t="s">
        <v>6</v>
      </c>
      <c r="B357" t="s">
        <v>18</v>
      </c>
      <c r="C357" t="s">
        <v>74</v>
      </c>
      <c r="D357" s="4" t="s">
        <v>10</v>
      </c>
      <c r="E357" s="5">
        <v>1</v>
      </c>
      <c r="F357" s="1">
        <v>1</v>
      </c>
      <c r="G357" s="10">
        <f>IF(Table2[[#This Row],[Count]]&gt;500, Table2[[#This Row],[Count]], Table2[[#This Row],[Count]])</f>
        <v>1</v>
      </c>
    </row>
    <row r="358" spans="1:7" outlineLevel="1" x14ac:dyDescent="0.25">
      <c r="A358" t="s">
        <v>6</v>
      </c>
      <c r="B358" t="s">
        <v>18</v>
      </c>
      <c r="C358" t="s">
        <v>74</v>
      </c>
      <c r="D358" s="4" t="s">
        <v>11</v>
      </c>
      <c r="E358" s="5">
        <v>0</v>
      </c>
      <c r="F358" s="1">
        <v>0</v>
      </c>
      <c r="G358" s="10">
        <f>IF(Table2[[#This Row],[Count]]&gt;500, Table2[[#This Row],[Count]], Table2[[#This Row],[Count]])</f>
        <v>0</v>
      </c>
    </row>
    <row r="359" spans="1:7" outlineLevel="1" x14ac:dyDescent="0.25">
      <c r="A359" t="s">
        <v>6</v>
      </c>
      <c r="B359" t="s">
        <v>18</v>
      </c>
      <c r="C359" t="s">
        <v>74</v>
      </c>
      <c r="D359" s="4" t="s">
        <v>12</v>
      </c>
      <c r="E359" s="5">
        <v>0</v>
      </c>
      <c r="F359" s="1">
        <v>0</v>
      </c>
      <c r="G359" s="10">
        <f>IF(Table2[[#This Row],[Count]]&gt;500, Table2[[#This Row],[Count]], Table2[[#This Row],[Count]])</f>
        <v>0</v>
      </c>
    </row>
    <row r="360" spans="1:7" outlineLevel="1" x14ac:dyDescent="0.25">
      <c r="A360" t="s">
        <v>6</v>
      </c>
      <c r="B360" t="s">
        <v>18</v>
      </c>
      <c r="C360" t="s">
        <v>74</v>
      </c>
      <c r="D360" s="4" t="s">
        <v>13</v>
      </c>
      <c r="E360" s="5">
        <v>0</v>
      </c>
      <c r="F360" s="1">
        <v>0</v>
      </c>
      <c r="G360" s="10">
        <f>IF(Table2[[#This Row],[Count]]&gt;500, Table2[[#This Row],[Count]], Table2[[#This Row],[Count]])</f>
        <v>0</v>
      </c>
    </row>
    <row r="361" spans="1:7" x14ac:dyDescent="0.25">
      <c r="G361" s="10">
        <f>IF(Table2[[#This Row],[Count]]&gt;500, Table2[[#This Row],[Count]], Table2[[#This Row],[Count]])</f>
        <v>0</v>
      </c>
    </row>
    <row r="362" spans="1:7" outlineLevel="1" x14ac:dyDescent="0.25">
      <c r="A362" t="s">
        <v>6</v>
      </c>
      <c r="B362" t="s">
        <v>18</v>
      </c>
      <c r="C362" t="s">
        <v>75</v>
      </c>
      <c r="D362" s="4" t="s">
        <v>9</v>
      </c>
      <c r="E362" s="5">
        <v>0</v>
      </c>
      <c r="F362" s="1">
        <v>0</v>
      </c>
      <c r="G362" s="10">
        <f>IF(Table2[[#This Row],[Count]]&gt;500, Table2[[#This Row],[Count]], Table2[[#This Row],[Count]])</f>
        <v>0</v>
      </c>
    </row>
    <row r="363" spans="1:7" outlineLevel="1" x14ac:dyDescent="0.25">
      <c r="A363" t="s">
        <v>6</v>
      </c>
      <c r="B363" t="s">
        <v>18</v>
      </c>
      <c r="C363" t="s">
        <v>75</v>
      </c>
      <c r="D363" s="4" t="s">
        <v>10</v>
      </c>
      <c r="E363" s="5">
        <v>0</v>
      </c>
      <c r="F363" s="1">
        <v>0</v>
      </c>
      <c r="G363" s="10">
        <f>IF(Table2[[#This Row],[Count]]&gt;500, Table2[[#This Row],[Count]], Table2[[#This Row],[Count]])</f>
        <v>0</v>
      </c>
    </row>
    <row r="364" spans="1:7" outlineLevel="1" x14ac:dyDescent="0.25">
      <c r="A364" t="s">
        <v>6</v>
      </c>
      <c r="B364" t="s">
        <v>18</v>
      </c>
      <c r="C364" t="s">
        <v>75</v>
      </c>
      <c r="D364" s="4" t="s">
        <v>11</v>
      </c>
      <c r="E364" s="5">
        <v>0</v>
      </c>
      <c r="F364" s="1">
        <v>0</v>
      </c>
      <c r="G364" s="10">
        <f>IF(Table2[[#This Row],[Count]]&gt;500, Table2[[#This Row],[Count]], Table2[[#This Row],[Count]])</f>
        <v>0</v>
      </c>
    </row>
    <row r="365" spans="1:7" outlineLevel="1" x14ac:dyDescent="0.25">
      <c r="A365" t="s">
        <v>6</v>
      </c>
      <c r="B365" t="s">
        <v>18</v>
      </c>
      <c r="C365" t="s">
        <v>75</v>
      </c>
      <c r="D365" s="4" t="s">
        <v>12</v>
      </c>
      <c r="E365" s="5">
        <v>0</v>
      </c>
      <c r="F365" s="1">
        <v>0</v>
      </c>
      <c r="G365" s="10">
        <f>IF(Table2[[#This Row],[Count]]&gt;500, Table2[[#This Row],[Count]], Table2[[#This Row],[Count]])</f>
        <v>0</v>
      </c>
    </row>
    <row r="366" spans="1:7" outlineLevel="1" x14ac:dyDescent="0.25">
      <c r="A366" t="s">
        <v>6</v>
      </c>
      <c r="B366" t="s">
        <v>18</v>
      </c>
      <c r="C366" t="s">
        <v>75</v>
      </c>
      <c r="D366" s="4" t="s">
        <v>13</v>
      </c>
      <c r="E366" s="5">
        <v>1</v>
      </c>
      <c r="F366" s="1">
        <v>1</v>
      </c>
      <c r="G366" s="10">
        <f>IF(Table2[[#This Row],[Count]]&gt;500, Table2[[#This Row],[Count]], Table2[[#This Row],[Count]])</f>
        <v>1</v>
      </c>
    </row>
    <row r="367" spans="1:7" x14ac:dyDescent="0.25">
      <c r="G367" s="10">
        <f>IF(Table2[[#This Row],[Count]]&gt;500, Table2[[#This Row],[Count]], Table2[[#This Row],[Count]])</f>
        <v>0</v>
      </c>
    </row>
    <row r="368" spans="1:7" outlineLevel="1" x14ac:dyDescent="0.25">
      <c r="A368" t="s">
        <v>6</v>
      </c>
      <c r="B368" t="s">
        <v>18</v>
      </c>
      <c r="C368" t="s">
        <v>76</v>
      </c>
      <c r="D368" s="4" t="s">
        <v>9</v>
      </c>
      <c r="E368" s="5">
        <v>0</v>
      </c>
      <c r="F368" s="1">
        <v>0</v>
      </c>
      <c r="G368" s="10">
        <f>IF(Table2[[#This Row],[Count]]&gt;500, Table2[[#This Row],[Count]], Table2[[#This Row],[Count]])</f>
        <v>0</v>
      </c>
    </row>
    <row r="369" spans="1:7" outlineLevel="1" x14ac:dyDescent="0.25">
      <c r="A369" t="s">
        <v>6</v>
      </c>
      <c r="B369" t="s">
        <v>18</v>
      </c>
      <c r="C369" t="s">
        <v>76</v>
      </c>
      <c r="D369" s="4" t="s">
        <v>10</v>
      </c>
      <c r="E369" s="5">
        <v>0</v>
      </c>
      <c r="F369" s="1">
        <v>0</v>
      </c>
      <c r="G369" s="10">
        <f>IF(Table2[[#This Row],[Count]]&gt;500, Table2[[#This Row],[Count]], Table2[[#This Row],[Count]])</f>
        <v>0</v>
      </c>
    </row>
    <row r="370" spans="1:7" outlineLevel="1" x14ac:dyDescent="0.25">
      <c r="A370" t="s">
        <v>6</v>
      </c>
      <c r="B370" t="s">
        <v>18</v>
      </c>
      <c r="C370" t="s">
        <v>76</v>
      </c>
      <c r="D370" s="4" t="s">
        <v>11</v>
      </c>
      <c r="E370" s="5">
        <v>0</v>
      </c>
      <c r="F370" s="1">
        <v>0</v>
      </c>
      <c r="G370" s="10">
        <f>IF(Table2[[#This Row],[Count]]&gt;500, Table2[[#This Row],[Count]], Table2[[#This Row],[Count]])</f>
        <v>0</v>
      </c>
    </row>
    <row r="371" spans="1:7" outlineLevel="1" x14ac:dyDescent="0.25">
      <c r="A371" t="s">
        <v>6</v>
      </c>
      <c r="B371" t="s">
        <v>18</v>
      </c>
      <c r="C371" t="s">
        <v>76</v>
      </c>
      <c r="D371" s="4" t="s">
        <v>12</v>
      </c>
      <c r="E371" s="5">
        <v>0</v>
      </c>
      <c r="F371" s="1">
        <v>0</v>
      </c>
      <c r="G371" s="10">
        <f>IF(Table2[[#This Row],[Count]]&gt;500, Table2[[#This Row],[Count]], Table2[[#This Row],[Count]])</f>
        <v>0</v>
      </c>
    </row>
    <row r="372" spans="1:7" outlineLevel="1" x14ac:dyDescent="0.25">
      <c r="A372" t="s">
        <v>6</v>
      </c>
      <c r="B372" t="s">
        <v>18</v>
      </c>
      <c r="C372" t="s">
        <v>76</v>
      </c>
      <c r="D372" s="4" t="s">
        <v>13</v>
      </c>
      <c r="E372" s="5">
        <v>1</v>
      </c>
      <c r="F372" s="1">
        <v>1</v>
      </c>
      <c r="G372" s="10">
        <f>IF(Table2[[#This Row],[Count]]&gt;500, Table2[[#This Row],[Count]], Table2[[#This Row],[Count]])</f>
        <v>1</v>
      </c>
    </row>
    <row r="373" spans="1:7" x14ac:dyDescent="0.25">
      <c r="G373" s="10">
        <f>IF(Table2[[#This Row],[Count]]&gt;500, Table2[[#This Row],[Count]], Table2[[#This Row],[Count]])</f>
        <v>0</v>
      </c>
    </row>
    <row r="374" spans="1:7" outlineLevel="1" x14ac:dyDescent="0.25">
      <c r="A374" t="s">
        <v>6</v>
      </c>
      <c r="B374" t="s">
        <v>18</v>
      </c>
      <c r="C374" t="s">
        <v>77</v>
      </c>
      <c r="D374" s="4" t="s">
        <v>9</v>
      </c>
      <c r="E374" s="5">
        <v>0</v>
      </c>
      <c r="F374" s="1">
        <v>0</v>
      </c>
      <c r="G374" s="10">
        <f>IF(Table2[[#This Row],[Count]]&gt;500, Table2[[#This Row],[Count]], Table2[[#This Row],[Count]])</f>
        <v>0</v>
      </c>
    </row>
    <row r="375" spans="1:7" outlineLevel="1" x14ac:dyDescent="0.25">
      <c r="A375" t="s">
        <v>6</v>
      </c>
      <c r="B375" t="s">
        <v>18</v>
      </c>
      <c r="C375" t="s">
        <v>77</v>
      </c>
      <c r="D375" s="4" t="s">
        <v>10</v>
      </c>
      <c r="E375" s="5">
        <v>2</v>
      </c>
      <c r="F375" s="1">
        <v>1</v>
      </c>
      <c r="G375" s="10">
        <f>IF(Table2[[#This Row],[Count]]&gt;500, Table2[[#This Row],[Count]], Table2[[#This Row],[Count]])</f>
        <v>2</v>
      </c>
    </row>
    <row r="376" spans="1:7" outlineLevel="1" x14ac:dyDescent="0.25">
      <c r="A376" t="s">
        <v>6</v>
      </c>
      <c r="B376" t="s">
        <v>18</v>
      </c>
      <c r="C376" t="s">
        <v>77</v>
      </c>
      <c r="D376" s="4" t="s">
        <v>11</v>
      </c>
      <c r="E376" s="5">
        <v>0</v>
      </c>
      <c r="F376" s="1">
        <v>0</v>
      </c>
      <c r="G376" s="10">
        <f>IF(Table2[[#This Row],[Count]]&gt;500, Table2[[#This Row],[Count]], Table2[[#This Row],[Count]])</f>
        <v>0</v>
      </c>
    </row>
    <row r="377" spans="1:7" outlineLevel="1" x14ac:dyDescent="0.25">
      <c r="A377" t="s">
        <v>6</v>
      </c>
      <c r="B377" t="s">
        <v>18</v>
      </c>
      <c r="C377" t="s">
        <v>77</v>
      </c>
      <c r="D377" s="4" t="s">
        <v>12</v>
      </c>
      <c r="E377" s="5">
        <v>0</v>
      </c>
      <c r="F377" s="1">
        <v>0</v>
      </c>
      <c r="G377" s="10">
        <f>IF(Table2[[#This Row],[Count]]&gt;500, Table2[[#This Row],[Count]], Table2[[#This Row],[Count]])</f>
        <v>0</v>
      </c>
    </row>
    <row r="378" spans="1:7" outlineLevel="1" x14ac:dyDescent="0.25">
      <c r="A378" t="s">
        <v>6</v>
      </c>
      <c r="B378" t="s">
        <v>18</v>
      </c>
      <c r="C378" t="s">
        <v>77</v>
      </c>
      <c r="D378" s="4" t="s">
        <v>13</v>
      </c>
      <c r="E378" s="5">
        <v>0</v>
      </c>
      <c r="F378" s="1">
        <v>0</v>
      </c>
      <c r="G378" s="10">
        <f>IF(Table2[[#This Row],[Count]]&gt;500, Table2[[#This Row],[Count]], Table2[[#This Row],[Count]])</f>
        <v>0</v>
      </c>
    </row>
    <row r="379" spans="1:7" x14ac:dyDescent="0.25">
      <c r="G379" s="10">
        <f>IF(Table2[[#This Row],[Count]]&gt;500, Table2[[#This Row],[Count]], Table2[[#This Row],[Count]])</f>
        <v>0</v>
      </c>
    </row>
    <row r="380" spans="1:7" outlineLevel="1" x14ac:dyDescent="0.25">
      <c r="A380" t="s">
        <v>6</v>
      </c>
      <c r="B380" t="s">
        <v>18</v>
      </c>
      <c r="C380" t="s">
        <v>78</v>
      </c>
      <c r="D380" s="4" t="s">
        <v>9</v>
      </c>
      <c r="E380" s="5">
        <v>0</v>
      </c>
      <c r="F380" s="1">
        <v>0</v>
      </c>
      <c r="G380" s="10">
        <f>IF(Table2[[#This Row],[Count]]&gt;500, Table2[[#This Row],[Count]], Table2[[#This Row],[Count]])</f>
        <v>0</v>
      </c>
    </row>
    <row r="381" spans="1:7" outlineLevel="1" x14ac:dyDescent="0.25">
      <c r="A381" t="s">
        <v>6</v>
      </c>
      <c r="B381" t="s">
        <v>18</v>
      </c>
      <c r="C381" t="s">
        <v>78</v>
      </c>
      <c r="D381" s="4" t="s">
        <v>10</v>
      </c>
      <c r="E381" s="5">
        <v>0</v>
      </c>
      <c r="F381" s="1">
        <v>0</v>
      </c>
      <c r="G381" s="10">
        <f>IF(Table2[[#This Row],[Count]]&gt;500, Table2[[#This Row],[Count]], Table2[[#This Row],[Count]])</f>
        <v>0</v>
      </c>
    </row>
    <row r="382" spans="1:7" outlineLevel="1" x14ac:dyDescent="0.25">
      <c r="A382" t="s">
        <v>6</v>
      </c>
      <c r="B382" t="s">
        <v>18</v>
      </c>
      <c r="C382" t="s">
        <v>78</v>
      </c>
      <c r="D382" s="4" t="s">
        <v>11</v>
      </c>
      <c r="E382" s="5">
        <v>0</v>
      </c>
      <c r="F382" s="1">
        <v>0</v>
      </c>
      <c r="G382" s="10">
        <f>IF(Table2[[#This Row],[Count]]&gt;500, Table2[[#This Row],[Count]], Table2[[#This Row],[Count]])</f>
        <v>0</v>
      </c>
    </row>
    <row r="383" spans="1:7" outlineLevel="1" x14ac:dyDescent="0.25">
      <c r="A383" t="s">
        <v>6</v>
      </c>
      <c r="B383" t="s">
        <v>18</v>
      </c>
      <c r="C383" t="s">
        <v>78</v>
      </c>
      <c r="D383" s="4" t="s">
        <v>12</v>
      </c>
      <c r="E383" s="5">
        <v>0</v>
      </c>
      <c r="F383" s="1">
        <v>0</v>
      </c>
      <c r="G383" s="10">
        <f>IF(Table2[[#This Row],[Count]]&gt;500, Table2[[#This Row],[Count]], Table2[[#This Row],[Count]])</f>
        <v>0</v>
      </c>
    </row>
    <row r="384" spans="1:7" outlineLevel="1" x14ac:dyDescent="0.25">
      <c r="A384" t="s">
        <v>6</v>
      </c>
      <c r="B384" t="s">
        <v>18</v>
      </c>
      <c r="C384" t="s">
        <v>78</v>
      </c>
      <c r="D384" s="4" t="s">
        <v>13</v>
      </c>
      <c r="E384" s="5">
        <v>1</v>
      </c>
      <c r="F384" s="1">
        <v>1</v>
      </c>
      <c r="G384" s="10">
        <f>IF(Table2[[#This Row],[Count]]&gt;500, Table2[[#This Row],[Count]], Table2[[#This Row],[Count]])</f>
        <v>1</v>
      </c>
    </row>
    <row r="385" spans="1:7" x14ac:dyDescent="0.25">
      <c r="G385" s="10">
        <f>IF(Table2[[#This Row],[Count]]&gt;500, Table2[[#This Row],[Count]], Table2[[#This Row],[Count]])</f>
        <v>0</v>
      </c>
    </row>
    <row r="386" spans="1:7" outlineLevel="1" x14ac:dyDescent="0.25">
      <c r="A386" t="s">
        <v>6</v>
      </c>
      <c r="B386" t="s">
        <v>18</v>
      </c>
      <c r="C386" t="s">
        <v>79</v>
      </c>
      <c r="D386" s="4" t="s">
        <v>9</v>
      </c>
      <c r="E386" s="5">
        <v>0</v>
      </c>
      <c r="F386" s="1">
        <v>0</v>
      </c>
      <c r="G386" s="10">
        <f>IF(Table2[[#This Row],[Count]]&gt;500, Table2[[#This Row],[Count]], Table2[[#This Row],[Count]])</f>
        <v>0</v>
      </c>
    </row>
    <row r="387" spans="1:7" outlineLevel="1" x14ac:dyDescent="0.25">
      <c r="A387" t="s">
        <v>6</v>
      </c>
      <c r="B387" t="s">
        <v>18</v>
      </c>
      <c r="C387" t="s">
        <v>79</v>
      </c>
      <c r="D387" s="4" t="s">
        <v>10</v>
      </c>
      <c r="E387" s="5">
        <v>2</v>
      </c>
      <c r="F387" s="1">
        <v>1</v>
      </c>
      <c r="G387" s="10">
        <f>IF(Table2[[#This Row],[Count]]&gt;500, Table2[[#This Row],[Count]], Table2[[#This Row],[Count]])</f>
        <v>2</v>
      </c>
    </row>
    <row r="388" spans="1:7" outlineLevel="1" x14ac:dyDescent="0.25">
      <c r="A388" t="s">
        <v>6</v>
      </c>
      <c r="B388" t="s">
        <v>18</v>
      </c>
      <c r="C388" t="s">
        <v>79</v>
      </c>
      <c r="D388" s="4" t="s">
        <v>11</v>
      </c>
      <c r="E388" s="5">
        <v>0</v>
      </c>
      <c r="F388" s="1">
        <v>0</v>
      </c>
      <c r="G388" s="10">
        <f>IF(Table2[[#This Row],[Count]]&gt;500, Table2[[#This Row],[Count]], Table2[[#This Row],[Count]])</f>
        <v>0</v>
      </c>
    </row>
    <row r="389" spans="1:7" outlineLevel="1" x14ac:dyDescent="0.25">
      <c r="A389" t="s">
        <v>6</v>
      </c>
      <c r="B389" t="s">
        <v>18</v>
      </c>
      <c r="C389" t="s">
        <v>79</v>
      </c>
      <c r="D389" s="4" t="s">
        <v>12</v>
      </c>
      <c r="E389" s="5">
        <v>0</v>
      </c>
      <c r="F389" s="1">
        <v>0</v>
      </c>
      <c r="G389" s="10">
        <f>IF(Table2[[#This Row],[Count]]&gt;500, Table2[[#This Row],[Count]], Table2[[#This Row],[Count]])</f>
        <v>0</v>
      </c>
    </row>
    <row r="390" spans="1:7" outlineLevel="1" x14ac:dyDescent="0.25">
      <c r="A390" t="s">
        <v>6</v>
      </c>
      <c r="B390" t="s">
        <v>18</v>
      </c>
      <c r="C390" t="s">
        <v>79</v>
      </c>
      <c r="D390" s="4" t="s">
        <v>13</v>
      </c>
      <c r="E390" s="5">
        <v>0</v>
      </c>
      <c r="F390" s="1">
        <v>0</v>
      </c>
      <c r="G390" s="10">
        <f>IF(Table2[[#This Row],[Count]]&gt;500, Table2[[#This Row],[Count]], Table2[[#This Row],[Count]])</f>
        <v>0</v>
      </c>
    </row>
    <row r="391" spans="1:7" x14ac:dyDescent="0.25">
      <c r="G391" s="10">
        <f>IF(Table2[[#This Row],[Count]]&gt;500, Table2[[#This Row],[Count]], Table2[[#This Row],[Count]])</f>
        <v>0</v>
      </c>
    </row>
    <row r="392" spans="1:7" outlineLevel="1" x14ac:dyDescent="0.25">
      <c r="A392" t="s">
        <v>6</v>
      </c>
      <c r="B392" t="s">
        <v>18</v>
      </c>
      <c r="C392" t="s">
        <v>80</v>
      </c>
      <c r="D392" s="4" t="s">
        <v>9</v>
      </c>
      <c r="E392" s="5">
        <v>0</v>
      </c>
      <c r="F392" s="1">
        <v>0</v>
      </c>
      <c r="G392" s="10">
        <f>IF(Table2[[#This Row],[Count]]&gt;500, Table2[[#This Row],[Count]], Table2[[#This Row],[Count]])</f>
        <v>0</v>
      </c>
    </row>
    <row r="393" spans="1:7" outlineLevel="1" x14ac:dyDescent="0.25">
      <c r="A393" t="s">
        <v>6</v>
      </c>
      <c r="B393" t="s">
        <v>18</v>
      </c>
      <c r="C393" t="s">
        <v>80</v>
      </c>
      <c r="D393" s="4" t="s">
        <v>10</v>
      </c>
      <c r="E393" s="5">
        <v>0</v>
      </c>
      <c r="F393" s="1">
        <v>0</v>
      </c>
      <c r="G393" s="10">
        <f>IF(Table2[[#This Row],[Count]]&gt;500, Table2[[#This Row],[Count]], Table2[[#This Row],[Count]])</f>
        <v>0</v>
      </c>
    </row>
    <row r="394" spans="1:7" outlineLevel="1" x14ac:dyDescent="0.25">
      <c r="A394" t="s">
        <v>6</v>
      </c>
      <c r="B394" t="s">
        <v>18</v>
      </c>
      <c r="C394" t="s">
        <v>80</v>
      </c>
      <c r="D394" s="4" t="s">
        <v>11</v>
      </c>
      <c r="E394" s="5">
        <v>0</v>
      </c>
      <c r="F394" s="1">
        <v>0</v>
      </c>
      <c r="G394" s="10">
        <f>IF(Table2[[#This Row],[Count]]&gt;500, Table2[[#This Row],[Count]], Table2[[#This Row],[Count]])</f>
        <v>0</v>
      </c>
    </row>
    <row r="395" spans="1:7" outlineLevel="1" x14ac:dyDescent="0.25">
      <c r="A395" t="s">
        <v>6</v>
      </c>
      <c r="B395" t="s">
        <v>18</v>
      </c>
      <c r="C395" t="s">
        <v>80</v>
      </c>
      <c r="D395" s="4" t="s">
        <v>12</v>
      </c>
      <c r="E395" s="5">
        <v>0</v>
      </c>
      <c r="F395" s="1">
        <v>0</v>
      </c>
      <c r="G395" s="10">
        <f>IF(Table2[[#This Row],[Count]]&gt;500, Table2[[#This Row],[Count]], Table2[[#This Row],[Count]])</f>
        <v>0</v>
      </c>
    </row>
    <row r="396" spans="1:7" outlineLevel="1" x14ac:dyDescent="0.25">
      <c r="A396" t="s">
        <v>6</v>
      </c>
      <c r="B396" t="s">
        <v>18</v>
      </c>
      <c r="C396" t="s">
        <v>80</v>
      </c>
      <c r="D396" s="4" t="s">
        <v>13</v>
      </c>
      <c r="E396" s="5">
        <v>1</v>
      </c>
      <c r="F396" s="1">
        <v>1</v>
      </c>
      <c r="G396" s="10">
        <f>IF(Table2[[#This Row],[Count]]&gt;500, Table2[[#This Row],[Count]], Table2[[#This Row],[Count]])</f>
        <v>1</v>
      </c>
    </row>
    <row r="397" spans="1:7" x14ac:dyDescent="0.25">
      <c r="G397" s="10">
        <f>IF(Table2[[#This Row],[Count]]&gt;500, Table2[[#This Row],[Count]], Table2[[#This Row],[Count]])</f>
        <v>0</v>
      </c>
    </row>
    <row r="398" spans="1:7" outlineLevel="1" x14ac:dyDescent="0.25">
      <c r="A398" t="s">
        <v>6</v>
      </c>
      <c r="B398" t="s">
        <v>18</v>
      </c>
      <c r="C398" t="s">
        <v>81</v>
      </c>
      <c r="D398" s="4" t="s">
        <v>9</v>
      </c>
      <c r="E398" s="5">
        <v>0</v>
      </c>
      <c r="F398" s="1">
        <v>0</v>
      </c>
      <c r="G398" s="10">
        <f>IF(Table2[[#This Row],[Count]]&gt;500, Table2[[#This Row],[Count]], Table2[[#This Row],[Count]])</f>
        <v>0</v>
      </c>
    </row>
    <row r="399" spans="1:7" outlineLevel="1" x14ac:dyDescent="0.25">
      <c r="A399" t="s">
        <v>6</v>
      </c>
      <c r="B399" t="s">
        <v>18</v>
      </c>
      <c r="C399" t="s">
        <v>81</v>
      </c>
      <c r="D399" s="4" t="s">
        <v>10</v>
      </c>
      <c r="E399" s="5">
        <v>1</v>
      </c>
      <c r="F399" s="1">
        <v>1</v>
      </c>
      <c r="G399" s="10">
        <f>IF(Table2[[#This Row],[Count]]&gt;500, Table2[[#This Row],[Count]], Table2[[#This Row],[Count]])</f>
        <v>1</v>
      </c>
    </row>
    <row r="400" spans="1:7" outlineLevel="1" x14ac:dyDescent="0.25">
      <c r="A400" t="s">
        <v>6</v>
      </c>
      <c r="B400" t="s">
        <v>18</v>
      </c>
      <c r="C400" t="s">
        <v>81</v>
      </c>
      <c r="D400" s="4" t="s">
        <v>11</v>
      </c>
      <c r="E400" s="5">
        <v>0</v>
      </c>
      <c r="F400" s="1">
        <v>0</v>
      </c>
      <c r="G400" s="10">
        <f>IF(Table2[[#This Row],[Count]]&gt;500, Table2[[#This Row],[Count]], Table2[[#This Row],[Count]])</f>
        <v>0</v>
      </c>
    </row>
    <row r="401" spans="1:7" outlineLevel="1" x14ac:dyDescent="0.25">
      <c r="A401" t="s">
        <v>6</v>
      </c>
      <c r="B401" t="s">
        <v>18</v>
      </c>
      <c r="C401" t="s">
        <v>81</v>
      </c>
      <c r="D401" s="4" t="s">
        <v>12</v>
      </c>
      <c r="E401" s="5">
        <v>0</v>
      </c>
      <c r="F401" s="1">
        <v>0</v>
      </c>
      <c r="G401" s="10">
        <f>IF(Table2[[#This Row],[Count]]&gt;500, Table2[[#This Row],[Count]], Table2[[#This Row],[Count]])</f>
        <v>0</v>
      </c>
    </row>
    <row r="402" spans="1:7" outlineLevel="1" x14ac:dyDescent="0.25">
      <c r="A402" t="s">
        <v>6</v>
      </c>
      <c r="B402" t="s">
        <v>18</v>
      </c>
      <c r="C402" t="s">
        <v>81</v>
      </c>
      <c r="D402" s="4" t="s">
        <v>13</v>
      </c>
      <c r="E402" s="5">
        <v>0</v>
      </c>
      <c r="F402" s="1">
        <v>0</v>
      </c>
      <c r="G402" s="10">
        <f>IF(Table2[[#This Row],[Count]]&gt;500, Table2[[#This Row],[Count]], Table2[[#This Row],[Count]])</f>
        <v>0</v>
      </c>
    </row>
    <row r="403" spans="1:7" x14ac:dyDescent="0.25">
      <c r="G403" s="10">
        <f>IF(Table2[[#This Row],[Count]]&gt;500, Table2[[#This Row],[Count]], Table2[[#This Row],[Count]])</f>
        <v>0</v>
      </c>
    </row>
    <row r="404" spans="1:7" outlineLevel="1" x14ac:dyDescent="0.25">
      <c r="A404" t="s">
        <v>6</v>
      </c>
      <c r="B404" t="s">
        <v>18</v>
      </c>
      <c r="C404" t="s">
        <v>82</v>
      </c>
      <c r="D404" s="4" t="s">
        <v>9</v>
      </c>
      <c r="E404" s="5">
        <v>0</v>
      </c>
      <c r="F404" s="1">
        <v>0</v>
      </c>
      <c r="G404" s="10">
        <f>IF(Table2[[#This Row],[Count]]&gt;500, Table2[[#This Row],[Count]], Table2[[#This Row],[Count]])</f>
        <v>0</v>
      </c>
    </row>
    <row r="405" spans="1:7" outlineLevel="1" x14ac:dyDescent="0.25">
      <c r="A405" t="s">
        <v>6</v>
      </c>
      <c r="B405" t="s">
        <v>18</v>
      </c>
      <c r="C405" t="s">
        <v>82</v>
      </c>
      <c r="D405" s="4" t="s">
        <v>10</v>
      </c>
      <c r="E405" s="5">
        <v>1</v>
      </c>
      <c r="F405" s="1">
        <v>0.2</v>
      </c>
      <c r="G405" s="10">
        <f>IF(Table2[[#This Row],[Count]]&gt;500, Table2[[#This Row],[Count]], Table2[[#This Row],[Count]])</f>
        <v>1</v>
      </c>
    </row>
    <row r="406" spans="1:7" outlineLevel="1" x14ac:dyDescent="0.25">
      <c r="A406" t="s">
        <v>6</v>
      </c>
      <c r="B406" t="s">
        <v>18</v>
      </c>
      <c r="C406" t="s">
        <v>82</v>
      </c>
      <c r="D406" s="4" t="s">
        <v>11</v>
      </c>
      <c r="E406" s="5">
        <v>1</v>
      </c>
      <c r="F406" s="1">
        <v>0.2</v>
      </c>
      <c r="G406" s="10">
        <f>IF(Table2[[#This Row],[Count]]&gt;500, Table2[[#This Row],[Count]], Table2[[#This Row],[Count]])</f>
        <v>1</v>
      </c>
    </row>
    <row r="407" spans="1:7" outlineLevel="1" x14ac:dyDescent="0.25">
      <c r="A407" t="s">
        <v>6</v>
      </c>
      <c r="B407" t="s">
        <v>18</v>
      </c>
      <c r="C407" t="s">
        <v>82</v>
      </c>
      <c r="D407" s="4" t="s">
        <v>12</v>
      </c>
      <c r="E407" s="5">
        <v>0</v>
      </c>
      <c r="F407" s="1">
        <v>0</v>
      </c>
      <c r="G407" s="10">
        <f>IF(Table2[[#This Row],[Count]]&gt;500, Table2[[#This Row],[Count]], Table2[[#This Row],[Count]])</f>
        <v>0</v>
      </c>
    </row>
    <row r="408" spans="1:7" outlineLevel="1" x14ac:dyDescent="0.25">
      <c r="A408" t="s">
        <v>6</v>
      </c>
      <c r="B408" t="s">
        <v>18</v>
      </c>
      <c r="C408" t="s">
        <v>82</v>
      </c>
      <c r="D408" s="4" t="s">
        <v>13</v>
      </c>
      <c r="E408" s="5">
        <v>3</v>
      </c>
      <c r="F408" s="1">
        <v>0.6</v>
      </c>
      <c r="G408" s="10">
        <f>IF(Table2[[#This Row],[Count]]&gt;500, Table2[[#This Row],[Count]], Table2[[#This Row],[Count]])</f>
        <v>3</v>
      </c>
    </row>
    <row r="409" spans="1:7" x14ac:dyDescent="0.25">
      <c r="G409" s="10">
        <f>IF(Table2[[#This Row],[Count]]&gt;500, Table2[[#This Row],[Count]], Table2[[#This Row],[Count]])</f>
        <v>0</v>
      </c>
    </row>
    <row r="410" spans="1:7" outlineLevel="1" x14ac:dyDescent="0.25">
      <c r="A410" t="s">
        <v>6</v>
      </c>
      <c r="B410" t="s">
        <v>18</v>
      </c>
      <c r="C410" t="s">
        <v>83</v>
      </c>
      <c r="D410" s="4" t="s">
        <v>9</v>
      </c>
      <c r="E410" s="5">
        <v>0</v>
      </c>
      <c r="F410" s="1">
        <v>0</v>
      </c>
      <c r="G410" s="10">
        <f>IF(Table2[[#This Row],[Count]]&gt;500, Table2[[#This Row],[Count]], Table2[[#This Row],[Count]])</f>
        <v>0</v>
      </c>
    </row>
    <row r="411" spans="1:7" outlineLevel="1" x14ac:dyDescent="0.25">
      <c r="A411" t="s">
        <v>6</v>
      </c>
      <c r="B411" t="s">
        <v>18</v>
      </c>
      <c r="C411" t="s">
        <v>83</v>
      </c>
      <c r="D411" s="4" t="s">
        <v>10</v>
      </c>
      <c r="E411" s="5">
        <v>1</v>
      </c>
      <c r="F411" s="1">
        <v>0.33300000000000002</v>
      </c>
      <c r="G411" s="10">
        <f>IF(Table2[[#This Row],[Count]]&gt;500, Table2[[#This Row],[Count]], Table2[[#This Row],[Count]])</f>
        <v>1</v>
      </c>
    </row>
    <row r="412" spans="1:7" outlineLevel="1" x14ac:dyDescent="0.25">
      <c r="A412" t="s">
        <v>6</v>
      </c>
      <c r="B412" t="s">
        <v>18</v>
      </c>
      <c r="C412" t="s">
        <v>83</v>
      </c>
      <c r="D412" s="4" t="s">
        <v>11</v>
      </c>
      <c r="E412" s="5">
        <v>0</v>
      </c>
      <c r="F412" s="1">
        <v>0</v>
      </c>
      <c r="G412" s="10">
        <f>IF(Table2[[#This Row],[Count]]&gt;500, Table2[[#This Row],[Count]], Table2[[#This Row],[Count]])</f>
        <v>0</v>
      </c>
    </row>
    <row r="413" spans="1:7" outlineLevel="1" x14ac:dyDescent="0.25">
      <c r="A413" t="s">
        <v>6</v>
      </c>
      <c r="B413" t="s">
        <v>18</v>
      </c>
      <c r="C413" t="s">
        <v>83</v>
      </c>
      <c r="D413" s="4" t="s">
        <v>12</v>
      </c>
      <c r="E413" s="5">
        <v>1</v>
      </c>
      <c r="F413" s="1">
        <v>0.33300000000000002</v>
      </c>
      <c r="G413" s="10">
        <f>IF(Table2[[#This Row],[Count]]&gt;500, Table2[[#This Row],[Count]], Table2[[#This Row],[Count]])</f>
        <v>1</v>
      </c>
    </row>
    <row r="414" spans="1:7" outlineLevel="1" x14ac:dyDescent="0.25">
      <c r="A414" t="s">
        <v>6</v>
      </c>
      <c r="B414" t="s">
        <v>18</v>
      </c>
      <c r="C414" t="s">
        <v>83</v>
      </c>
      <c r="D414" s="4" t="s">
        <v>13</v>
      </c>
      <c r="E414" s="5">
        <v>1</v>
      </c>
      <c r="F414" s="1">
        <v>0.33300000000000002</v>
      </c>
      <c r="G414" s="10">
        <f>IF(Table2[[#This Row],[Count]]&gt;500, Table2[[#This Row],[Count]], Table2[[#This Row],[Count]])</f>
        <v>1</v>
      </c>
    </row>
    <row r="415" spans="1:7" x14ac:dyDescent="0.25">
      <c r="G415" s="10">
        <f>IF(Table2[[#This Row],[Count]]&gt;500, Table2[[#This Row],[Count]], Table2[[#This Row],[Count]])</f>
        <v>0</v>
      </c>
    </row>
    <row r="416" spans="1:7" outlineLevel="1" x14ac:dyDescent="0.25">
      <c r="A416" t="s">
        <v>6</v>
      </c>
      <c r="B416" t="s">
        <v>18</v>
      </c>
      <c r="C416" t="s">
        <v>84</v>
      </c>
      <c r="D416" s="4" t="s">
        <v>9</v>
      </c>
      <c r="E416" s="5">
        <v>0</v>
      </c>
      <c r="F416" s="1">
        <v>0</v>
      </c>
      <c r="G416" s="10">
        <f>IF(Table2[[#This Row],[Count]]&gt;500, Table2[[#This Row],[Count]], Table2[[#This Row],[Count]])</f>
        <v>0</v>
      </c>
    </row>
    <row r="417" spans="1:7" outlineLevel="1" x14ac:dyDescent="0.25">
      <c r="A417" t="s">
        <v>6</v>
      </c>
      <c r="B417" t="s">
        <v>18</v>
      </c>
      <c r="C417" t="s">
        <v>84</v>
      </c>
      <c r="D417" s="4" t="s">
        <v>10</v>
      </c>
      <c r="E417" s="5">
        <v>0</v>
      </c>
      <c r="F417" s="1">
        <v>0</v>
      </c>
      <c r="G417" s="10">
        <f>IF(Table2[[#This Row],[Count]]&gt;500, Table2[[#This Row],[Count]], Table2[[#This Row],[Count]])</f>
        <v>0</v>
      </c>
    </row>
    <row r="418" spans="1:7" outlineLevel="1" x14ac:dyDescent="0.25">
      <c r="A418" t="s">
        <v>6</v>
      </c>
      <c r="B418" t="s">
        <v>18</v>
      </c>
      <c r="C418" t="s">
        <v>84</v>
      </c>
      <c r="D418" s="4" t="s">
        <v>11</v>
      </c>
      <c r="E418" s="5">
        <v>0</v>
      </c>
      <c r="F418" s="1">
        <v>0</v>
      </c>
      <c r="G418" s="10">
        <f>IF(Table2[[#This Row],[Count]]&gt;500, Table2[[#This Row],[Count]], Table2[[#This Row],[Count]])</f>
        <v>0</v>
      </c>
    </row>
    <row r="419" spans="1:7" outlineLevel="1" x14ac:dyDescent="0.25">
      <c r="A419" t="s">
        <v>6</v>
      </c>
      <c r="B419" t="s">
        <v>18</v>
      </c>
      <c r="C419" t="s">
        <v>84</v>
      </c>
      <c r="D419" s="4" t="s">
        <v>12</v>
      </c>
      <c r="E419" s="5">
        <v>0</v>
      </c>
      <c r="F419" s="1">
        <v>0</v>
      </c>
      <c r="G419" s="10">
        <f>IF(Table2[[#This Row],[Count]]&gt;500, Table2[[#This Row],[Count]], Table2[[#This Row],[Count]])</f>
        <v>0</v>
      </c>
    </row>
    <row r="420" spans="1:7" outlineLevel="1" x14ac:dyDescent="0.25">
      <c r="A420" t="s">
        <v>6</v>
      </c>
      <c r="B420" t="s">
        <v>18</v>
      </c>
      <c r="C420" t="s">
        <v>84</v>
      </c>
      <c r="D420" s="4" t="s">
        <v>13</v>
      </c>
      <c r="E420" s="5">
        <v>1</v>
      </c>
      <c r="F420" s="1">
        <v>1</v>
      </c>
      <c r="G420" s="10">
        <f>IF(Table2[[#This Row],[Count]]&gt;500, Table2[[#This Row],[Count]], Table2[[#This Row],[Count]])</f>
        <v>1</v>
      </c>
    </row>
    <row r="421" spans="1:7" x14ac:dyDescent="0.25">
      <c r="G421" s="10">
        <f>IF(Table2[[#This Row],[Count]]&gt;500, Table2[[#This Row],[Count]], Table2[[#This Row],[Count]])</f>
        <v>0</v>
      </c>
    </row>
    <row r="422" spans="1:7" outlineLevel="1" x14ac:dyDescent="0.25">
      <c r="A422" t="s">
        <v>6</v>
      </c>
      <c r="B422" t="s">
        <v>18</v>
      </c>
      <c r="C422" t="s">
        <v>85</v>
      </c>
      <c r="D422" s="4" t="s">
        <v>9</v>
      </c>
      <c r="E422" s="5">
        <v>0</v>
      </c>
      <c r="F422" s="1">
        <v>0</v>
      </c>
      <c r="G422" s="10">
        <f>IF(Table2[[#This Row],[Count]]&gt;500, Table2[[#This Row],[Count]], Table2[[#This Row],[Count]])</f>
        <v>0</v>
      </c>
    </row>
    <row r="423" spans="1:7" outlineLevel="1" x14ac:dyDescent="0.25">
      <c r="A423" t="s">
        <v>6</v>
      </c>
      <c r="B423" t="s">
        <v>18</v>
      </c>
      <c r="C423" t="s">
        <v>85</v>
      </c>
      <c r="D423" s="4" t="s">
        <v>10</v>
      </c>
      <c r="E423" s="5">
        <v>1</v>
      </c>
      <c r="F423" s="1">
        <v>1</v>
      </c>
      <c r="G423" s="10">
        <f>IF(Table2[[#This Row],[Count]]&gt;500, Table2[[#This Row],[Count]], Table2[[#This Row],[Count]])</f>
        <v>1</v>
      </c>
    </row>
    <row r="424" spans="1:7" outlineLevel="1" x14ac:dyDescent="0.25">
      <c r="A424" t="s">
        <v>6</v>
      </c>
      <c r="B424" t="s">
        <v>18</v>
      </c>
      <c r="C424" t="s">
        <v>85</v>
      </c>
      <c r="D424" s="4" t="s">
        <v>11</v>
      </c>
      <c r="E424" s="5">
        <v>0</v>
      </c>
      <c r="F424" s="1">
        <v>0</v>
      </c>
      <c r="G424" s="10">
        <f>IF(Table2[[#This Row],[Count]]&gt;500, Table2[[#This Row],[Count]], Table2[[#This Row],[Count]])</f>
        <v>0</v>
      </c>
    </row>
    <row r="425" spans="1:7" outlineLevel="1" x14ac:dyDescent="0.25">
      <c r="A425" t="s">
        <v>6</v>
      </c>
      <c r="B425" t="s">
        <v>18</v>
      </c>
      <c r="C425" t="s">
        <v>85</v>
      </c>
      <c r="D425" s="4" t="s">
        <v>12</v>
      </c>
      <c r="E425" s="5">
        <v>0</v>
      </c>
      <c r="F425" s="1">
        <v>0</v>
      </c>
      <c r="G425" s="10">
        <f>IF(Table2[[#This Row],[Count]]&gt;500, Table2[[#This Row],[Count]], Table2[[#This Row],[Count]])</f>
        <v>0</v>
      </c>
    </row>
    <row r="426" spans="1:7" outlineLevel="1" x14ac:dyDescent="0.25">
      <c r="A426" t="s">
        <v>6</v>
      </c>
      <c r="B426" t="s">
        <v>18</v>
      </c>
      <c r="C426" t="s">
        <v>85</v>
      </c>
      <c r="D426" s="4" t="s">
        <v>13</v>
      </c>
      <c r="E426" s="5">
        <v>0</v>
      </c>
      <c r="F426" s="1">
        <v>0</v>
      </c>
      <c r="G426" s="10">
        <f>IF(Table2[[#This Row],[Count]]&gt;500, Table2[[#This Row],[Count]], Table2[[#This Row],[Count]])</f>
        <v>0</v>
      </c>
    </row>
    <row r="427" spans="1:7" x14ac:dyDescent="0.25">
      <c r="G427" s="10">
        <f>IF(Table2[[#This Row],[Count]]&gt;500, Table2[[#This Row],[Count]], Table2[[#This Row],[Count]])</f>
        <v>0</v>
      </c>
    </row>
    <row r="428" spans="1:7" outlineLevel="1" x14ac:dyDescent="0.25">
      <c r="A428" t="s">
        <v>6</v>
      </c>
      <c r="B428" t="s">
        <v>18</v>
      </c>
      <c r="C428" t="s">
        <v>86</v>
      </c>
      <c r="D428" s="4" t="s">
        <v>9</v>
      </c>
      <c r="E428" s="5">
        <v>1</v>
      </c>
      <c r="F428" s="1">
        <v>0.33300000000000002</v>
      </c>
      <c r="G428" s="10">
        <f>IF(Table2[[#This Row],[Count]]&gt;500, Table2[[#This Row],[Count]], Table2[[#This Row],[Count]])</f>
        <v>1</v>
      </c>
    </row>
    <row r="429" spans="1:7" outlineLevel="1" x14ac:dyDescent="0.25">
      <c r="A429" t="s">
        <v>6</v>
      </c>
      <c r="B429" t="s">
        <v>18</v>
      </c>
      <c r="C429" t="s">
        <v>86</v>
      </c>
      <c r="D429" s="4" t="s">
        <v>10</v>
      </c>
      <c r="E429" s="5">
        <v>0</v>
      </c>
      <c r="F429" s="1">
        <v>0</v>
      </c>
      <c r="G429" s="10">
        <f>IF(Table2[[#This Row],[Count]]&gt;500, Table2[[#This Row],[Count]], Table2[[#This Row],[Count]])</f>
        <v>0</v>
      </c>
    </row>
    <row r="430" spans="1:7" outlineLevel="1" x14ac:dyDescent="0.25">
      <c r="A430" t="s">
        <v>6</v>
      </c>
      <c r="B430" t="s">
        <v>18</v>
      </c>
      <c r="C430" t="s">
        <v>86</v>
      </c>
      <c r="D430" s="4" t="s">
        <v>11</v>
      </c>
      <c r="E430" s="5">
        <v>0</v>
      </c>
      <c r="F430" s="1">
        <v>0</v>
      </c>
      <c r="G430" s="10">
        <f>IF(Table2[[#This Row],[Count]]&gt;500, Table2[[#This Row],[Count]], Table2[[#This Row],[Count]])</f>
        <v>0</v>
      </c>
    </row>
    <row r="431" spans="1:7" outlineLevel="1" x14ac:dyDescent="0.25">
      <c r="A431" t="s">
        <v>6</v>
      </c>
      <c r="B431" t="s">
        <v>18</v>
      </c>
      <c r="C431" t="s">
        <v>86</v>
      </c>
      <c r="D431" s="4" t="s">
        <v>12</v>
      </c>
      <c r="E431" s="5">
        <v>0</v>
      </c>
      <c r="F431" s="1">
        <v>0</v>
      </c>
      <c r="G431" s="10">
        <f>IF(Table2[[#This Row],[Count]]&gt;500, Table2[[#This Row],[Count]], Table2[[#This Row],[Count]])</f>
        <v>0</v>
      </c>
    </row>
    <row r="432" spans="1:7" outlineLevel="1" x14ac:dyDescent="0.25">
      <c r="A432" t="s">
        <v>6</v>
      </c>
      <c r="B432" t="s">
        <v>18</v>
      </c>
      <c r="C432" t="s">
        <v>86</v>
      </c>
      <c r="D432" s="4" t="s">
        <v>13</v>
      </c>
      <c r="E432" s="5">
        <v>2</v>
      </c>
      <c r="F432" s="1">
        <v>0.66700000000000004</v>
      </c>
      <c r="G432" s="10">
        <f>IF(Table2[[#This Row],[Count]]&gt;500, Table2[[#This Row],[Count]], Table2[[#This Row],[Count]])</f>
        <v>2</v>
      </c>
    </row>
    <row r="433" spans="1:7" x14ac:dyDescent="0.25">
      <c r="G433" s="10">
        <f>IF(Table2[[#This Row],[Count]]&gt;500, Table2[[#This Row],[Count]], Table2[[#This Row],[Count]])</f>
        <v>0</v>
      </c>
    </row>
    <row r="434" spans="1:7" outlineLevel="1" x14ac:dyDescent="0.25">
      <c r="A434" t="s">
        <v>6</v>
      </c>
      <c r="B434" t="s">
        <v>18</v>
      </c>
      <c r="C434" t="s">
        <v>87</v>
      </c>
      <c r="D434" s="4" t="s">
        <v>9</v>
      </c>
      <c r="E434" s="5">
        <v>5</v>
      </c>
      <c r="F434" s="1">
        <v>0.17199999999999999</v>
      </c>
      <c r="G434" s="10">
        <f>IF(Table2[[#This Row],[Count]]&gt;500, Table2[[#This Row],[Count]], Table2[[#This Row],[Count]])</f>
        <v>5</v>
      </c>
    </row>
    <row r="435" spans="1:7" outlineLevel="1" x14ac:dyDescent="0.25">
      <c r="A435" t="s">
        <v>6</v>
      </c>
      <c r="B435" t="s">
        <v>18</v>
      </c>
      <c r="C435" t="s">
        <v>87</v>
      </c>
      <c r="D435" s="4" t="s">
        <v>10</v>
      </c>
      <c r="E435" s="5">
        <v>9</v>
      </c>
      <c r="F435" s="1">
        <v>0.31</v>
      </c>
      <c r="G435" s="10">
        <f>IF(Table2[[#This Row],[Count]]&gt;500, Table2[[#This Row],[Count]], Table2[[#This Row],[Count]])</f>
        <v>9</v>
      </c>
    </row>
    <row r="436" spans="1:7" outlineLevel="1" x14ac:dyDescent="0.25">
      <c r="A436" t="s">
        <v>6</v>
      </c>
      <c r="B436" t="s">
        <v>18</v>
      </c>
      <c r="C436" t="s">
        <v>87</v>
      </c>
      <c r="D436" s="4" t="s">
        <v>11</v>
      </c>
      <c r="E436" s="5">
        <v>0</v>
      </c>
      <c r="F436" s="1">
        <v>0</v>
      </c>
      <c r="G436" s="10">
        <f>IF(Table2[[#This Row],[Count]]&gt;500, Table2[[#This Row],[Count]], Table2[[#This Row],[Count]])</f>
        <v>0</v>
      </c>
    </row>
    <row r="437" spans="1:7" outlineLevel="1" x14ac:dyDescent="0.25">
      <c r="A437" t="s">
        <v>6</v>
      </c>
      <c r="B437" t="s">
        <v>18</v>
      </c>
      <c r="C437" t="s">
        <v>87</v>
      </c>
      <c r="D437" s="4" t="s">
        <v>12</v>
      </c>
      <c r="E437" s="5">
        <v>3</v>
      </c>
      <c r="F437" s="1">
        <v>0.10299999999999999</v>
      </c>
      <c r="G437" s="10">
        <f>IF(Table2[[#This Row],[Count]]&gt;500, Table2[[#This Row],[Count]], Table2[[#This Row],[Count]])</f>
        <v>3</v>
      </c>
    </row>
    <row r="438" spans="1:7" outlineLevel="1" x14ac:dyDescent="0.25">
      <c r="A438" t="s">
        <v>6</v>
      </c>
      <c r="B438" t="s">
        <v>18</v>
      </c>
      <c r="C438" t="s">
        <v>87</v>
      </c>
      <c r="D438" s="4" t="s">
        <v>13</v>
      </c>
      <c r="E438" s="5">
        <v>12</v>
      </c>
      <c r="F438" s="1">
        <v>0.41399999999999998</v>
      </c>
      <c r="G438" s="10">
        <f>IF(Table2[[#This Row],[Count]]&gt;500, Table2[[#This Row],[Count]], Table2[[#This Row],[Count]])</f>
        <v>12</v>
      </c>
    </row>
    <row r="439" spans="1:7" x14ac:dyDescent="0.25">
      <c r="G439" s="10">
        <f>IF(Table2[[#This Row],[Count]]&gt;500, Table2[[#This Row],[Count]], Table2[[#This Row],[Count]])</f>
        <v>0</v>
      </c>
    </row>
    <row r="440" spans="1:7" outlineLevel="1" x14ac:dyDescent="0.25">
      <c r="A440" t="s">
        <v>6</v>
      </c>
      <c r="B440" t="s">
        <v>18</v>
      </c>
      <c r="C440" t="s">
        <v>88</v>
      </c>
      <c r="D440" s="4" t="s">
        <v>9</v>
      </c>
      <c r="E440" s="5">
        <v>0</v>
      </c>
      <c r="F440" s="1">
        <v>0</v>
      </c>
      <c r="G440" s="10">
        <f>IF(Table2[[#This Row],[Count]]&gt;500, Table2[[#This Row],[Count]], Table2[[#This Row],[Count]])</f>
        <v>0</v>
      </c>
    </row>
    <row r="441" spans="1:7" outlineLevel="1" x14ac:dyDescent="0.25">
      <c r="A441" t="s">
        <v>6</v>
      </c>
      <c r="B441" t="s">
        <v>18</v>
      </c>
      <c r="C441" t="s">
        <v>88</v>
      </c>
      <c r="D441" s="4" t="s">
        <v>10</v>
      </c>
      <c r="E441" s="5">
        <v>0</v>
      </c>
      <c r="F441" s="1">
        <v>0</v>
      </c>
      <c r="G441" s="10">
        <f>IF(Table2[[#This Row],[Count]]&gt;500, Table2[[#This Row],[Count]], Table2[[#This Row],[Count]])</f>
        <v>0</v>
      </c>
    </row>
    <row r="442" spans="1:7" outlineLevel="1" x14ac:dyDescent="0.25">
      <c r="A442" t="s">
        <v>6</v>
      </c>
      <c r="B442" t="s">
        <v>18</v>
      </c>
      <c r="C442" t="s">
        <v>88</v>
      </c>
      <c r="D442" s="4" t="s">
        <v>11</v>
      </c>
      <c r="E442" s="5">
        <v>0</v>
      </c>
      <c r="F442" s="1">
        <v>0</v>
      </c>
      <c r="G442" s="10">
        <f>IF(Table2[[#This Row],[Count]]&gt;500, Table2[[#This Row],[Count]], Table2[[#This Row],[Count]])</f>
        <v>0</v>
      </c>
    </row>
    <row r="443" spans="1:7" outlineLevel="1" x14ac:dyDescent="0.25">
      <c r="A443" t="s">
        <v>6</v>
      </c>
      <c r="B443" t="s">
        <v>18</v>
      </c>
      <c r="C443" t="s">
        <v>88</v>
      </c>
      <c r="D443" s="4" t="s">
        <v>12</v>
      </c>
      <c r="E443" s="5">
        <v>1</v>
      </c>
      <c r="F443" s="1">
        <v>1</v>
      </c>
      <c r="G443" s="10">
        <f>IF(Table2[[#This Row],[Count]]&gt;500, Table2[[#This Row],[Count]], Table2[[#This Row],[Count]])</f>
        <v>1</v>
      </c>
    </row>
    <row r="444" spans="1:7" outlineLevel="1" x14ac:dyDescent="0.25">
      <c r="A444" t="s">
        <v>6</v>
      </c>
      <c r="B444" t="s">
        <v>18</v>
      </c>
      <c r="C444" t="s">
        <v>88</v>
      </c>
      <c r="D444" s="4" t="s">
        <v>13</v>
      </c>
      <c r="E444" s="5">
        <v>0</v>
      </c>
      <c r="F444" s="1">
        <v>0</v>
      </c>
      <c r="G444" s="10">
        <f>IF(Table2[[#This Row],[Count]]&gt;500, Table2[[#This Row],[Count]], Table2[[#This Row],[Count]])</f>
        <v>0</v>
      </c>
    </row>
    <row r="445" spans="1:7" x14ac:dyDescent="0.25">
      <c r="G445" s="10">
        <f>IF(Table2[[#This Row],[Count]]&gt;500, Table2[[#This Row],[Count]], Table2[[#This Row],[Count]])</f>
        <v>0</v>
      </c>
    </row>
    <row r="446" spans="1:7" outlineLevel="1" x14ac:dyDescent="0.25">
      <c r="A446" t="s">
        <v>6</v>
      </c>
      <c r="B446" t="s">
        <v>18</v>
      </c>
      <c r="C446" t="s">
        <v>89</v>
      </c>
      <c r="D446" s="4" t="s">
        <v>9</v>
      </c>
      <c r="E446" s="5">
        <v>0</v>
      </c>
      <c r="F446" s="1">
        <v>0</v>
      </c>
      <c r="G446" s="10">
        <f>IF(Table2[[#This Row],[Count]]&gt;500, Table2[[#This Row],[Count]], Table2[[#This Row],[Count]])</f>
        <v>0</v>
      </c>
    </row>
    <row r="447" spans="1:7" outlineLevel="1" x14ac:dyDescent="0.25">
      <c r="A447" t="s">
        <v>6</v>
      </c>
      <c r="B447" t="s">
        <v>18</v>
      </c>
      <c r="C447" t="s">
        <v>89</v>
      </c>
      <c r="D447" s="4" t="s">
        <v>10</v>
      </c>
      <c r="E447" s="5">
        <v>0</v>
      </c>
      <c r="F447" s="1">
        <v>0</v>
      </c>
      <c r="G447" s="10">
        <f>IF(Table2[[#This Row],[Count]]&gt;500, Table2[[#This Row],[Count]], Table2[[#This Row],[Count]])</f>
        <v>0</v>
      </c>
    </row>
    <row r="448" spans="1:7" outlineLevel="1" x14ac:dyDescent="0.25">
      <c r="A448" t="s">
        <v>6</v>
      </c>
      <c r="B448" t="s">
        <v>18</v>
      </c>
      <c r="C448" t="s">
        <v>89</v>
      </c>
      <c r="D448" s="4" t="s">
        <v>11</v>
      </c>
      <c r="E448" s="5">
        <v>0</v>
      </c>
      <c r="F448" s="1">
        <v>0</v>
      </c>
      <c r="G448" s="10">
        <f>IF(Table2[[#This Row],[Count]]&gt;500, Table2[[#This Row],[Count]], Table2[[#This Row],[Count]])</f>
        <v>0</v>
      </c>
    </row>
    <row r="449" spans="1:7" outlineLevel="1" x14ac:dyDescent="0.25">
      <c r="A449" t="s">
        <v>6</v>
      </c>
      <c r="B449" t="s">
        <v>18</v>
      </c>
      <c r="C449" t="s">
        <v>89</v>
      </c>
      <c r="D449" s="4" t="s">
        <v>12</v>
      </c>
      <c r="E449" s="5">
        <v>0</v>
      </c>
      <c r="F449" s="1">
        <v>0</v>
      </c>
      <c r="G449" s="10">
        <f>IF(Table2[[#This Row],[Count]]&gt;500, Table2[[#This Row],[Count]], Table2[[#This Row],[Count]])</f>
        <v>0</v>
      </c>
    </row>
    <row r="450" spans="1:7" outlineLevel="1" x14ac:dyDescent="0.25">
      <c r="A450" t="s">
        <v>6</v>
      </c>
      <c r="B450" t="s">
        <v>18</v>
      </c>
      <c r="C450" t="s">
        <v>89</v>
      </c>
      <c r="D450" s="4" t="s">
        <v>13</v>
      </c>
      <c r="E450" s="5">
        <v>1</v>
      </c>
      <c r="F450" s="1">
        <v>1</v>
      </c>
      <c r="G450" s="10">
        <f>IF(Table2[[#This Row],[Count]]&gt;500, Table2[[#This Row],[Count]], Table2[[#This Row],[Count]])</f>
        <v>1</v>
      </c>
    </row>
    <row r="451" spans="1:7" x14ac:dyDescent="0.25">
      <c r="G451" s="10">
        <f>IF(Table2[[#This Row],[Count]]&gt;500, Table2[[#This Row],[Count]], Table2[[#This Row],[Count]])</f>
        <v>0</v>
      </c>
    </row>
    <row r="452" spans="1:7" outlineLevel="1" x14ac:dyDescent="0.25">
      <c r="A452" t="s">
        <v>6</v>
      </c>
      <c r="B452" t="s">
        <v>18</v>
      </c>
      <c r="C452" t="s">
        <v>90</v>
      </c>
      <c r="D452" s="4" t="s">
        <v>9</v>
      </c>
      <c r="E452" s="5">
        <v>0</v>
      </c>
      <c r="F452" s="1">
        <v>0</v>
      </c>
      <c r="G452" s="10">
        <f>IF(Table2[[#This Row],[Count]]&gt;500, Table2[[#This Row],[Count]], Table2[[#This Row],[Count]])</f>
        <v>0</v>
      </c>
    </row>
    <row r="453" spans="1:7" outlineLevel="1" x14ac:dyDescent="0.25">
      <c r="A453" t="s">
        <v>6</v>
      </c>
      <c r="B453" t="s">
        <v>18</v>
      </c>
      <c r="C453" t="s">
        <v>90</v>
      </c>
      <c r="D453" s="4" t="s">
        <v>10</v>
      </c>
      <c r="E453" s="5">
        <v>0</v>
      </c>
      <c r="F453" s="1">
        <v>0</v>
      </c>
      <c r="G453" s="10">
        <f>IF(Table2[[#This Row],[Count]]&gt;500, Table2[[#This Row],[Count]], Table2[[#This Row],[Count]])</f>
        <v>0</v>
      </c>
    </row>
    <row r="454" spans="1:7" outlineLevel="1" x14ac:dyDescent="0.25">
      <c r="A454" t="s">
        <v>6</v>
      </c>
      <c r="B454" t="s">
        <v>18</v>
      </c>
      <c r="C454" t="s">
        <v>90</v>
      </c>
      <c r="D454" s="4" t="s">
        <v>11</v>
      </c>
      <c r="E454" s="5">
        <v>1</v>
      </c>
      <c r="F454" s="1">
        <v>0.5</v>
      </c>
      <c r="G454" s="10">
        <f>IF(Table2[[#This Row],[Count]]&gt;500, Table2[[#This Row],[Count]], Table2[[#This Row],[Count]])</f>
        <v>1</v>
      </c>
    </row>
    <row r="455" spans="1:7" outlineLevel="1" x14ac:dyDescent="0.25">
      <c r="A455" t="s">
        <v>6</v>
      </c>
      <c r="B455" t="s">
        <v>18</v>
      </c>
      <c r="C455" t="s">
        <v>90</v>
      </c>
      <c r="D455" s="4" t="s">
        <v>12</v>
      </c>
      <c r="E455" s="5">
        <v>0</v>
      </c>
      <c r="F455" s="1">
        <v>0</v>
      </c>
      <c r="G455" s="10">
        <f>IF(Table2[[#This Row],[Count]]&gt;500, Table2[[#This Row],[Count]], Table2[[#This Row],[Count]])</f>
        <v>0</v>
      </c>
    </row>
    <row r="456" spans="1:7" outlineLevel="1" x14ac:dyDescent="0.25">
      <c r="A456" t="s">
        <v>6</v>
      </c>
      <c r="B456" t="s">
        <v>18</v>
      </c>
      <c r="C456" t="s">
        <v>90</v>
      </c>
      <c r="D456" s="4" t="s">
        <v>13</v>
      </c>
      <c r="E456" s="5">
        <v>1</v>
      </c>
      <c r="F456" s="1">
        <v>0.5</v>
      </c>
      <c r="G456" s="10">
        <f>IF(Table2[[#This Row],[Count]]&gt;500, Table2[[#This Row],[Count]], Table2[[#This Row],[Count]])</f>
        <v>1</v>
      </c>
    </row>
    <row r="457" spans="1:7" x14ac:dyDescent="0.25">
      <c r="G457" s="10">
        <f>IF(Table2[[#This Row],[Count]]&gt;500, Table2[[#This Row],[Count]], Table2[[#This Row],[Count]])</f>
        <v>0</v>
      </c>
    </row>
    <row r="458" spans="1:7" outlineLevel="1" x14ac:dyDescent="0.25">
      <c r="A458" t="s">
        <v>6</v>
      </c>
      <c r="B458" t="s">
        <v>18</v>
      </c>
      <c r="C458" t="s">
        <v>91</v>
      </c>
      <c r="D458" s="4" t="s">
        <v>9</v>
      </c>
      <c r="E458" s="5">
        <v>1</v>
      </c>
      <c r="F458" s="1">
        <v>0.33300000000000002</v>
      </c>
      <c r="G458" s="10">
        <f>IF(Table2[[#This Row],[Count]]&gt;500, Table2[[#This Row],[Count]], Table2[[#This Row],[Count]])</f>
        <v>1</v>
      </c>
    </row>
    <row r="459" spans="1:7" outlineLevel="1" x14ac:dyDescent="0.25">
      <c r="A459" t="s">
        <v>6</v>
      </c>
      <c r="B459" t="s">
        <v>18</v>
      </c>
      <c r="C459" t="s">
        <v>91</v>
      </c>
      <c r="D459" s="4" t="s">
        <v>10</v>
      </c>
      <c r="E459" s="5">
        <v>2</v>
      </c>
      <c r="F459" s="1">
        <v>0.66700000000000004</v>
      </c>
      <c r="G459" s="10">
        <f>IF(Table2[[#This Row],[Count]]&gt;500, Table2[[#This Row],[Count]], Table2[[#This Row],[Count]])</f>
        <v>2</v>
      </c>
    </row>
    <row r="460" spans="1:7" outlineLevel="1" x14ac:dyDescent="0.25">
      <c r="A460" t="s">
        <v>6</v>
      </c>
      <c r="B460" t="s">
        <v>18</v>
      </c>
      <c r="C460" t="s">
        <v>91</v>
      </c>
      <c r="D460" s="4" t="s">
        <v>11</v>
      </c>
      <c r="E460" s="5">
        <v>0</v>
      </c>
      <c r="F460" s="1">
        <v>0</v>
      </c>
      <c r="G460" s="10">
        <f>IF(Table2[[#This Row],[Count]]&gt;500, Table2[[#This Row],[Count]], Table2[[#This Row],[Count]])</f>
        <v>0</v>
      </c>
    </row>
    <row r="461" spans="1:7" outlineLevel="1" x14ac:dyDescent="0.25">
      <c r="A461" t="s">
        <v>6</v>
      </c>
      <c r="B461" t="s">
        <v>18</v>
      </c>
      <c r="C461" t="s">
        <v>91</v>
      </c>
      <c r="D461" s="4" t="s">
        <v>12</v>
      </c>
      <c r="E461" s="5">
        <v>0</v>
      </c>
      <c r="F461" s="1">
        <v>0</v>
      </c>
      <c r="G461" s="10">
        <f>IF(Table2[[#This Row],[Count]]&gt;500, Table2[[#This Row],[Count]], Table2[[#This Row],[Count]])</f>
        <v>0</v>
      </c>
    </row>
    <row r="462" spans="1:7" outlineLevel="1" x14ac:dyDescent="0.25">
      <c r="A462" t="s">
        <v>6</v>
      </c>
      <c r="B462" t="s">
        <v>18</v>
      </c>
      <c r="C462" t="s">
        <v>91</v>
      </c>
      <c r="D462" s="4" t="s">
        <v>13</v>
      </c>
      <c r="E462" s="5">
        <v>0</v>
      </c>
      <c r="F462" s="1">
        <v>0</v>
      </c>
      <c r="G462" s="10">
        <f>IF(Table2[[#This Row],[Count]]&gt;500, Table2[[#This Row],[Count]], Table2[[#This Row],[Count]])</f>
        <v>0</v>
      </c>
    </row>
    <row r="463" spans="1:7" x14ac:dyDescent="0.25">
      <c r="G463" s="10">
        <f>IF(Table2[[#This Row],[Count]]&gt;500, Table2[[#This Row],[Count]], Table2[[#This Row],[Count]])</f>
        <v>0</v>
      </c>
    </row>
    <row r="464" spans="1:7" outlineLevel="1" x14ac:dyDescent="0.25">
      <c r="A464" t="s">
        <v>6</v>
      </c>
      <c r="B464" t="s">
        <v>18</v>
      </c>
      <c r="C464" t="s">
        <v>92</v>
      </c>
      <c r="D464" s="4" t="s">
        <v>9</v>
      </c>
      <c r="E464" s="5">
        <v>1</v>
      </c>
      <c r="F464" s="1">
        <v>0.33300000000000002</v>
      </c>
      <c r="G464" s="10">
        <f>IF(Table2[[#This Row],[Count]]&gt;500, Table2[[#This Row],[Count]], Table2[[#This Row],[Count]])</f>
        <v>1</v>
      </c>
    </row>
    <row r="465" spans="1:7" outlineLevel="1" x14ac:dyDescent="0.25">
      <c r="A465" t="s">
        <v>6</v>
      </c>
      <c r="B465" t="s">
        <v>18</v>
      </c>
      <c r="C465" t="s">
        <v>92</v>
      </c>
      <c r="D465" s="4" t="s">
        <v>10</v>
      </c>
      <c r="E465" s="5">
        <v>0</v>
      </c>
      <c r="F465" s="1">
        <v>0</v>
      </c>
      <c r="G465" s="10">
        <f>IF(Table2[[#This Row],[Count]]&gt;500, Table2[[#This Row],[Count]], Table2[[#This Row],[Count]])</f>
        <v>0</v>
      </c>
    </row>
    <row r="466" spans="1:7" outlineLevel="1" x14ac:dyDescent="0.25">
      <c r="A466" t="s">
        <v>6</v>
      </c>
      <c r="B466" t="s">
        <v>18</v>
      </c>
      <c r="C466" t="s">
        <v>92</v>
      </c>
      <c r="D466" s="4" t="s">
        <v>11</v>
      </c>
      <c r="E466" s="5">
        <v>0</v>
      </c>
      <c r="F466" s="1">
        <v>0</v>
      </c>
      <c r="G466" s="10">
        <f>IF(Table2[[#This Row],[Count]]&gt;500, Table2[[#This Row],[Count]], Table2[[#This Row],[Count]])</f>
        <v>0</v>
      </c>
    </row>
    <row r="467" spans="1:7" outlineLevel="1" x14ac:dyDescent="0.25">
      <c r="A467" t="s">
        <v>6</v>
      </c>
      <c r="B467" t="s">
        <v>18</v>
      </c>
      <c r="C467" t="s">
        <v>92</v>
      </c>
      <c r="D467" s="4" t="s">
        <v>12</v>
      </c>
      <c r="E467" s="5">
        <v>0</v>
      </c>
      <c r="F467" s="1">
        <v>0</v>
      </c>
      <c r="G467" s="10">
        <f>IF(Table2[[#This Row],[Count]]&gt;500, Table2[[#This Row],[Count]], Table2[[#This Row],[Count]])</f>
        <v>0</v>
      </c>
    </row>
    <row r="468" spans="1:7" outlineLevel="1" x14ac:dyDescent="0.25">
      <c r="A468" t="s">
        <v>6</v>
      </c>
      <c r="B468" t="s">
        <v>18</v>
      </c>
      <c r="C468" t="s">
        <v>92</v>
      </c>
      <c r="D468" s="4" t="s">
        <v>13</v>
      </c>
      <c r="E468" s="5">
        <v>2</v>
      </c>
      <c r="F468" s="1">
        <v>0.66700000000000004</v>
      </c>
      <c r="G468" s="10">
        <f>IF(Table2[[#This Row],[Count]]&gt;500, Table2[[#This Row],[Count]], Table2[[#This Row],[Count]])</f>
        <v>2</v>
      </c>
    </row>
    <row r="469" spans="1:7" x14ac:dyDescent="0.25">
      <c r="G469" s="10">
        <f>IF(Table2[[#This Row],[Count]]&gt;500, Table2[[#This Row],[Count]], Table2[[#This Row],[Count]])</f>
        <v>0</v>
      </c>
    </row>
    <row r="470" spans="1:7" outlineLevel="1" x14ac:dyDescent="0.25">
      <c r="A470" t="s">
        <v>6</v>
      </c>
      <c r="B470" t="s">
        <v>18</v>
      </c>
      <c r="C470" t="s">
        <v>93</v>
      </c>
      <c r="D470" s="4" t="s">
        <v>9</v>
      </c>
      <c r="E470" s="5">
        <v>0</v>
      </c>
      <c r="F470" s="1">
        <v>0</v>
      </c>
      <c r="G470" s="10">
        <f>IF(Table2[[#This Row],[Count]]&gt;500, Table2[[#This Row],[Count]], Table2[[#This Row],[Count]])</f>
        <v>0</v>
      </c>
    </row>
    <row r="471" spans="1:7" outlineLevel="1" x14ac:dyDescent="0.25">
      <c r="A471" t="s">
        <v>6</v>
      </c>
      <c r="B471" t="s">
        <v>18</v>
      </c>
      <c r="C471" t="s">
        <v>93</v>
      </c>
      <c r="D471" s="4" t="s">
        <v>10</v>
      </c>
      <c r="E471" s="5">
        <v>1</v>
      </c>
      <c r="F471" s="1">
        <v>1</v>
      </c>
      <c r="G471" s="10">
        <f>IF(Table2[[#This Row],[Count]]&gt;500, Table2[[#This Row],[Count]], Table2[[#This Row],[Count]])</f>
        <v>1</v>
      </c>
    </row>
    <row r="472" spans="1:7" outlineLevel="1" x14ac:dyDescent="0.25">
      <c r="A472" t="s">
        <v>6</v>
      </c>
      <c r="B472" t="s">
        <v>18</v>
      </c>
      <c r="C472" t="s">
        <v>93</v>
      </c>
      <c r="D472" s="4" t="s">
        <v>11</v>
      </c>
      <c r="E472" s="5">
        <v>0</v>
      </c>
      <c r="F472" s="1">
        <v>0</v>
      </c>
      <c r="G472" s="10">
        <f>IF(Table2[[#This Row],[Count]]&gt;500, Table2[[#This Row],[Count]], Table2[[#This Row],[Count]])</f>
        <v>0</v>
      </c>
    </row>
    <row r="473" spans="1:7" outlineLevel="1" x14ac:dyDescent="0.25">
      <c r="A473" t="s">
        <v>6</v>
      </c>
      <c r="B473" t="s">
        <v>18</v>
      </c>
      <c r="C473" t="s">
        <v>93</v>
      </c>
      <c r="D473" s="4" t="s">
        <v>12</v>
      </c>
      <c r="E473" s="5">
        <v>0</v>
      </c>
      <c r="F473" s="1">
        <v>0</v>
      </c>
      <c r="G473" s="10">
        <f>IF(Table2[[#This Row],[Count]]&gt;500, Table2[[#This Row],[Count]], Table2[[#This Row],[Count]])</f>
        <v>0</v>
      </c>
    </row>
    <row r="474" spans="1:7" outlineLevel="1" x14ac:dyDescent="0.25">
      <c r="A474" t="s">
        <v>6</v>
      </c>
      <c r="B474" t="s">
        <v>18</v>
      </c>
      <c r="C474" t="s">
        <v>93</v>
      </c>
      <c r="D474" s="4" t="s">
        <v>13</v>
      </c>
      <c r="E474" s="5">
        <v>0</v>
      </c>
      <c r="F474" s="1">
        <v>0</v>
      </c>
      <c r="G474" s="10">
        <f>IF(Table2[[#This Row],[Count]]&gt;500, Table2[[#This Row],[Count]], Table2[[#This Row],[Count]])</f>
        <v>0</v>
      </c>
    </row>
    <row r="475" spans="1:7" x14ac:dyDescent="0.25">
      <c r="G475" s="10">
        <f>IF(Table2[[#This Row],[Count]]&gt;500, Table2[[#This Row],[Count]], Table2[[#This Row],[Count]])</f>
        <v>0</v>
      </c>
    </row>
    <row r="476" spans="1:7" outlineLevel="1" x14ac:dyDescent="0.25">
      <c r="A476" t="s">
        <v>6</v>
      </c>
      <c r="B476" t="s">
        <v>18</v>
      </c>
      <c r="C476" t="s">
        <v>94</v>
      </c>
      <c r="D476" s="4" t="s">
        <v>9</v>
      </c>
      <c r="E476" s="5">
        <v>0</v>
      </c>
      <c r="F476" s="1">
        <v>0</v>
      </c>
      <c r="G476" s="10">
        <f>IF(Table2[[#This Row],[Count]]&gt;500, Table2[[#This Row],[Count]], Table2[[#This Row],[Count]])</f>
        <v>0</v>
      </c>
    </row>
    <row r="477" spans="1:7" outlineLevel="1" x14ac:dyDescent="0.25">
      <c r="A477" t="s">
        <v>6</v>
      </c>
      <c r="B477" t="s">
        <v>18</v>
      </c>
      <c r="C477" t="s">
        <v>94</v>
      </c>
      <c r="D477" s="4" t="s">
        <v>10</v>
      </c>
      <c r="E477" s="5">
        <v>0</v>
      </c>
      <c r="F477" s="1">
        <v>0</v>
      </c>
      <c r="G477" s="10">
        <f>IF(Table2[[#This Row],[Count]]&gt;500, Table2[[#This Row],[Count]], Table2[[#This Row],[Count]])</f>
        <v>0</v>
      </c>
    </row>
    <row r="478" spans="1:7" outlineLevel="1" x14ac:dyDescent="0.25">
      <c r="A478" t="s">
        <v>6</v>
      </c>
      <c r="B478" t="s">
        <v>18</v>
      </c>
      <c r="C478" t="s">
        <v>94</v>
      </c>
      <c r="D478" s="4" t="s">
        <v>11</v>
      </c>
      <c r="E478" s="5">
        <v>0</v>
      </c>
      <c r="F478" s="1">
        <v>0</v>
      </c>
      <c r="G478" s="10">
        <f>IF(Table2[[#This Row],[Count]]&gt;500, Table2[[#This Row],[Count]], Table2[[#This Row],[Count]])</f>
        <v>0</v>
      </c>
    </row>
    <row r="479" spans="1:7" outlineLevel="1" x14ac:dyDescent="0.25">
      <c r="A479" t="s">
        <v>6</v>
      </c>
      <c r="B479" t="s">
        <v>18</v>
      </c>
      <c r="C479" t="s">
        <v>94</v>
      </c>
      <c r="D479" s="4" t="s">
        <v>12</v>
      </c>
      <c r="E479" s="5">
        <v>0</v>
      </c>
      <c r="F479" s="1">
        <v>0</v>
      </c>
      <c r="G479" s="10">
        <f>IF(Table2[[#This Row],[Count]]&gt;500, Table2[[#This Row],[Count]], Table2[[#This Row],[Count]])</f>
        <v>0</v>
      </c>
    </row>
    <row r="480" spans="1:7" outlineLevel="1" x14ac:dyDescent="0.25">
      <c r="A480" t="s">
        <v>6</v>
      </c>
      <c r="B480" t="s">
        <v>18</v>
      </c>
      <c r="C480" t="s">
        <v>94</v>
      </c>
      <c r="D480" s="4" t="s">
        <v>13</v>
      </c>
      <c r="E480" s="5">
        <v>1</v>
      </c>
      <c r="F480" s="1">
        <v>1</v>
      </c>
      <c r="G480" s="10">
        <f>IF(Table2[[#This Row],[Count]]&gt;500, Table2[[#This Row],[Count]], Table2[[#This Row],[Count]])</f>
        <v>1</v>
      </c>
    </row>
    <row r="481" spans="1:7" x14ac:dyDescent="0.25">
      <c r="G481" s="10">
        <f>IF(Table2[[#This Row],[Count]]&gt;500, Table2[[#This Row],[Count]], Table2[[#This Row],[Count]])</f>
        <v>0</v>
      </c>
    </row>
    <row r="482" spans="1:7" outlineLevel="1" x14ac:dyDescent="0.25">
      <c r="A482" t="s">
        <v>6</v>
      </c>
      <c r="B482" t="s">
        <v>18</v>
      </c>
      <c r="C482" t="s">
        <v>95</v>
      </c>
      <c r="D482" s="4" t="s">
        <v>9</v>
      </c>
      <c r="E482" s="5">
        <v>25</v>
      </c>
      <c r="F482" s="1">
        <v>0.28699999999999998</v>
      </c>
      <c r="G482" s="10">
        <f>IF(Table2[[#This Row],[Count]]&gt;500, Table2[[#This Row],[Count]], Table2[[#This Row],[Count]])</f>
        <v>25</v>
      </c>
    </row>
    <row r="483" spans="1:7" outlineLevel="1" x14ac:dyDescent="0.25">
      <c r="A483" t="s">
        <v>6</v>
      </c>
      <c r="B483" t="s">
        <v>18</v>
      </c>
      <c r="C483" t="s">
        <v>95</v>
      </c>
      <c r="D483" s="4" t="s">
        <v>10</v>
      </c>
      <c r="E483" s="5">
        <v>25</v>
      </c>
      <c r="F483" s="1">
        <v>0.28699999999999998</v>
      </c>
      <c r="G483" s="10">
        <f>IF(Table2[[#This Row],[Count]]&gt;500, Table2[[#This Row],[Count]], Table2[[#This Row],[Count]])</f>
        <v>25</v>
      </c>
    </row>
    <row r="484" spans="1:7" outlineLevel="1" x14ac:dyDescent="0.25">
      <c r="A484" t="s">
        <v>6</v>
      </c>
      <c r="B484" t="s">
        <v>18</v>
      </c>
      <c r="C484" t="s">
        <v>95</v>
      </c>
      <c r="D484" s="4" t="s">
        <v>11</v>
      </c>
      <c r="E484" s="5">
        <v>5</v>
      </c>
      <c r="F484" s="1">
        <v>5.7000000000000002E-2</v>
      </c>
      <c r="G484" s="10">
        <f>IF(Table2[[#This Row],[Count]]&gt;500, Table2[[#This Row],[Count]], Table2[[#This Row],[Count]])</f>
        <v>5</v>
      </c>
    </row>
    <row r="485" spans="1:7" outlineLevel="1" x14ac:dyDescent="0.25">
      <c r="A485" t="s">
        <v>6</v>
      </c>
      <c r="B485" t="s">
        <v>18</v>
      </c>
      <c r="C485" t="s">
        <v>95</v>
      </c>
      <c r="D485" s="4" t="s">
        <v>12</v>
      </c>
      <c r="E485" s="5">
        <v>2</v>
      </c>
      <c r="F485" s="1">
        <v>2.3E-2</v>
      </c>
      <c r="G485" s="10">
        <f>IF(Table2[[#This Row],[Count]]&gt;500, Table2[[#This Row],[Count]], Table2[[#This Row],[Count]])</f>
        <v>2</v>
      </c>
    </row>
    <row r="486" spans="1:7" outlineLevel="1" x14ac:dyDescent="0.25">
      <c r="A486" t="s">
        <v>6</v>
      </c>
      <c r="B486" t="s">
        <v>18</v>
      </c>
      <c r="C486" t="s">
        <v>95</v>
      </c>
      <c r="D486" s="4" t="s">
        <v>13</v>
      </c>
      <c r="E486" s="5">
        <v>30</v>
      </c>
      <c r="F486" s="1">
        <v>0.34499999999999997</v>
      </c>
      <c r="G486" s="10">
        <f>IF(Table2[[#This Row],[Count]]&gt;500, Table2[[#This Row],[Count]], Table2[[#This Row],[Count]])</f>
        <v>30</v>
      </c>
    </row>
    <row r="487" spans="1:7" x14ac:dyDescent="0.25">
      <c r="G487" s="10">
        <f>IF(Table2[[#This Row],[Count]]&gt;500, Table2[[#This Row],[Count]], Table2[[#This Row],[Count]])</f>
        <v>0</v>
      </c>
    </row>
    <row r="488" spans="1:7" outlineLevel="1" x14ac:dyDescent="0.25">
      <c r="A488" t="s">
        <v>6</v>
      </c>
      <c r="B488" t="s">
        <v>18</v>
      </c>
      <c r="C488" t="s">
        <v>96</v>
      </c>
      <c r="D488" s="4" t="s">
        <v>9</v>
      </c>
      <c r="E488" s="5">
        <v>0</v>
      </c>
      <c r="F488" s="1">
        <v>0</v>
      </c>
      <c r="G488" s="10">
        <f>IF(Table2[[#This Row],[Count]]&gt;500, Table2[[#This Row],[Count]], Table2[[#This Row],[Count]])</f>
        <v>0</v>
      </c>
    </row>
    <row r="489" spans="1:7" outlineLevel="1" x14ac:dyDescent="0.25">
      <c r="A489" t="s">
        <v>6</v>
      </c>
      <c r="B489" t="s">
        <v>18</v>
      </c>
      <c r="C489" t="s">
        <v>96</v>
      </c>
      <c r="D489" s="4" t="s">
        <v>10</v>
      </c>
      <c r="E489" s="5">
        <v>0</v>
      </c>
      <c r="F489" s="1">
        <v>0</v>
      </c>
      <c r="G489" s="10">
        <f>IF(Table2[[#This Row],[Count]]&gt;500, Table2[[#This Row],[Count]], Table2[[#This Row],[Count]])</f>
        <v>0</v>
      </c>
    </row>
    <row r="490" spans="1:7" outlineLevel="1" x14ac:dyDescent="0.25">
      <c r="A490" t="s">
        <v>6</v>
      </c>
      <c r="B490" t="s">
        <v>18</v>
      </c>
      <c r="C490" t="s">
        <v>96</v>
      </c>
      <c r="D490" s="4" t="s">
        <v>11</v>
      </c>
      <c r="E490" s="5">
        <v>0</v>
      </c>
      <c r="F490" s="1">
        <v>0</v>
      </c>
      <c r="G490" s="10">
        <f>IF(Table2[[#This Row],[Count]]&gt;500, Table2[[#This Row],[Count]], Table2[[#This Row],[Count]])</f>
        <v>0</v>
      </c>
    </row>
    <row r="491" spans="1:7" outlineLevel="1" x14ac:dyDescent="0.25">
      <c r="A491" t="s">
        <v>6</v>
      </c>
      <c r="B491" t="s">
        <v>18</v>
      </c>
      <c r="C491" t="s">
        <v>96</v>
      </c>
      <c r="D491" s="4" t="s">
        <v>12</v>
      </c>
      <c r="E491" s="5">
        <v>0</v>
      </c>
      <c r="F491" s="1">
        <v>0</v>
      </c>
      <c r="G491" s="10">
        <f>IF(Table2[[#This Row],[Count]]&gt;500, Table2[[#This Row],[Count]], Table2[[#This Row],[Count]])</f>
        <v>0</v>
      </c>
    </row>
    <row r="492" spans="1:7" outlineLevel="1" x14ac:dyDescent="0.25">
      <c r="A492" t="s">
        <v>6</v>
      </c>
      <c r="B492" t="s">
        <v>18</v>
      </c>
      <c r="C492" t="s">
        <v>96</v>
      </c>
      <c r="D492" s="4" t="s">
        <v>13</v>
      </c>
      <c r="E492" s="5">
        <v>4</v>
      </c>
      <c r="F492" s="1">
        <v>1</v>
      </c>
      <c r="G492" s="10">
        <f>IF(Table2[[#This Row],[Count]]&gt;500, Table2[[#This Row],[Count]], Table2[[#This Row],[Count]])</f>
        <v>4</v>
      </c>
    </row>
    <row r="493" spans="1:7" x14ac:dyDescent="0.25">
      <c r="G493" s="10">
        <f>IF(Table2[[#This Row],[Count]]&gt;500, Table2[[#This Row],[Count]], Table2[[#This Row],[Count]])</f>
        <v>0</v>
      </c>
    </row>
    <row r="494" spans="1:7" outlineLevel="1" x14ac:dyDescent="0.25">
      <c r="A494" t="s">
        <v>6</v>
      </c>
      <c r="B494" t="s">
        <v>18</v>
      </c>
      <c r="C494" t="s">
        <v>97</v>
      </c>
      <c r="D494" s="4" t="s">
        <v>9</v>
      </c>
      <c r="E494" s="5">
        <v>0</v>
      </c>
      <c r="F494" s="1">
        <v>0</v>
      </c>
      <c r="G494" s="10">
        <f>IF(Table2[[#This Row],[Count]]&gt;500, Table2[[#This Row],[Count]], Table2[[#This Row],[Count]])</f>
        <v>0</v>
      </c>
    </row>
    <row r="495" spans="1:7" outlineLevel="1" x14ac:dyDescent="0.25">
      <c r="A495" t="s">
        <v>6</v>
      </c>
      <c r="B495" t="s">
        <v>18</v>
      </c>
      <c r="C495" t="s">
        <v>97</v>
      </c>
      <c r="D495" s="4" t="s">
        <v>10</v>
      </c>
      <c r="E495" s="5">
        <v>0</v>
      </c>
      <c r="F495" s="1">
        <v>0</v>
      </c>
      <c r="G495" s="10">
        <f>IF(Table2[[#This Row],[Count]]&gt;500, Table2[[#This Row],[Count]], Table2[[#This Row],[Count]])</f>
        <v>0</v>
      </c>
    </row>
    <row r="496" spans="1:7" outlineLevel="1" x14ac:dyDescent="0.25">
      <c r="A496" t="s">
        <v>6</v>
      </c>
      <c r="B496" t="s">
        <v>18</v>
      </c>
      <c r="C496" t="s">
        <v>97</v>
      </c>
      <c r="D496" s="4" t="s">
        <v>11</v>
      </c>
      <c r="E496" s="5">
        <v>1</v>
      </c>
      <c r="F496" s="1">
        <v>1</v>
      </c>
      <c r="G496" s="10">
        <f>IF(Table2[[#This Row],[Count]]&gt;500, Table2[[#This Row],[Count]], Table2[[#This Row],[Count]])</f>
        <v>1</v>
      </c>
    </row>
    <row r="497" spans="1:7" outlineLevel="1" x14ac:dyDescent="0.25">
      <c r="A497" t="s">
        <v>6</v>
      </c>
      <c r="B497" t="s">
        <v>18</v>
      </c>
      <c r="C497" t="s">
        <v>97</v>
      </c>
      <c r="D497" s="4" t="s">
        <v>12</v>
      </c>
      <c r="E497" s="5">
        <v>0</v>
      </c>
      <c r="F497" s="1">
        <v>0</v>
      </c>
      <c r="G497" s="10">
        <f>IF(Table2[[#This Row],[Count]]&gt;500, Table2[[#This Row],[Count]], Table2[[#This Row],[Count]])</f>
        <v>0</v>
      </c>
    </row>
    <row r="498" spans="1:7" outlineLevel="1" x14ac:dyDescent="0.25">
      <c r="A498" t="s">
        <v>6</v>
      </c>
      <c r="B498" t="s">
        <v>18</v>
      </c>
      <c r="C498" t="s">
        <v>97</v>
      </c>
      <c r="D498" s="4" t="s">
        <v>13</v>
      </c>
      <c r="E498" s="5">
        <v>0</v>
      </c>
      <c r="F498" s="1">
        <v>0</v>
      </c>
      <c r="G498" s="10">
        <f>IF(Table2[[#This Row],[Count]]&gt;500, Table2[[#This Row],[Count]], Table2[[#This Row],[Count]])</f>
        <v>0</v>
      </c>
    </row>
    <row r="499" spans="1:7" x14ac:dyDescent="0.25">
      <c r="G499" s="10">
        <f>IF(Table2[[#This Row],[Count]]&gt;500, Table2[[#This Row],[Count]], Table2[[#This Row],[Count]])</f>
        <v>0</v>
      </c>
    </row>
    <row r="500" spans="1:7" outlineLevel="1" x14ac:dyDescent="0.25">
      <c r="A500" t="s">
        <v>6</v>
      </c>
      <c r="B500" t="s">
        <v>18</v>
      </c>
      <c r="C500" t="s">
        <v>98</v>
      </c>
      <c r="D500" s="4" t="s">
        <v>9</v>
      </c>
      <c r="E500" s="5">
        <v>0</v>
      </c>
      <c r="F500" s="1">
        <v>0</v>
      </c>
      <c r="G500" s="10">
        <f>IF(Table2[[#This Row],[Count]]&gt;500, Table2[[#This Row],[Count]], Table2[[#This Row],[Count]])</f>
        <v>0</v>
      </c>
    </row>
    <row r="501" spans="1:7" outlineLevel="1" x14ac:dyDescent="0.25">
      <c r="A501" t="s">
        <v>6</v>
      </c>
      <c r="B501" t="s">
        <v>18</v>
      </c>
      <c r="C501" t="s">
        <v>98</v>
      </c>
      <c r="D501" s="4" t="s">
        <v>10</v>
      </c>
      <c r="E501" s="5">
        <v>0</v>
      </c>
      <c r="F501" s="1">
        <v>0</v>
      </c>
      <c r="G501" s="10">
        <f>IF(Table2[[#This Row],[Count]]&gt;500, Table2[[#This Row],[Count]], Table2[[#This Row],[Count]])</f>
        <v>0</v>
      </c>
    </row>
    <row r="502" spans="1:7" outlineLevel="1" x14ac:dyDescent="0.25">
      <c r="A502" t="s">
        <v>6</v>
      </c>
      <c r="B502" t="s">
        <v>18</v>
      </c>
      <c r="C502" t="s">
        <v>98</v>
      </c>
      <c r="D502" s="4" t="s">
        <v>11</v>
      </c>
      <c r="E502" s="5">
        <v>0</v>
      </c>
      <c r="F502" s="1">
        <v>0</v>
      </c>
      <c r="G502" s="10">
        <f>IF(Table2[[#This Row],[Count]]&gt;500, Table2[[#This Row],[Count]], Table2[[#This Row],[Count]])</f>
        <v>0</v>
      </c>
    </row>
    <row r="503" spans="1:7" outlineLevel="1" x14ac:dyDescent="0.25">
      <c r="A503" t="s">
        <v>6</v>
      </c>
      <c r="B503" t="s">
        <v>18</v>
      </c>
      <c r="C503" t="s">
        <v>98</v>
      </c>
      <c r="D503" s="4" t="s">
        <v>12</v>
      </c>
      <c r="E503" s="5">
        <v>0</v>
      </c>
      <c r="F503" s="1">
        <v>0</v>
      </c>
      <c r="G503" s="10">
        <f>IF(Table2[[#This Row],[Count]]&gt;500, Table2[[#This Row],[Count]], Table2[[#This Row],[Count]])</f>
        <v>0</v>
      </c>
    </row>
    <row r="504" spans="1:7" outlineLevel="1" x14ac:dyDescent="0.25">
      <c r="A504" t="s">
        <v>6</v>
      </c>
      <c r="B504" t="s">
        <v>18</v>
      </c>
      <c r="C504" t="s">
        <v>98</v>
      </c>
      <c r="D504" s="4" t="s">
        <v>13</v>
      </c>
      <c r="E504" s="5">
        <v>2</v>
      </c>
      <c r="F504" s="1">
        <v>1</v>
      </c>
      <c r="G504" s="10">
        <f>IF(Table2[[#This Row],[Count]]&gt;500, Table2[[#This Row],[Count]], Table2[[#This Row],[Count]])</f>
        <v>2</v>
      </c>
    </row>
    <row r="505" spans="1:7" x14ac:dyDescent="0.25">
      <c r="G505" s="10">
        <f>IF(Table2[[#This Row],[Count]]&gt;500, Table2[[#This Row],[Count]], Table2[[#This Row],[Count]])</f>
        <v>0</v>
      </c>
    </row>
    <row r="506" spans="1:7" outlineLevel="1" x14ac:dyDescent="0.25">
      <c r="A506" t="s">
        <v>6</v>
      </c>
      <c r="B506" t="s">
        <v>18</v>
      </c>
      <c r="C506" t="s">
        <v>99</v>
      </c>
      <c r="D506" s="4" t="s">
        <v>9</v>
      </c>
      <c r="E506" s="5">
        <v>0</v>
      </c>
      <c r="F506" s="1">
        <v>0</v>
      </c>
      <c r="G506" s="10">
        <f>IF(Table2[[#This Row],[Count]]&gt;500, Table2[[#This Row],[Count]], Table2[[#This Row],[Count]])</f>
        <v>0</v>
      </c>
    </row>
    <row r="507" spans="1:7" outlineLevel="1" x14ac:dyDescent="0.25">
      <c r="A507" t="s">
        <v>6</v>
      </c>
      <c r="B507" t="s">
        <v>18</v>
      </c>
      <c r="C507" t="s">
        <v>99</v>
      </c>
      <c r="D507" s="4" t="s">
        <v>10</v>
      </c>
      <c r="E507" s="5">
        <v>0</v>
      </c>
      <c r="F507" s="1">
        <v>0</v>
      </c>
      <c r="G507" s="10">
        <f>IF(Table2[[#This Row],[Count]]&gt;500, Table2[[#This Row],[Count]], Table2[[#This Row],[Count]])</f>
        <v>0</v>
      </c>
    </row>
    <row r="508" spans="1:7" outlineLevel="1" x14ac:dyDescent="0.25">
      <c r="A508" t="s">
        <v>6</v>
      </c>
      <c r="B508" t="s">
        <v>18</v>
      </c>
      <c r="C508" t="s">
        <v>99</v>
      </c>
      <c r="D508" s="4" t="s">
        <v>11</v>
      </c>
      <c r="E508" s="5">
        <v>0</v>
      </c>
      <c r="F508" s="1">
        <v>0</v>
      </c>
      <c r="G508" s="10">
        <f>IF(Table2[[#This Row],[Count]]&gt;500, Table2[[#This Row],[Count]], Table2[[#This Row],[Count]])</f>
        <v>0</v>
      </c>
    </row>
    <row r="509" spans="1:7" outlineLevel="1" x14ac:dyDescent="0.25">
      <c r="A509" t="s">
        <v>6</v>
      </c>
      <c r="B509" t="s">
        <v>18</v>
      </c>
      <c r="C509" t="s">
        <v>99</v>
      </c>
      <c r="D509" s="4" t="s">
        <v>12</v>
      </c>
      <c r="E509" s="5">
        <v>1</v>
      </c>
      <c r="F509" s="1">
        <v>1</v>
      </c>
      <c r="G509" s="10">
        <f>IF(Table2[[#This Row],[Count]]&gt;500, Table2[[#This Row],[Count]], Table2[[#This Row],[Count]])</f>
        <v>1</v>
      </c>
    </row>
    <row r="510" spans="1:7" outlineLevel="1" x14ac:dyDescent="0.25">
      <c r="A510" t="s">
        <v>6</v>
      </c>
      <c r="B510" t="s">
        <v>18</v>
      </c>
      <c r="C510" t="s">
        <v>99</v>
      </c>
      <c r="D510" s="4" t="s">
        <v>13</v>
      </c>
      <c r="E510" s="5">
        <v>0</v>
      </c>
      <c r="F510" s="1">
        <v>0</v>
      </c>
      <c r="G510" s="10">
        <f>IF(Table2[[#This Row],[Count]]&gt;500, Table2[[#This Row],[Count]], Table2[[#This Row],[Count]])</f>
        <v>0</v>
      </c>
    </row>
    <row r="511" spans="1:7" x14ac:dyDescent="0.25">
      <c r="G511" s="10">
        <f>IF(Table2[[#This Row],[Count]]&gt;500, Table2[[#This Row],[Count]], Table2[[#This Row],[Count]])</f>
        <v>0</v>
      </c>
    </row>
    <row r="512" spans="1:7" outlineLevel="1" x14ac:dyDescent="0.25">
      <c r="A512" t="s">
        <v>6</v>
      </c>
      <c r="B512" t="s">
        <v>18</v>
      </c>
      <c r="C512" t="s">
        <v>100</v>
      </c>
      <c r="D512" s="4" t="s">
        <v>9</v>
      </c>
      <c r="E512" s="5">
        <v>13</v>
      </c>
      <c r="F512" s="1">
        <v>0.34200000000000003</v>
      </c>
      <c r="G512" s="10">
        <f>IF(Table2[[#This Row],[Count]]&gt;500, Table2[[#This Row],[Count]], Table2[[#This Row],[Count]])</f>
        <v>13</v>
      </c>
    </row>
    <row r="513" spans="1:7" outlineLevel="1" x14ac:dyDescent="0.25">
      <c r="A513" t="s">
        <v>6</v>
      </c>
      <c r="B513" t="s">
        <v>18</v>
      </c>
      <c r="C513" t="s">
        <v>100</v>
      </c>
      <c r="D513" s="4" t="s">
        <v>10</v>
      </c>
      <c r="E513" s="5">
        <v>11</v>
      </c>
      <c r="F513" s="1">
        <v>0.28899999999999998</v>
      </c>
      <c r="G513" s="10">
        <f>IF(Table2[[#This Row],[Count]]&gt;500, Table2[[#This Row],[Count]], Table2[[#This Row],[Count]])</f>
        <v>11</v>
      </c>
    </row>
    <row r="514" spans="1:7" outlineLevel="1" x14ac:dyDescent="0.25">
      <c r="A514" t="s">
        <v>6</v>
      </c>
      <c r="B514" t="s">
        <v>18</v>
      </c>
      <c r="C514" t="s">
        <v>100</v>
      </c>
      <c r="D514" s="4" t="s">
        <v>11</v>
      </c>
      <c r="E514" s="5">
        <v>1</v>
      </c>
      <c r="F514" s="1">
        <v>2.5999999999999999E-2</v>
      </c>
      <c r="G514" s="10">
        <f>IF(Table2[[#This Row],[Count]]&gt;500, Table2[[#This Row],[Count]], Table2[[#This Row],[Count]])</f>
        <v>1</v>
      </c>
    </row>
    <row r="515" spans="1:7" outlineLevel="1" x14ac:dyDescent="0.25">
      <c r="A515" t="s">
        <v>6</v>
      </c>
      <c r="B515" t="s">
        <v>18</v>
      </c>
      <c r="C515" t="s">
        <v>100</v>
      </c>
      <c r="D515" s="4" t="s">
        <v>12</v>
      </c>
      <c r="E515" s="5">
        <v>0</v>
      </c>
      <c r="F515" s="1">
        <v>0</v>
      </c>
      <c r="G515" s="10">
        <f>IF(Table2[[#This Row],[Count]]&gt;500, Table2[[#This Row],[Count]], Table2[[#This Row],[Count]])</f>
        <v>0</v>
      </c>
    </row>
    <row r="516" spans="1:7" outlineLevel="1" x14ac:dyDescent="0.25">
      <c r="A516" t="s">
        <v>6</v>
      </c>
      <c r="B516" t="s">
        <v>18</v>
      </c>
      <c r="C516" t="s">
        <v>100</v>
      </c>
      <c r="D516" s="4" t="s">
        <v>13</v>
      </c>
      <c r="E516" s="5">
        <v>13</v>
      </c>
      <c r="F516" s="1">
        <v>0.34200000000000003</v>
      </c>
      <c r="G516" s="10">
        <f>IF(Table2[[#This Row],[Count]]&gt;500, Table2[[#This Row],[Count]], Table2[[#This Row],[Count]])</f>
        <v>13</v>
      </c>
    </row>
    <row r="517" spans="1:7" x14ac:dyDescent="0.25">
      <c r="G517" s="10">
        <f>IF(Table2[[#This Row],[Count]]&gt;500, Table2[[#This Row],[Count]], Table2[[#This Row],[Count]])</f>
        <v>0</v>
      </c>
    </row>
    <row r="518" spans="1:7" outlineLevel="1" x14ac:dyDescent="0.25">
      <c r="A518" t="s">
        <v>6</v>
      </c>
      <c r="B518" t="s">
        <v>18</v>
      </c>
      <c r="C518" t="s">
        <v>101</v>
      </c>
      <c r="D518" s="4" t="s">
        <v>9</v>
      </c>
      <c r="E518" s="5">
        <v>0</v>
      </c>
      <c r="F518" s="1">
        <v>0</v>
      </c>
      <c r="G518" s="10">
        <f>IF(Table2[[#This Row],[Count]]&gt;500, Table2[[#This Row],[Count]], Table2[[#This Row],[Count]])</f>
        <v>0</v>
      </c>
    </row>
    <row r="519" spans="1:7" outlineLevel="1" x14ac:dyDescent="0.25">
      <c r="A519" t="s">
        <v>6</v>
      </c>
      <c r="B519" t="s">
        <v>18</v>
      </c>
      <c r="C519" t="s">
        <v>101</v>
      </c>
      <c r="D519" s="4" t="s">
        <v>10</v>
      </c>
      <c r="E519" s="5">
        <v>0</v>
      </c>
      <c r="F519" s="1">
        <v>0</v>
      </c>
      <c r="G519" s="10">
        <f>IF(Table2[[#This Row],[Count]]&gt;500, Table2[[#This Row],[Count]], Table2[[#This Row],[Count]])</f>
        <v>0</v>
      </c>
    </row>
    <row r="520" spans="1:7" outlineLevel="1" x14ac:dyDescent="0.25">
      <c r="A520" t="s">
        <v>6</v>
      </c>
      <c r="B520" t="s">
        <v>18</v>
      </c>
      <c r="C520" t="s">
        <v>101</v>
      </c>
      <c r="D520" s="4" t="s">
        <v>11</v>
      </c>
      <c r="E520" s="5">
        <v>0</v>
      </c>
      <c r="F520" s="1">
        <v>0</v>
      </c>
      <c r="G520" s="10">
        <f>IF(Table2[[#This Row],[Count]]&gt;500, Table2[[#This Row],[Count]], Table2[[#This Row],[Count]])</f>
        <v>0</v>
      </c>
    </row>
    <row r="521" spans="1:7" outlineLevel="1" x14ac:dyDescent="0.25">
      <c r="A521" t="s">
        <v>6</v>
      </c>
      <c r="B521" t="s">
        <v>18</v>
      </c>
      <c r="C521" t="s">
        <v>101</v>
      </c>
      <c r="D521" s="4" t="s">
        <v>12</v>
      </c>
      <c r="E521" s="5">
        <v>0</v>
      </c>
      <c r="F521" s="1">
        <v>0</v>
      </c>
      <c r="G521" s="10">
        <f>IF(Table2[[#This Row],[Count]]&gt;500, Table2[[#This Row],[Count]], Table2[[#This Row],[Count]])</f>
        <v>0</v>
      </c>
    </row>
    <row r="522" spans="1:7" outlineLevel="1" x14ac:dyDescent="0.25">
      <c r="A522" t="s">
        <v>6</v>
      </c>
      <c r="B522" t="s">
        <v>18</v>
      </c>
      <c r="C522" t="s">
        <v>101</v>
      </c>
      <c r="D522" s="4" t="s">
        <v>13</v>
      </c>
      <c r="E522" s="5">
        <v>2</v>
      </c>
      <c r="F522" s="1">
        <v>1</v>
      </c>
      <c r="G522" s="10">
        <f>IF(Table2[[#This Row],[Count]]&gt;500, Table2[[#This Row],[Count]], Table2[[#This Row],[Count]])</f>
        <v>2</v>
      </c>
    </row>
    <row r="523" spans="1:7" x14ac:dyDescent="0.25">
      <c r="G523" s="10">
        <f>IF(Table2[[#This Row],[Count]]&gt;500, Table2[[#This Row],[Count]], Table2[[#This Row],[Count]])</f>
        <v>0</v>
      </c>
    </row>
    <row r="524" spans="1:7" outlineLevel="1" x14ac:dyDescent="0.25">
      <c r="A524" t="s">
        <v>6</v>
      </c>
      <c r="B524" t="s">
        <v>18</v>
      </c>
      <c r="C524" t="s">
        <v>102</v>
      </c>
      <c r="D524" s="4" t="s">
        <v>9</v>
      </c>
      <c r="E524" s="5">
        <v>8</v>
      </c>
      <c r="F524" s="1">
        <v>0.157</v>
      </c>
      <c r="G524" s="10">
        <f>IF(Table2[[#This Row],[Count]]&gt;500, Table2[[#This Row],[Count]], Table2[[#This Row],[Count]])</f>
        <v>8</v>
      </c>
    </row>
    <row r="525" spans="1:7" outlineLevel="1" x14ac:dyDescent="0.25">
      <c r="A525" t="s">
        <v>6</v>
      </c>
      <c r="B525" t="s">
        <v>18</v>
      </c>
      <c r="C525" t="s">
        <v>102</v>
      </c>
      <c r="D525" s="4" t="s">
        <v>10</v>
      </c>
      <c r="E525" s="5">
        <v>27</v>
      </c>
      <c r="F525" s="1">
        <v>0.52900000000000003</v>
      </c>
      <c r="G525" s="10">
        <f>IF(Table2[[#This Row],[Count]]&gt;500, Table2[[#This Row],[Count]], Table2[[#This Row],[Count]])</f>
        <v>27</v>
      </c>
    </row>
    <row r="526" spans="1:7" outlineLevel="1" x14ac:dyDescent="0.25">
      <c r="A526" t="s">
        <v>6</v>
      </c>
      <c r="B526" t="s">
        <v>18</v>
      </c>
      <c r="C526" t="s">
        <v>102</v>
      </c>
      <c r="D526" s="4" t="s">
        <v>11</v>
      </c>
      <c r="E526" s="5">
        <v>2</v>
      </c>
      <c r="F526" s="1">
        <v>3.9E-2</v>
      </c>
      <c r="G526" s="10">
        <f>IF(Table2[[#This Row],[Count]]&gt;500, Table2[[#This Row],[Count]], Table2[[#This Row],[Count]])</f>
        <v>2</v>
      </c>
    </row>
    <row r="527" spans="1:7" outlineLevel="1" x14ac:dyDescent="0.25">
      <c r="A527" t="s">
        <v>6</v>
      </c>
      <c r="B527" t="s">
        <v>18</v>
      </c>
      <c r="C527" t="s">
        <v>102</v>
      </c>
      <c r="D527" s="4" t="s">
        <v>12</v>
      </c>
      <c r="E527" s="5">
        <v>5</v>
      </c>
      <c r="F527" s="1">
        <v>9.8000000000000004E-2</v>
      </c>
      <c r="G527" s="10">
        <f>IF(Table2[[#This Row],[Count]]&gt;500, Table2[[#This Row],[Count]], Table2[[#This Row],[Count]])</f>
        <v>5</v>
      </c>
    </row>
    <row r="528" spans="1:7" outlineLevel="1" x14ac:dyDescent="0.25">
      <c r="A528" t="s">
        <v>6</v>
      </c>
      <c r="B528" t="s">
        <v>18</v>
      </c>
      <c r="C528" t="s">
        <v>102</v>
      </c>
      <c r="D528" s="4" t="s">
        <v>13</v>
      </c>
      <c r="E528" s="5">
        <v>9</v>
      </c>
      <c r="F528" s="1">
        <v>0.17599999999999999</v>
      </c>
      <c r="G528" s="10">
        <f>IF(Table2[[#This Row],[Count]]&gt;500, Table2[[#This Row],[Count]], Table2[[#This Row],[Count]])</f>
        <v>9</v>
      </c>
    </row>
    <row r="529" spans="1:7" x14ac:dyDescent="0.25">
      <c r="G529" s="10">
        <f>IF(Table2[[#This Row],[Count]]&gt;500, Table2[[#This Row],[Count]], Table2[[#This Row],[Count]])</f>
        <v>0</v>
      </c>
    </row>
    <row r="530" spans="1:7" outlineLevel="1" x14ac:dyDescent="0.25">
      <c r="A530" t="s">
        <v>6</v>
      </c>
      <c r="B530" t="s">
        <v>18</v>
      </c>
      <c r="C530" t="s">
        <v>103</v>
      </c>
      <c r="D530" s="4" t="s">
        <v>9</v>
      </c>
      <c r="E530" s="5">
        <v>0</v>
      </c>
      <c r="F530" s="1">
        <v>0</v>
      </c>
      <c r="G530" s="10">
        <f>IF(Table2[[#This Row],[Count]]&gt;500, Table2[[#This Row],[Count]], Table2[[#This Row],[Count]])</f>
        <v>0</v>
      </c>
    </row>
    <row r="531" spans="1:7" outlineLevel="1" x14ac:dyDescent="0.25">
      <c r="A531" t="s">
        <v>6</v>
      </c>
      <c r="B531" t="s">
        <v>18</v>
      </c>
      <c r="C531" t="s">
        <v>103</v>
      </c>
      <c r="D531" s="4" t="s">
        <v>10</v>
      </c>
      <c r="E531" s="5">
        <v>2</v>
      </c>
      <c r="F531" s="1">
        <v>1</v>
      </c>
      <c r="G531" s="10">
        <f>IF(Table2[[#This Row],[Count]]&gt;500, Table2[[#This Row],[Count]], Table2[[#This Row],[Count]])</f>
        <v>2</v>
      </c>
    </row>
    <row r="532" spans="1:7" outlineLevel="1" x14ac:dyDescent="0.25">
      <c r="A532" t="s">
        <v>6</v>
      </c>
      <c r="B532" t="s">
        <v>18</v>
      </c>
      <c r="C532" t="s">
        <v>103</v>
      </c>
      <c r="D532" s="4" t="s">
        <v>11</v>
      </c>
      <c r="E532" s="5">
        <v>0</v>
      </c>
      <c r="F532" s="1">
        <v>0</v>
      </c>
      <c r="G532" s="10">
        <f>IF(Table2[[#This Row],[Count]]&gt;500, Table2[[#This Row],[Count]], Table2[[#This Row],[Count]])</f>
        <v>0</v>
      </c>
    </row>
    <row r="533" spans="1:7" outlineLevel="1" x14ac:dyDescent="0.25">
      <c r="A533" t="s">
        <v>6</v>
      </c>
      <c r="B533" t="s">
        <v>18</v>
      </c>
      <c r="C533" t="s">
        <v>103</v>
      </c>
      <c r="D533" s="4" t="s">
        <v>12</v>
      </c>
      <c r="E533" s="5">
        <v>0</v>
      </c>
      <c r="F533" s="1">
        <v>0</v>
      </c>
      <c r="G533" s="10">
        <f>IF(Table2[[#This Row],[Count]]&gt;500, Table2[[#This Row],[Count]], Table2[[#This Row],[Count]])</f>
        <v>0</v>
      </c>
    </row>
    <row r="534" spans="1:7" outlineLevel="1" x14ac:dyDescent="0.25">
      <c r="A534" t="s">
        <v>6</v>
      </c>
      <c r="B534" t="s">
        <v>18</v>
      </c>
      <c r="C534" t="s">
        <v>103</v>
      </c>
      <c r="D534" s="4" t="s">
        <v>13</v>
      </c>
      <c r="E534" s="5">
        <v>0</v>
      </c>
      <c r="F534" s="1">
        <v>0</v>
      </c>
      <c r="G534" s="10">
        <f>IF(Table2[[#This Row],[Count]]&gt;500, Table2[[#This Row],[Count]], Table2[[#This Row],[Count]])</f>
        <v>0</v>
      </c>
    </row>
    <row r="535" spans="1:7" x14ac:dyDescent="0.25">
      <c r="G535" s="10">
        <f>IF(Table2[[#This Row],[Count]]&gt;500, Table2[[#This Row],[Count]], Table2[[#This Row],[Count]])</f>
        <v>0</v>
      </c>
    </row>
    <row r="536" spans="1:7" outlineLevel="1" x14ac:dyDescent="0.25">
      <c r="A536" t="s">
        <v>6</v>
      </c>
      <c r="B536" t="s">
        <v>18</v>
      </c>
      <c r="C536" t="s">
        <v>104</v>
      </c>
      <c r="D536" s="4" t="s">
        <v>9</v>
      </c>
      <c r="E536" s="5">
        <v>0</v>
      </c>
      <c r="F536" s="1">
        <v>0</v>
      </c>
      <c r="G536" s="10">
        <f>IF(Table2[[#This Row],[Count]]&gt;500, Table2[[#This Row],[Count]], Table2[[#This Row],[Count]])</f>
        <v>0</v>
      </c>
    </row>
    <row r="537" spans="1:7" outlineLevel="1" x14ac:dyDescent="0.25">
      <c r="A537" t="s">
        <v>6</v>
      </c>
      <c r="B537" t="s">
        <v>18</v>
      </c>
      <c r="C537" t="s">
        <v>104</v>
      </c>
      <c r="D537" s="4" t="s">
        <v>10</v>
      </c>
      <c r="E537" s="5">
        <v>0</v>
      </c>
      <c r="F537" s="1">
        <v>0</v>
      </c>
      <c r="G537" s="10">
        <f>IF(Table2[[#This Row],[Count]]&gt;500, Table2[[#This Row],[Count]], Table2[[#This Row],[Count]])</f>
        <v>0</v>
      </c>
    </row>
    <row r="538" spans="1:7" outlineLevel="1" x14ac:dyDescent="0.25">
      <c r="A538" t="s">
        <v>6</v>
      </c>
      <c r="B538" t="s">
        <v>18</v>
      </c>
      <c r="C538" t="s">
        <v>104</v>
      </c>
      <c r="D538" s="4" t="s">
        <v>11</v>
      </c>
      <c r="E538" s="5">
        <v>2</v>
      </c>
      <c r="F538" s="1">
        <v>0.66700000000000004</v>
      </c>
      <c r="G538" s="10">
        <f>IF(Table2[[#This Row],[Count]]&gt;500, Table2[[#This Row],[Count]], Table2[[#This Row],[Count]])</f>
        <v>2</v>
      </c>
    </row>
    <row r="539" spans="1:7" outlineLevel="1" x14ac:dyDescent="0.25">
      <c r="A539" t="s">
        <v>6</v>
      </c>
      <c r="B539" t="s">
        <v>18</v>
      </c>
      <c r="C539" t="s">
        <v>104</v>
      </c>
      <c r="D539" s="4" t="s">
        <v>12</v>
      </c>
      <c r="E539" s="5">
        <v>0</v>
      </c>
      <c r="F539" s="1">
        <v>0</v>
      </c>
      <c r="G539" s="10">
        <f>IF(Table2[[#This Row],[Count]]&gt;500, Table2[[#This Row],[Count]], Table2[[#This Row],[Count]])</f>
        <v>0</v>
      </c>
    </row>
    <row r="540" spans="1:7" outlineLevel="1" x14ac:dyDescent="0.25">
      <c r="A540" t="s">
        <v>6</v>
      </c>
      <c r="B540" t="s">
        <v>18</v>
      </c>
      <c r="C540" t="s">
        <v>104</v>
      </c>
      <c r="D540" s="4" t="s">
        <v>13</v>
      </c>
      <c r="E540" s="5">
        <v>1</v>
      </c>
      <c r="F540" s="1">
        <v>0.33300000000000002</v>
      </c>
      <c r="G540" s="10">
        <f>IF(Table2[[#This Row],[Count]]&gt;500, Table2[[#This Row],[Count]], Table2[[#This Row],[Count]])</f>
        <v>1</v>
      </c>
    </row>
    <row r="541" spans="1:7" x14ac:dyDescent="0.25">
      <c r="G541" s="10">
        <f>IF(Table2[[#This Row],[Count]]&gt;500, Table2[[#This Row],[Count]], Table2[[#This Row],[Count]])</f>
        <v>0</v>
      </c>
    </row>
    <row r="542" spans="1:7" outlineLevel="1" x14ac:dyDescent="0.25">
      <c r="A542" t="s">
        <v>6</v>
      </c>
      <c r="B542" t="s">
        <v>18</v>
      </c>
      <c r="C542" t="s">
        <v>105</v>
      </c>
      <c r="D542" s="4" t="s">
        <v>9</v>
      </c>
      <c r="E542" s="5">
        <v>0</v>
      </c>
      <c r="F542" s="1">
        <v>0</v>
      </c>
      <c r="G542" s="10">
        <f>IF(Table2[[#This Row],[Count]]&gt;500, Table2[[#This Row],[Count]], Table2[[#This Row],[Count]])</f>
        <v>0</v>
      </c>
    </row>
    <row r="543" spans="1:7" outlineLevel="1" x14ac:dyDescent="0.25">
      <c r="A543" t="s">
        <v>6</v>
      </c>
      <c r="B543" t="s">
        <v>18</v>
      </c>
      <c r="C543" t="s">
        <v>105</v>
      </c>
      <c r="D543" s="4" t="s">
        <v>10</v>
      </c>
      <c r="E543" s="5">
        <v>0</v>
      </c>
      <c r="F543" s="1">
        <v>0</v>
      </c>
      <c r="G543" s="10">
        <f>IF(Table2[[#This Row],[Count]]&gt;500, Table2[[#This Row],[Count]], Table2[[#This Row],[Count]])</f>
        <v>0</v>
      </c>
    </row>
    <row r="544" spans="1:7" outlineLevel="1" x14ac:dyDescent="0.25">
      <c r="A544" t="s">
        <v>6</v>
      </c>
      <c r="B544" t="s">
        <v>18</v>
      </c>
      <c r="C544" t="s">
        <v>105</v>
      </c>
      <c r="D544" s="4" t="s">
        <v>11</v>
      </c>
      <c r="E544" s="5">
        <v>0</v>
      </c>
      <c r="F544" s="1">
        <v>0</v>
      </c>
      <c r="G544" s="10">
        <f>IF(Table2[[#This Row],[Count]]&gt;500, Table2[[#This Row],[Count]], Table2[[#This Row],[Count]])</f>
        <v>0</v>
      </c>
    </row>
    <row r="545" spans="1:7" outlineLevel="1" x14ac:dyDescent="0.25">
      <c r="A545" t="s">
        <v>6</v>
      </c>
      <c r="B545" t="s">
        <v>18</v>
      </c>
      <c r="C545" t="s">
        <v>105</v>
      </c>
      <c r="D545" s="4" t="s">
        <v>12</v>
      </c>
      <c r="E545" s="5">
        <v>0</v>
      </c>
      <c r="F545" s="1">
        <v>0</v>
      </c>
      <c r="G545" s="10">
        <f>IF(Table2[[#This Row],[Count]]&gt;500, Table2[[#This Row],[Count]], Table2[[#This Row],[Count]])</f>
        <v>0</v>
      </c>
    </row>
    <row r="546" spans="1:7" outlineLevel="1" x14ac:dyDescent="0.25">
      <c r="A546" t="s">
        <v>6</v>
      </c>
      <c r="B546" t="s">
        <v>18</v>
      </c>
      <c r="C546" t="s">
        <v>105</v>
      </c>
      <c r="D546" s="4" t="s">
        <v>13</v>
      </c>
      <c r="E546" s="5">
        <v>2</v>
      </c>
      <c r="F546" s="1">
        <v>1</v>
      </c>
      <c r="G546" s="10">
        <f>IF(Table2[[#This Row],[Count]]&gt;500, Table2[[#This Row],[Count]], Table2[[#This Row],[Count]])</f>
        <v>2</v>
      </c>
    </row>
    <row r="547" spans="1:7" x14ac:dyDescent="0.25">
      <c r="G547" s="10">
        <f>IF(Table2[[#This Row],[Count]]&gt;500, Table2[[#This Row],[Count]], Table2[[#This Row],[Count]])</f>
        <v>0</v>
      </c>
    </row>
    <row r="548" spans="1:7" outlineLevel="1" x14ac:dyDescent="0.25">
      <c r="A548" t="s">
        <v>6</v>
      </c>
      <c r="B548" t="s">
        <v>18</v>
      </c>
      <c r="C548" t="s">
        <v>106</v>
      </c>
      <c r="D548" s="4" t="s">
        <v>9</v>
      </c>
      <c r="E548" s="5">
        <v>30</v>
      </c>
      <c r="F548" s="1">
        <v>0.26100000000000001</v>
      </c>
      <c r="G548" s="10">
        <f>IF(Table2[[#This Row],[Count]]&gt;500, Table2[[#This Row],[Count]], Table2[[#This Row],[Count]])</f>
        <v>30</v>
      </c>
    </row>
    <row r="549" spans="1:7" outlineLevel="1" x14ac:dyDescent="0.25">
      <c r="A549" t="s">
        <v>6</v>
      </c>
      <c r="B549" t="s">
        <v>18</v>
      </c>
      <c r="C549" t="s">
        <v>106</v>
      </c>
      <c r="D549" s="4" t="s">
        <v>10</v>
      </c>
      <c r="E549" s="5">
        <v>47</v>
      </c>
      <c r="F549" s="1">
        <v>0.40899999999999997</v>
      </c>
      <c r="G549" s="10">
        <f>IF(Table2[[#This Row],[Count]]&gt;500, Table2[[#This Row],[Count]], Table2[[#This Row],[Count]])</f>
        <v>47</v>
      </c>
    </row>
    <row r="550" spans="1:7" outlineLevel="1" x14ac:dyDescent="0.25">
      <c r="A550" t="s">
        <v>6</v>
      </c>
      <c r="B550" t="s">
        <v>18</v>
      </c>
      <c r="C550" t="s">
        <v>106</v>
      </c>
      <c r="D550" s="4" t="s">
        <v>11</v>
      </c>
      <c r="E550" s="5">
        <v>4</v>
      </c>
      <c r="F550" s="1">
        <v>3.5000000000000003E-2</v>
      </c>
      <c r="G550" s="10">
        <f>IF(Table2[[#This Row],[Count]]&gt;500, Table2[[#This Row],[Count]], Table2[[#This Row],[Count]])</f>
        <v>4</v>
      </c>
    </row>
    <row r="551" spans="1:7" outlineLevel="1" x14ac:dyDescent="0.25">
      <c r="A551" t="s">
        <v>6</v>
      </c>
      <c r="B551" t="s">
        <v>18</v>
      </c>
      <c r="C551" t="s">
        <v>106</v>
      </c>
      <c r="D551" s="4" t="s">
        <v>12</v>
      </c>
      <c r="E551" s="5">
        <v>4</v>
      </c>
      <c r="F551" s="1">
        <v>3.5000000000000003E-2</v>
      </c>
      <c r="G551" s="10">
        <f>IF(Table2[[#This Row],[Count]]&gt;500, Table2[[#This Row],[Count]], Table2[[#This Row],[Count]])</f>
        <v>4</v>
      </c>
    </row>
    <row r="552" spans="1:7" outlineLevel="1" x14ac:dyDescent="0.25">
      <c r="A552" t="s">
        <v>6</v>
      </c>
      <c r="B552" t="s">
        <v>18</v>
      </c>
      <c r="C552" t="s">
        <v>106</v>
      </c>
      <c r="D552" s="4" t="s">
        <v>13</v>
      </c>
      <c r="E552" s="5">
        <v>30</v>
      </c>
      <c r="F552" s="1">
        <v>0.26100000000000001</v>
      </c>
      <c r="G552" s="10">
        <f>IF(Table2[[#This Row],[Count]]&gt;500, Table2[[#This Row],[Count]], Table2[[#This Row],[Count]])</f>
        <v>30</v>
      </c>
    </row>
    <row r="553" spans="1:7" x14ac:dyDescent="0.25">
      <c r="G553" s="10">
        <f>IF(Table2[[#This Row],[Count]]&gt;500, Table2[[#This Row],[Count]], Table2[[#This Row],[Count]])</f>
        <v>0</v>
      </c>
    </row>
    <row r="554" spans="1:7" outlineLevel="1" x14ac:dyDescent="0.25">
      <c r="A554" t="s">
        <v>6</v>
      </c>
      <c r="B554" t="s">
        <v>18</v>
      </c>
      <c r="C554" t="s">
        <v>107</v>
      </c>
      <c r="D554" s="4" t="s">
        <v>9</v>
      </c>
      <c r="E554" s="5">
        <v>0</v>
      </c>
      <c r="F554" s="1">
        <v>0</v>
      </c>
      <c r="G554" s="10">
        <f>IF(Table2[[#This Row],[Count]]&gt;500, Table2[[#This Row],[Count]], Table2[[#This Row],[Count]])</f>
        <v>0</v>
      </c>
    </row>
    <row r="555" spans="1:7" outlineLevel="1" x14ac:dyDescent="0.25">
      <c r="A555" t="s">
        <v>6</v>
      </c>
      <c r="B555" t="s">
        <v>18</v>
      </c>
      <c r="C555" t="s">
        <v>107</v>
      </c>
      <c r="D555" s="4" t="s">
        <v>10</v>
      </c>
      <c r="E555" s="5">
        <v>0</v>
      </c>
      <c r="F555" s="1">
        <v>0</v>
      </c>
      <c r="G555" s="10">
        <f>IF(Table2[[#This Row],[Count]]&gt;500, Table2[[#This Row],[Count]], Table2[[#This Row],[Count]])</f>
        <v>0</v>
      </c>
    </row>
    <row r="556" spans="1:7" outlineLevel="1" x14ac:dyDescent="0.25">
      <c r="A556" t="s">
        <v>6</v>
      </c>
      <c r="B556" t="s">
        <v>18</v>
      </c>
      <c r="C556" t="s">
        <v>107</v>
      </c>
      <c r="D556" s="4" t="s">
        <v>11</v>
      </c>
      <c r="E556" s="5">
        <v>0</v>
      </c>
      <c r="F556" s="1">
        <v>0</v>
      </c>
      <c r="G556" s="10">
        <f>IF(Table2[[#This Row],[Count]]&gt;500, Table2[[#This Row],[Count]], Table2[[#This Row],[Count]])</f>
        <v>0</v>
      </c>
    </row>
    <row r="557" spans="1:7" outlineLevel="1" x14ac:dyDescent="0.25">
      <c r="A557" t="s">
        <v>6</v>
      </c>
      <c r="B557" t="s">
        <v>18</v>
      </c>
      <c r="C557" t="s">
        <v>107</v>
      </c>
      <c r="D557" s="4" t="s">
        <v>12</v>
      </c>
      <c r="E557" s="5">
        <v>1</v>
      </c>
      <c r="F557" s="1">
        <v>1</v>
      </c>
      <c r="G557" s="10">
        <f>IF(Table2[[#This Row],[Count]]&gt;500, Table2[[#This Row],[Count]], Table2[[#This Row],[Count]])</f>
        <v>1</v>
      </c>
    </row>
    <row r="558" spans="1:7" outlineLevel="1" x14ac:dyDescent="0.25">
      <c r="A558" t="s">
        <v>6</v>
      </c>
      <c r="B558" t="s">
        <v>18</v>
      </c>
      <c r="C558" t="s">
        <v>107</v>
      </c>
      <c r="D558" s="4" t="s">
        <v>13</v>
      </c>
      <c r="E558" s="5">
        <v>0</v>
      </c>
      <c r="F558" s="1">
        <v>0</v>
      </c>
      <c r="G558" s="10">
        <f>IF(Table2[[#This Row],[Count]]&gt;500, Table2[[#This Row],[Count]], Table2[[#This Row],[Count]])</f>
        <v>0</v>
      </c>
    </row>
    <row r="559" spans="1:7" x14ac:dyDescent="0.25">
      <c r="G559" s="10">
        <f>IF(Table2[[#This Row],[Count]]&gt;500, Table2[[#This Row],[Count]], Table2[[#This Row],[Count]])</f>
        <v>0</v>
      </c>
    </row>
    <row r="560" spans="1:7" outlineLevel="1" x14ac:dyDescent="0.25">
      <c r="A560" t="s">
        <v>6</v>
      </c>
      <c r="B560" t="s">
        <v>18</v>
      </c>
      <c r="C560" t="s">
        <v>108</v>
      </c>
      <c r="D560" s="4" t="s">
        <v>9</v>
      </c>
      <c r="E560" s="5">
        <v>12</v>
      </c>
      <c r="F560" s="1">
        <v>0.23100000000000001</v>
      </c>
      <c r="G560" s="10">
        <f>IF(Table2[[#This Row],[Count]]&gt;500, Table2[[#This Row],[Count]], Table2[[#This Row],[Count]])</f>
        <v>12</v>
      </c>
    </row>
    <row r="561" spans="1:7" outlineLevel="1" x14ac:dyDescent="0.25">
      <c r="A561" t="s">
        <v>6</v>
      </c>
      <c r="B561" t="s">
        <v>18</v>
      </c>
      <c r="C561" t="s">
        <v>108</v>
      </c>
      <c r="D561" s="4" t="s">
        <v>10</v>
      </c>
      <c r="E561" s="5">
        <v>16</v>
      </c>
      <c r="F561" s="1">
        <v>0.308</v>
      </c>
      <c r="G561" s="10">
        <f>IF(Table2[[#This Row],[Count]]&gt;500, Table2[[#This Row],[Count]], Table2[[#This Row],[Count]])</f>
        <v>16</v>
      </c>
    </row>
    <row r="562" spans="1:7" outlineLevel="1" x14ac:dyDescent="0.25">
      <c r="A562" t="s">
        <v>6</v>
      </c>
      <c r="B562" t="s">
        <v>18</v>
      </c>
      <c r="C562" t="s">
        <v>108</v>
      </c>
      <c r="D562" s="4" t="s">
        <v>11</v>
      </c>
      <c r="E562" s="5">
        <v>1</v>
      </c>
      <c r="F562" s="1">
        <v>1.9E-2</v>
      </c>
      <c r="G562" s="10">
        <f>IF(Table2[[#This Row],[Count]]&gt;500, Table2[[#This Row],[Count]], Table2[[#This Row],[Count]])</f>
        <v>1</v>
      </c>
    </row>
    <row r="563" spans="1:7" outlineLevel="1" x14ac:dyDescent="0.25">
      <c r="A563" t="s">
        <v>6</v>
      </c>
      <c r="B563" t="s">
        <v>18</v>
      </c>
      <c r="C563" t="s">
        <v>108</v>
      </c>
      <c r="D563" s="4" t="s">
        <v>12</v>
      </c>
      <c r="E563" s="5">
        <v>2</v>
      </c>
      <c r="F563" s="1">
        <v>3.7999999999999999E-2</v>
      </c>
      <c r="G563" s="10">
        <f>IF(Table2[[#This Row],[Count]]&gt;500, Table2[[#This Row],[Count]], Table2[[#This Row],[Count]])</f>
        <v>2</v>
      </c>
    </row>
    <row r="564" spans="1:7" outlineLevel="1" x14ac:dyDescent="0.25">
      <c r="A564" t="s">
        <v>6</v>
      </c>
      <c r="B564" t="s">
        <v>18</v>
      </c>
      <c r="C564" t="s">
        <v>108</v>
      </c>
      <c r="D564" s="4" t="s">
        <v>13</v>
      </c>
      <c r="E564" s="5">
        <v>21</v>
      </c>
      <c r="F564" s="1">
        <v>0.40400000000000003</v>
      </c>
      <c r="G564" s="10">
        <f>IF(Table2[[#This Row],[Count]]&gt;500, Table2[[#This Row],[Count]], Table2[[#This Row],[Count]])</f>
        <v>21</v>
      </c>
    </row>
    <row r="565" spans="1:7" x14ac:dyDescent="0.25">
      <c r="G565" s="10">
        <f>IF(Table2[[#This Row],[Count]]&gt;500, Table2[[#This Row],[Count]], Table2[[#This Row],[Count]])</f>
        <v>0</v>
      </c>
    </row>
    <row r="566" spans="1:7" outlineLevel="1" x14ac:dyDescent="0.25">
      <c r="A566" t="s">
        <v>6</v>
      </c>
      <c r="B566" t="s">
        <v>18</v>
      </c>
      <c r="C566" t="s">
        <v>109</v>
      </c>
      <c r="D566" s="4" t="s">
        <v>9</v>
      </c>
      <c r="E566" s="5">
        <v>0</v>
      </c>
      <c r="F566" s="1">
        <v>0</v>
      </c>
      <c r="G566" s="10">
        <f>IF(Table2[[#This Row],[Count]]&gt;500, Table2[[#This Row],[Count]], Table2[[#This Row],[Count]])</f>
        <v>0</v>
      </c>
    </row>
    <row r="567" spans="1:7" outlineLevel="1" x14ac:dyDescent="0.25">
      <c r="A567" t="s">
        <v>6</v>
      </c>
      <c r="B567" t="s">
        <v>18</v>
      </c>
      <c r="C567" t="s">
        <v>109</v>
      </c>
      <c r="D567" s="4" t="s">
        <v>10</v>
      </c>
      <c r="E567" s="5">
        <v>1</v>
      </c>
      <c r="F567" s="1">
        <v>1</v>
      </c>
      <c r="G567" s="10">
        <f>IF(Table2[[#This Row],[Count]]&gt;500, Table2[[#This Row],[Count]], Table2[[#This Row],[Count]])</f>
        <v>1</v>
      </c>
    </row>
    <row r="568" spans="1:7" outlineLevel="1" x14ac:dyDescent="0.25">
      <c r="A568" t="s">
        <v>6</v>
      </c>
      <c r="B568" t="s">
        <v>18</v>
      </c>
      <c r="C568" t="s">
        <v>109</v>
      </c>
      <c r="D568" s="4" t="s">
        <v>11</v>
      </c>
      <c r="E568" s="5">
        <v>0</v>
      </c>
      <c r="F568" s="1">
        <v>0</v>
      </c>
      <c r="G568" s="10">
        <f>IF(Table2[[#This Row],[Count]]&gt;500, Table2[[#This Row],[Count]], Table2[[#This Row],[Count]])</f>
        <v>0</v>
      </c>
    </row>
    <row r="569" spans="1:7" outlineLevel="1" x14ac:dyDescent="0.25">
      <c r="A569" t="s">
        <v>6</v>
      </c>
      <c r="B569" t="s">
        <v>18</v>
      </c>
      <c r="C569" t="s">
        <v>109</v>
      </c>
      <c r="D569" s="4" t="s">
        <v>12</v>
      </c>
      <c r="E569" s="5">
        <v>0</v>
      </c>
      <c r="F569" s="1">
        <v>0</v>
      </c>
      <c r="G569" s="10">
        <f>IF(Table2[[#This Row],[Count]]&gt;500, Table2[[#This Row],[Count]], Table2[[#This Row],[Count]])</f>
        <v>0</v>
      </c>
    </row>
    <row r="570" spans="1:7" outlineLevel="1" x14ac:dyDescent="0.25">
      <c r="A570" t="s">
        <v>6</v>
      </c>
      <c r="B570" t="s">
        <v>18</v>
      </c>
      <c r="C570" t="s">
        <v>109</v>
      </c>
      <c r="D570" s="4" t="s">
        <v>13</v>
      </c>
      <c r="E570" s="5">
        <v>0</v>
      </c>
      <c r="F570" s="1">
        <v>0</v>
      </c>
      <c r="G570" s="10">
        <f>IF(Table2[[#This Row],[Count]]&gt;500, Table2[[#This Row],[Count]], Table2[[#This Row],[Count]])</f>
        <v>0</v>
      </c>
    </row>
    <row r="571" spans="1:7" x14ac:dyDescent="0.25">
      <c r="G571" s="10">
        <f>IF(Table2[[#This Row],[Count]]&gt;500, Table2[[#This Row],[Count]], Table2[[#This Row],[Count]])</f>
        <v>0</v>
      </c>
    </row>
    <row r="572" spans="1:7" outlineLevel="1" x14ac:dyDescent="0.25">
      <c r="A572" t="s">
        <v>6</v>
      </c>
      <c r="B572" t="s">
        <v>18</v>
      </c>
      <c r="C572" t="s">
        <v>110</v>
      </c>
      <c r="D572" s="4" t="s">
        <v>9</v>
      </c>
      <c r="E572" s="5">
        <v>35</v>
      </c>
      <c r="F572" s="1">
        <v>0.28699999999999998</v>
      </c>
      <c r="G572" s="10">
        <f>IF(Table2[[#This Row],[Count]]&gt;500, Table2[[#This Row],[Count]], Table2[[#This Row],[Count]])</f>
        <v>35</v>
      </c>
    </row>
    <row r="573" spans="1:7" outlineLevel="1" x14ac:dyDescent="0.25">
      <c r="A573" t="s">
        <v>6</v>
      </c>
      <c r="B573" t="s">
        <v>18</v>
      </c>
      <c r="C573" t="s">
        <v>110</v>
      </c>
      <c r="D573" s="4" t="s">
        <v>10</v>
      </c>
      <c r="E573" s="5">
        <v>44</v>
      </c>
      <c r="F573" s="1">
        <v>0.36099999999999999</v>
      </c>
      <c r="G573" s="10">
        <f>IF(Table2[[#This Row],[Count]]&gt;500, Table2[[#This Row],[Count]], Table2[[#This Row],[Count]])</f>
        <v>44</v>
      </c>
    </row>
    <row r="574" spans="1:7" outlineLevel="1" x14ac:dyDescent="0.25">
      <c r="A574" t="s">
        <v>6</v>
      </c>
      <c r="B574" t="s">
        <v>18</v>
      </c>
      <c r="C574" t="s">
        <v>110</v>
      </c>
      <c r="D574" s="4" t="s">
        <v>11</v>
      </c>
      <c r="E574" s="5">
        <v>4</v>
      </c>
      <c r="F574" s="1">
        <v>3.3000000000000002E-2</v>
      </c>
      <c r="G574" s="10">
        <f>IF(Table2[[#This Row],[Count]]&gt;500, Table2[[#This Row],[Count]], Table2[[#This Row],[Count]])</f>
        <v>4</v>
      </c>
    </row>
    <row r="575" spans="1:7" outlineLevel="1" x14ac:dyDescent="0.25">
      <c r="A575" t="s">
        <v>6</v>
      </c>
      <c r="B575" t="s">
        <v>18</v>
      </c>
      <c r="C575" t="s">
        <v>110</v>
      </c>
      <c r="D575" s="4" t="s">
        <v>12</v>
      </c>
      <c r="E575" s="5">
        <v>1</v>
      </c>
      <c r="F575" s="1">
        <v>8.0000000000000002E-3</v>
      </c>
      <c r="G575" s="10">
        <f>IF(Table2[[#This Row],[Count]]&gt;500, Table2[[#This Row],[Count]], Table2[[#This Row],[Count]])</f>
        <v>1</v>
      </c>
    </row>
    <row r="576" spans="1:7" outlineLevel="1" x14ac:dyDescent="0.25">
      <c r="A576" t="s">
        <v>6</v>
      </c>
      <c r="B576" t="s">
        <v>18</v>
      </c>
      <c r="C576" t="s">
        <v>110</v>
      </c>
      <c r="D576" s="4" t="s">
        <v>13</v>
      </c>
      <c r="E576" s="5">
        <v>38</v>
      </c>
      <c r="F576" s="1">
        <v>0.311</v>
      </c>
      <c r="G576" s="10">
        <f>IF(Table2[[#This Row],[Count]]&gt;500, Table2[[#This Row],[Count]], Table2[[#This Row],[Count]])</f>
        <v>38</v>
      </c>
    </row>
    <row r="577" spans="1:7" x14ac:dyDescent="0.25">
      <c r="G577" s="10">
        <f>IF(Table2[[#This Row],[Count]]&gt;500, Table2[[#This Row],[Count]], Table2[[#This Row],[Count]])</f>
        <v>0</v>
      </c>
    </row>
    <row r="578" spans="1:7" outlineLevel="1" x14ac:dyDescent="0.25">
      <c r="A578" t="s">
        <v>6</v>
      </c>
      <c r="B578" t="s">
        <v>18</v>
      </c>
      <c r="C578" t="s">
        <v>111</v>
      </c>
      <c r="D578" s="4" t="s">
        <v>9</v>
      </c>
      <c r="E578" s="5">
        <v>3</v>
      </c>
      <c r="F578" s="1">
        <v>0.42899999999999999</v>
      </c>
      <c r="G578" s="10">
        <f>IF(Table2[[#This Row],[Count]]&gt;500, Table2[[#This Row],[Count]], Table2[[#This Row],[Count]])</f>
        <v>3</v>
      </c>
    </row>
    <row r="579" spans="1:7" outlineLevel="1" x14ac:dyDescent="0.25">
      <c r="A579" t="s">
        <v>6</v>
      </c>
      <c r="B579" t="s">
        <v>18</v>
      </c>
      <c r="C579" t="s">
        <v>111</v>
      </c>
      <c r="D579" s="4" t="s">
        <v>10</v>
      </c>
      <c r="E579" s="5">
        <v>2</v>
      </c>
      <c r="F579" s="1">
        <v>0.28599999999999998</v>
      </c>
      <c r="G579" s="10">
        <f>IF(Table2[[#This Row],[Count]]&gt;500, Table2[[#This Row],[Count]], Table2[[#This Row],[Count]])</f>
        <v>2</v>
      </c>
    </row>
    <row r="580" spans="1:7" outlineLevel="1" x14ac:dyDescent="0.25">
      <c r="A580" t="s">
        <v>6</v>
      </c>
      <c r="B580" t="s">
        <v>18</v>
      </c>
      <c r="C580" t="s">
        <v>111</v>
      </c>
      <c r="D580" s="4" t="s">
        <v>11</v>
      </c>
      <c r="E580" s="5">
        <v>0</v>
      </c>
      <c r="F580" s="1">
        <v>0</v>
      </c>
      <c r="G580" s="10">
        <f>IF(Table2[[#This Row],[Count]]&gt;500, Table2[[#This Row],[Count]], Table2[[#This Row],[Count]])</f>
        <v>0</v>
      </c>
    </row>
    <row r="581" spans="1:7" outlineLevel="1" x14ac:dyDescent="0.25">
      <c r="A581" t="s">
        <v>6</v>
      </c>
      <c r="B581" t="s">
        <v>18</v>
      </c>
      <c r="C581" t="s">
        <v>111</v>
      </c>
      <c r="D581" s="4" t="s">
        <v>12</v>
      </c>
      <c r="E581" s="5">
        <v>1</v>
      </c>
      <c r="F581" s="1">
        <v>0.14299999999999999</v>
      </c>
      <c r="G581" s="10">
        <f>IF(Table2[[#This Row],[Count]]&gt;500, Table2[[#This Row],[Count]], Table2[[#This Row],[Count]])</f>
        <v>1</v>
      </c>
    </row>
    <row r="582" spans="1:7" outlineLevel="1" x14ac:dyDescent="0.25">
      <c r="A582" t="s">
        <v>6</v>
      </c>
      <c r="B582" t="s">
        <v>18</v>
      </c>
      <c r="C582" t="s">
        <v>111</v>
      </c>
      <c r="D582" s="4" t="s">
        <v>13</v>
      </c>
      <c r="E582" s="5">
        <v>1</v>
      </c>
      <c r="F582" s="1">
        <v>0.14299999999999999</v>
      </c>
      <c r="G582" s="10">
        <f>IF(Table2[[#This Row],[Count]]&gt;500, Table2[[#This Row],[Count]], Table2[[#This Row],[Count]])</f>
        <v>1</v>
      </c>
    </row>
    <row r="583" spans="1:7" x14ac:dyDescent="0.25">
      <c r="G583" s="10">
        <f>IF(Table2[[#This Row],[Count]]&gt;500, Table2[[#This Row],[Count]], Table2[[#This Row],[Count]])</f>
        <v>0</v>
      </c>
    </row>
    <row r="584" spans="1:7" outlineLevel="1" x14ac:dyDescent="0.25">
      <c r="A584" t="s">
        <v>6</v>
      </c>
      <c r="B584" t="s">
        <v>18</v>
      </c>
      <c r="C584" t="s">
        <v>112</v>
      </c>
      <c r="D584" s="4" t="s">
        <v>9</v>
      </c>
      <c r="E584" s="5">
        <v>0</v>
      </c>
      <c r="F584" s="1">
        <v>0</v>
      </c>
      <c r="G584" s="10">
        <f>IF(Table2[[#This Row],[Count]]&gt;500, Table2[[#This Row],[Count]], Table2[[#This Row],[Count]])</f>
        <v>0</v>
      </c>
    </row>
    <row r="585" spans="1:7" outlineLevel="1" x14ac:dyDescent="0.25">
      <c r="A585" t="s">
        <v>6</v>
      </c>
      <c r="B585" t="s">
        <v>18</v>
      </c>
      <c r="C585" t="s">
        <v>112</v>
      </c>
      <c r="D585" s="4" t="s">
        <v>10</v>
      </c>
      <c r="E585" s="5">
        <v>0</v>
      </c>
      <c r="F585" s="1">
        <v>0</v>
      </c>
      <c r="G585" s="10">
        <f>IF(Table2[[#This Row],[Count]]&gt;500, Table2[[#This Row],[Count]], Table2[[#This Row],[Count]])</f>
        <v>0</v>
      </c>
    </row>
    <row r="586" spans="1:7" outlineLevel="1" x14ac:dyDescent="0.25">
      <c r="A586" t="s">
        <v>6</v>
      </c>
      <c r="B586" t="s">
        <v>18</v>
      </c>
      <c r="C586" t="s">
        <v>112</v>
      </c>
      <c r="D586" s="4" t="s">
        <v>11</v>
      </c>
      <c r="E586" s="5">
        <v>0</v>
      </c>
      <c r="F586" s="1">
        <v>0</v>
      </c>
      <c r="G586" s="10">
        <f>IF(Table2[[#This Row],[Count]]&gt;500, Table2[[#This Row],[Count]], Table2[[#This Row],[Count]])</f>
        <v>0</v>
      </c>
    </row>
    <row r="587" spans="1:7" outlineLevel="1" x14ac:dyDescent="0.25">
      <c r="A587" t="s">
        <v>6</v>
      </c>
      <c r="B587" t="s">
        <v>18</v>
      </c>
      <c r="C587" t="s">
        <v>112</v>
      </c>
      <c r="D587" s="4" t="s">
        <v>12</v>
      </c>
      <c r="E587" s="5">
        <v>0</v>
      </c>
      <c r="F587" s="1">
        <v>0</v>
      </c>
      <c r="G587" s="10">
        <f>IF(Table2[[#This Row],[Count]]&gt;500, Table2[[#This Row],[Count]], Table2[[#This Row],[Count]])</f>
        <v>0</v>
      </c>
    </row>
    <row r="588" spans="1:7" outlineLevel="1" x14ac:dyDescent="0.25">
      <c r="A588" t="s">
        <v>6</v>
      </c>
      <c r="B588" t="s">
        <v>18</v>
      </c>
      <c r="C588" t="s">
        <v>112</v>
      </c>
      <c r="D588" s="4" t="s">
        <v>13</v>
      </c>
      <c r="E588" s="5">
        <v>2</v>
      </c>
      <c r="F588" s="1">
        <v>1</v>
      </c>
      <c r="G588" s="10">
        <f>IF(Table2[[#This Row],[Count]]&gt;500, Table2[[#This Row],[Count]], Table2[[#This Row],[Count]])</f>
        <v>2</v>
      </c>
    </row>
    <row r="589" spans="1:7" x14ac:dyDescent="0.25">
      <c r="G589" s="10">
        <f>IF(Table2[[#This Row],[Count]]&gt;500, Table2[[#This Row],[Count]], Table2[[#This Row],[Count]])</f>
        <v>0</v>
      </c>
    </row>
    <row r="590" spans="1:7" outlineLevel="1" x14ac:dyDescent="0.25">
      <c r="A590" t="s">
        <v>6</v>
      </c>
      <c r="B590" t="s">
        <v>18</v>
      </c>
      <c r="C590" t="s">
        <v>113</v>
      </c>
      <c r="D590" s="4" t="s">
        <v>9</v>
      </c>
      <c r="E590" s="5">
        <v>0</v>
      </c>
      <c r="F590" s="1">
        <v>0</v>
      </c>
      <c r="G590" s="10">
        <f>IF(Table2[[#This Row],[Count]]&gt;500, Table2[[#This Row],[Count]], Table2[[#This Row],[Count]])</f>
        <v>0</v>
      </c>
    </row>
    <row r="591" spans="1:7" outlineLevel="1" x14ac:dyDescent="0.25">
      <c r="A591" t="s">
        <v>6</v>
      </c>
      <c r="B591" t="s">
        <v>18</v>
      </c>
      <c r="C591" t="s">
        <v>113</v>
      </c>
      <c r="D591" s="4" t="s">
        <v>10</v>
      </c>
      <c r="E591" s="5">
        <v>0</v>
      </c>
      <c r="F591" s="1">
        <v>0</v>
      </c>
      <c r="G591" s="10">
        <f>IF(Table2[[#This Row],[Count]]&gt;500, Table2[[#This Row],[Count]], Table2[[#This Row],[Count]])</f>
        <v>0</v>
      </c>
    </row>
    <row r="592" spans="1:7" outlineLevel="1" x14ac:dyDescent="0.25">
      <c r="A592" t="s">
        <v>6</v>
      </c>
      <c r="B592" t="s">
        <v>18</v>
      </c>
      <c r="C592" t="s">
        <v>113</v>
      </c>
      <c r="D592" s="4" t="s">
        <v>11</v>
      </c>
      <c r="E592" s="5">
        <v>0</v>
      </c>
      <c r="F592" s="1">
        <v>0</v>
      </c>
      <c r="G592" s="10">
        <f>IF(Table2[[#This Row],[Count]]&gt;500, Table2[[#This Row],[Count]], Table2[[#This Row],[Count]])</f>
        <v>0</v>
      </c>
    </row>
    <row r="593" spans="1:7" outlineLevel="1" x14ac:dyDescent="0.25">
      <c r="A593" t="s">
        <v>6</v>
      </c>
      <c r="B593" t="s">
        <v>18</v>
      </c>
      <c r="C593" t="s">
        <v>113</v>
      </c>
      <c r="D593" s="4" t="s">
        <v>12</v>
      </c>
      <c r="E593" s="5">
        <v>0</v>
      </c>
      <c r="F593" s="1">
        <v>0</v>
      </c>
      <c r="G593" s="10">
        <f>IF(Table2[[#This Row],[Count]]&gt;500, Table2[[#This Row],[Count]], Table2[[#This Row],[Count]])</f>
        <v>0</v>
      </c>
    </row>
    <row r="594" spans="1:7" outlineLevel="1" x14ac:dyDescent="0.25">
      <c r="A594" t="s">
        <v>6</v>
      </c>
      <c r="B594" t="s">
        <v>18</v>
      </c>
      <c r="C594" t="s">
        <v>113</v>
      </c>
      <c r="D594" s="4" t="s">
        <v>13</v>
      </c>
      <c r="E594" s="5">
        <v>2</v>
      </c>
      <c r="F594" s="1">
        <v>1</v>
      </c>
      <c r="G594" s="10">
        <f>IF(Table2[[#This Row],[Count]]&gt;500, Table2[[#This Row],[Count]], Table2[[#This Row],[Count]])</f>
        <v>2</v>
      </c>
    </row>
    <row r="595" spans="1:7" x14ac:dyDescent="0.25">
      <c r="G595" s="10">
        <f>IF(Table2[[#This Row],[Count]]&gt;500, Table2[[#This Row],[Count]], Table2[[#This Row],[Count]])</f>
        <v>0</v>
      </c>
    </row>
    <row r="596" spans="1:7" outlineLevel="1" x14ac:dyDescent="0.25">
      <c r="A596" t="s">
        <v>6</v>
      </c>
      <c r="B596" t="s">
        <v>18</v>
      </c>
      <c r="C596" t="s">
        <v>114</v>
      </c>
      <c r="D596" s="4" t="s">
        <v>9</v>
      </c>
      <c r="E596" s="5">
        <v>0</v>
      </c>
      <c r="F596" s="1">
        <v>0</v>
      </c>
      <c r="G596" s="10">
        <f>IF(Table2[[#This Row],[Count]]&gt;500, Table2[[#This Row],[Count]], Table2[[#This Row],[Count]])</f>
        <v>0</v>
      </c>
    </row>
    <row r="597" spans="1:7" outlineLevel="1" x14ac:dyDescent="0.25">
      <c r="A597" t="s">
        <v>6</v>
      </c>
      <c r="B597" t="s">
        <v>18</v>
      </c>
      <c r="C597" t="s">
        <v>114</v>
      </c>
      <c r="D597" s="4" t="s">
        <v>10</v>
      </c>
      <c r="E597" s="5">
        <v>2</v>
      </c>
      <c r="F597" s="1">
        <v>0.5</v>
      </c>
      <c r="G597" s="10">
        <f>IF(Table2[[#This Row],[Count]]&gt;500, Table2[[#This Row],[Count]], Table2[[#This Row],[Count]])</f>
        <v>2</v>
      </c>
    </row>
    <row r="598" spans="1:7" outlineLevel="1" x14ac:dyDescent="0.25">
      <c r="A598" t="s">
        <v>6</v>
      </c>
      <c r="B598" t="s">
        <v>18</v>
      </c>
      <c r="C598" t="s">
        <v>114</v>
      </c>
      <c r="D598" s="4" t="s">
        <v>11</v>
      </c>
      <c r="E598" s="5">
        <v>0</v>
      </c>
      <c r="F598" s="1">
        <v>0</v>
      </c>
      <c r="G598" s="10">
        <f>IF(Table2[[#This Row],[Count]]&gt;500, Table2[[#This Row],[Count]], Table2[[#This Row],[Count]])</f>
        <v>0</v>
      </c>
    </row>
    <row r="599" spans="1:7" outlineLevel="1" x14ac:dyDescent="0.25">
      <c r="A599" t="s">
        <v>6</v>
      </c>
      <c r="B599" t="s">
        <v>18</v>
      </c>
      <c r="C599" t="s">
        <v>114</v>
      </c>
      <c r="D599" s="4" t="s">
        <v>12</v>
      </c>
      <c r="E599" s="5">
        <v>0</v>
      </c>
      <c r="F599" s="1">
        <v>0</v>
      </c>
      <c r="G599" s="10">
        <f>IF(Table2[[#This Row],[Count]]&gt;500, Table2[[#This Row],[Count]], Table2[[#This Row],[Count]])</f>
        <v>0</v>
      </c>
    </row>
    <row r="600" spans="1:7" outlineLevel="1" x14ac:dyDescent="0.25">
      <c r="A600" t="s">
        <v>6</v>
      </c>
      <c r="B600" t="s">
        <v>18</v>
      </c>
      <c r="C600" t="s">
        <v>114</v>
      </c>
      <c r="D600" s="4" t="s">
        <v>13</v>
      </c>
      <c r="E600" s="5">
        <v>2</v>
      </c>
      <c r="F600" s="1">
        <v>0.5</v>
      </c>
      <c r="G600" s="10">
        <f>IF(Table2[[#This Row],[Count]]&gt;500, Table2[[#This Row],[Count]], Table2[[#This Row],[Count]])</f>
        <v>2</v>
      </c>
    </row>
    <row r="601" spans="1:7" x14ac:dyDescent="0.25">
      <c r="G601" s="10">
        <f>IF(Table2[[#This Row],[Count]]&gt;500, Table2[[#This Row],[Count]], Table2[[#This Row],[Count]])</f>
        <v>0</v>
      </c>
    </row>
    <row r="602" spans="1:7" outlineLevel="1" x14ac:dyDescent="0.25">
      <c r="A602" t="s">
        <v>6</v>
      </c>
      <c r="B602" t="s">
        <v>18</v>
      </c>
      <c r="C602" t="s">
        <v>115</v>
      </c>
      <c r="D602" s="4" t="s">
        <v>9</v>
      </c>
      <c r="E602" s="5">
        <v>14</v>
      </c>
      <c r="F602" s="1">
        <v>0.187</v>
      </c>
      <c r="G602" s="10">
        <f>IF(Table2[[#This Row],[Count]]&gt;500, Table2[[#This Row],[Count]], Table2[[#This Row],[Count]])</f>
        <v>14</v>
      </c>
    </row>
    <row r="603" spans="1:7" outlineLevel="1" x14ac:dyDescent="0.25">
      <c r="A603" t="s">
        <v>6</v>
      </c>
      <c r="B603" t="s">
        <v>18</v>
      </c>
      <c r="C603" t="s">
        <v>115</v>
      </c>
      <c r="D603" s="4" t="s">
        <v>10</v>
      </c>
      <c r="E603" s="5">
        <v>32</v>
      </c>
      <c r="F603" s="1">
        <v>0.42699999999999999</v>
      </c>
      <c r="G603" s="10">
        <f>IF(Table2[[#This Row],[Count]]&gt;500, Table2[[#This Row],[Count]], Table2[[#This Row],[Count]])</f>
        <v>32</v>
      </c>
    </row>
    <row r="604" spans="1:7" outlineLevel="1" x14ac:dyDescent="0.25">
      <c r="A604" t="s">
        <v>6</v>
      </c>
      <c r="B604" t="s">
        <v>18</v>
      </c>
      <c r="C604" t="s">
        <v>115</v>
      </c>
      <c r="D604" s="4" t="s">
        <v>11</v>
      </c>
      <c r="E604" s="5">
        <v>1</v>
      </c>
      <c r="F604" s="1">
        <v>1.2999999999999999E-2</v>
      </c>
      <c r="G604" s="10">
        <f>IF(Table2[[#This Row],[Count]]&gt;500, Table2[[#This Row],[Count]], Table2[[#This Row],[Count]])</f>
        <v>1</v>
      </c>
    </row>
    <row r="605" spans="1:7" outlineLevel="1" x14ac:dyDescent="0.25">
      <c r="A605" t="s">
        <v>6</v>
      </c>
      <c r="B605" t="s">
        <v>18</v>
      </c>
      <c r="C605" t="s">
        <v>115</v>
      </c>
      <c r="D605" s="4" t="s">
        <v>12</v>
      </c>
      <c r="E605" s="5">
        <v>5</v>
      </c>
      <c r="F605" s="1">
        <v>6.7000000000000004E-2</v>
      </c>
      <c r="G605" s="10">
        <f>IF(Table2[[#This Row],[Count]]&gt;500, Table2[[#This Row],[Count]], Table2[[#This Row],[Count]])</f>
        <v>5</v>
      </c>
    </row>
    <row r="606" spans="1:7" outlineLevel="1" x14ac:dyDescent="0.25">
      <c r="A606" t="s">
        <v>6</v>
      </c>
      <c r="B606" t="s">
        <v>18</v>
      </c>
      <c r="C606" t="s">
        <v>115</v>
      </c>
      <c r="D606" s="4" t="s">
        <v>13</v>
      </c>
      <c r="E606" s="5">
        <v>23</v>
      </c>
      <c r="F606" s="1">
        <v>0.307</v>
      </c>
      <c r="G606" s="10">
        <f>IF(Table2[[#This Row],[Count]]&gt;500, Table2[[#This Row],[Count]], Table2[[#This Row],[Count]])</f>
        <v>23</v>
      </c>
    </row>
    <row r="607" spans="1:7" x14ac:dyDescent="0.25">
      <c r="G607" s="10">
        <f>IF(Table2[[#This Row],[Count]]&gt;500, Table2[[#This Row],[Count]], Table2[[#This Row],[Count]])</f>
        <v>0</v>
      </c>
    </row>
    <row r="608" spans="1:7" outlineLevel="1" x14ac:dyDescent="0.25">
      <c r="A608" t="s">
        <v>6</v>
      </c>
      <c r="B608" t="s">
        <v>18</v>
      </c>
      <c r="C608" t="s">
        <v>116</v>
      </c>
      <c r="D608" s="4" t="s">
        <v>9</v>
      </c>
      <c r="E608" s="5">
        <v>0</v>
      </c>
      <c r="F608" s="1">
        <v>0</v>
      </c>
      <c r="G608" s="10">
        <f>IF(Table2[[#This Row],[Count]]&gt;500, Table2[[#This Row],[Count]], Table2[[#This Row],[Count]])</f>
        <v>0</v>
      </c>
    </row>
    <row r="609" spans="1:7" outlineLevel="1" x14ac:dyDescent="0.25">
      <c r="A609" t="s">
        <v>6</v>
      </c>
      <c r="B609" t="s">
        <v>18</v>
      </c>
      <c r="C609" t="s">
        <v>116</v>
      </c>
      <c r="D609" s="4" t="s">
        <v>10</v>
      </c>
      <c r="E609" s="5">
        <v>2</v>
      </c>
      <c r="F609" s="1">
        <v>1</v>
      </c>
      <c r="G609" s="10">
        <f>IF(Table2[[#This Row],[Count]]&gt;500, Table2[[#This Row],[Count]], Table2[[#This Row],[Count]])</f>
        <v>2</v>
      </c>
    </row>
    <row r="610" spans="1:7" outlineLevel="1" x14ac:dyDescent="0.25">
      <c r="A610" t="s">
        <v>6</v>
      </c>
      <c r="B610" t="s">
        <v>18</v>
      </c>
      <c r="C610" t="s">
        <v>116</v>
      </c>
      <c r="D610" s="4" t="s">
        <v>11</v>
      </c>
      <c r="E610" s="5">
        <v>0</v>
      </c>
      <c r="F610" s="1">
        <v>0</v>
      </c>
      <c r="G610" s="10">
        <f>IF(Table2[[#This Row],[Count]]&gt;500, Table2[[#This Row],[Count]], Table2[[#This Row],[Count]])</f>
        <v>0</v>
      </c>
    </row>
    <row r="611" spans="1:7" outlineLevel="1" x14ac:dyDescent="0.25">
      <c r="A611" t="s">
        <v>6</v>
      </c>
      <c r="B611" t="s">
        <v>18</v>
      </c>
      <c r="C611" t="s">
        <v>116</v>
      </c>
      <c r="D611" s="4" t="s">
        <v>12</v>
      </c>
      <c r="E611" s="5">
        <v>0</v>
      </c>
      <c r="F611" s="1">
        <v>0</v>
      </c>
      <c r="G611" s="10">
        <f>IF(Table2[[#This Row],[Count]]&gt;500, Table2[[#This Row],[Count]], Table2[[#This Row],[Count]])</f>
        <v>0</v>
      </c>
    </row>
    <row r="612" spans="1:7" outlineLevel="1" x14ac:dyDescent="0.25">
      <c r="A612" t="s">
        <v>6</v>
      </c>
      <c r="B612" t="s">
        <v>18</v>
      </c>
      <c r="C612" t="s">
        <v>116</v>
      </c>
      <c r="D612" s="4" t="s">
        <v>13</v>
      </c>
      <c r="E612" s="5">
        <v>0</v>
      </c>
      <c r="F612" s="1">
        <v>0</v>
      </c>
      <c r="G612" s="10">
        <f>IF(Table2[[#This Row],[Count]]&gt;500, Table2[[#This Row],[Count]], Table2[[#This Row],[Count]])</f>
        <v>0</v>
      </c>
    </row>
    <row r="613" spans="1:7" x14ac:dyDescent="0.25">
      <c r="G613" s="10">
        <f>IF(Table2[[#This Row],[Count]]&gt;500, Table2[[#This Row],[Count]], Table2[[#This Row],[Count]])</f>
        <v>0</v>
      </c>
    </row>
    <row r="614" spans="1:7" outlineLevel="1" x14ac:dyDescent="0.25">
      <c r="A614" t="s">
        <v>6</v>
      </c>
      <c r="B614" t="s">
        <v>18</v>
      </c>
      <c r="C614" t="s">
        <v>117</v>
      </c>
      <c r="D614" s="4" t="s">
        <v>9</v>
      </c>
      <c r="E614" s="5">
        <v>3</v>
      </c>
      <c r="F614" s="1">
        <v>0.25</v>
      </c>
      <c r="G614" s="10">
        <f>IF(Table2[[#This Row],[Count]]&gt;500, Table2[[#This Row],[Count]], Table2[[#This Row],[Count]])</f>
        <v>3</v>
      </c>
    </row>
    <row r="615" spans="1:7" outlineLevel="1" x14ac:dyDescent="0.25">
      <c r="A615" t="s">
        <v>6</v>
      </c>
      <c r="B615" t="s">
        <v>18</v>
      </c>
      <c r="C615" t="s">
        <v>117</v>
      </c>
      <c r="D615" s="4" t="s">
        <v>10</v>
      </c>
      <c r="E615" s="5">
        <v>1</v>
      </c>
      <c r="F615" s="1">
        <v>8.3000000000000004E-2</v>
      </c>
      <c r="G615" s="10">
        <f>IF(Table2[[#This Row],[Count]]&gt;500, Table2[[#This Row],[Count]], Table2[[#This Row],[Count]])</f>
        <v>1</v>
      </c>
    </row>
    <row r="616" spans="1:7" outlineLevel="1" x14ac:dyDescent="0.25">
      <c r="A616" t="s">
        <v>6</v>
      </c>
      <c r="B616" t="s">
        <v>18</v>
      </c>
      <c r="C616" t="s">
        <v>117</v>
      </c>
      <c r="D616" s="4" t="s">
        <v>11</v>
      </c>
      <c r="E616" s="5">
        <v>1</v>
      </c>
      <c r="F616" s="1">
        <v>8.3000000000000004E-2</v>
      </c>
      <c r="G616" s="10">
        <f>IF(Table2[[#This Row],[Count]]&gt;500, Table2[[#This Row],[Count]], Table2[[#This Row],[Count]])</f>
        <v>1</v>
      </c>
    </row>
    <row r="617" spans="1:7" outlineLevel="1" x14ac:dyDescent="0.25">
      <c r="A617" t="s">
        <v>6</v>
      </c>
      <c r="B617" t="s">
        <v>18</v>
      </c>
      <c r="C617" t="s">
        <v>117</v>
      </c>
      <c r="D617" s="4" t="s">
        <v>12</v>
      </c>
      <c r="E617" s="5">
        <v>0</v>
      </c>
      <c r="F617" s="1">
        <v>0</v>
      </c>
      <c r="G617" s="10">
        <f>IF(Table2[[#This Row],[Count]]&gt;500, Table2[[#This Row],[Count]], Table2[[#This Row],[Count]])</f>
        <v>0</v>
      </c>
    </row>
    <row r="618" spans="1:7" outlineLevel="1" x14ac:dyDescent="0.25">
      <c r="A618" t="s">
        <v>6</v>
      </c>
      <c r="B618" t="s">
        <v>18</v>
      </c>
      <c r="C618" t="s">
        <v>117</v>
      </c>
      <c r="D618" s="4" t="s">
        <v>13</v>
      </c>
      <c r="E618" s="5">
        <v>7</v>
      </c>
      <c r="F618" s="1">
        <v>0.58299999999999996</v>
      </c>
      <c r="G618" s="10">
        <f>IF(Table2[[#This Row],[Count]]&gt;500, Table2[[#This Row],[Count]], Table2[[#This Row],[Count]])</f>
        <v>7</v>
      </c>
    </row>
    <row r="619" spans="1:7" x14ac:dyDescent="0.25">
      <c r="G619" s="10">
        <f>IF(Table2[[#This Row],[Count]]&gt;500, Table2[[#This Row],[Count]], Table2[[#This Row],[Count]])</f>
        <v>0</v>
      </c>
    </row>
    <row r="620" spans="1:7" outlineLevel="1" x14ac:dyDescent="0.25">
      <c r="A620" t="s">
        <v>6</v>
      </c>
      <c r="B620" t="s">
        <v>18</v>
      </c>
      <c r="C620" t="s">
        <v>118</v>
      </c>
      <c r="D620" s="4" t="s">
        <v>9</v>
      </c>
      <c r="E620" s="5">
        <v>0</v>
      </c>
      <c r="F620" s="1">
        <v>0</v>
      </c>
      <c r="G620" s="10">
        <f>IF(Table2[[#This Row],[Count]]&gt;500, Table2[[#This Row],[Count]], Table2[[#This Row],[Count]])</f>
        <v>0</v>
      </c>
    </row>
    <row r="621" spans="1:7" outlineLevel="1" x14ac:dyDescent="0.25">
      <c r="A621" t="s">
        <v>6</v>
      </c>
      <c r="B621" t="s">
        <v>18</v>
      </c>
      <c r="C621" t="s">
        <v>118</v>
      </c>
      <c r="D621" s="4" t="s">
        <v>10</v>
      </c>
      <c r="E621" s="5">
        <v>1</v>
      </c>
      <c r="F621" s="1">
        <v>1</v>
      </c>
      <c r="G621" s="10">
        <f>IF(Table2[[#This Row],[Count]]&gt;500, Table2[[#This Row],[Count]], Table2[[#This Row],[Count]])</f>
        <v>1</v>
      </c>
    </row>
    <row r="622" spans="1:7" outlineLevel="1" x14ac:dyDescent="0.25">
      <c r="A622" t="s">
        <v>6</v>
      </c>
      <c r="B622" t="s">
        <v>18</v>
      </c>
      <c r="C622" t="s">
        <v>118</v>
      </c>
      <c r="D622" s="4" t="s">
        <v>11</v>
      </c>
      <c r="E622" s="5">
        <v>0</v>
      </c>
      <c r="F622" s="1">
        <v>0</v>
      </c>
      <c r="G622" s="10">
        <f>IF(Table2[[#This Row],[Count]]&gt;500, Table2[[#This Row],[Count]], Table2[[#This Row],[Count]])</f>
        <v>0</v>
      </c>
    </row>
    <row r="623" spans="1:7" outlineLevel="1" x14ac:dyDescent="0.25">
      <c r="A623" t="s">
        <v>6</v>
      </c>
      <c r="B623" t="s">
        <v>18</v>
      </c>
      <c r="C623" t="s">
        <v>118</v>
      </c>
      <c r="D623" s="4" t="s">
        <v>12</v>
      </c>
      <c r="E623" s="5">
        <v>0</v>
      </c>
      <c r="F623" s="1">
        <v>0</v>
      </c>
      <c r="G623" s="10">
        <f>IF(Table2[[#This Row],[Count]]&gt;500, Table2[[#This Row],[Count]], Table2[[#This Row],[Count]])</f>
        <v>0</v>
      </c>
    </row>
    <row r="624" spans="1:7" outlineLevel="1" x14ac:dyDescent="0.25">
      <c r="A624" t="s">
        <v>6</v>
      </c>
      <c r="B624" t="s">
        <v>18</v>
      </c>
      <c r="C624" t="s">
        <v>118</v>
      </c>
      <c r="D624" s="4" t="s">
        <v>13</v>
      </c>
      <c r="E624" s="5">
        <v>0</v>
      </c>
      <c r="F624" s="1">
        <v>0</v>
      </c>
      <c r="G624" s="10">
        <f>IF(Table2[[#This Row],[Count]]&gt;500, Table2[[#This Row],[Count]], Table2[[#This Row],[Count]])</f>
        <v>0</v>
      </c>
    </row>
    <row r="625" spans="1:7" x14ac:dyDescent="0.25">
      <c r="G625" s="10">
        <f>IF(Table2[[#This Row],[Count]]&gt;500, Table2[[#This Row],[Count]], Table2[[#This Row],[Count]])</f>
        <v>0</v>
      </c>
    </row>
    <row r="626" spans="1:7" outlineLevel="1" x14ac:dyDescent="0.25">
      <c r="A626" t="s">
        <v>6</v>
      </c>
      <c r="B626" t="s">
        <v>18</v>
      </c>
      <c r="C626" t="s">
        <v>119</v>
      </c>
      <c r="D626" s="4" t="s">
        <v>9</v>
      </c>
      <c r="E626" s="5">
        <v>0</v>
      </c>
      <c r="F626" s="1">
        <v>0</v>
      </c>
      <c r="G626" s="10">
        <f>IF(Table2[[#This Row],[Count]]&gt;500, Table2[[#This Row],[Count]], Table2[[#This Row],[Count]])</f>
        <v>0</v>
      </c>
    </row>
    <row r="627" spans="1:7" outlineLevel="1" x14ac:dyDescent="0.25">
      <c r="A627" t="s">
        <v>6</v>
      </c>
      <c r="B627" t="s">
        <v>18</v>
      </c>
      <c r="C627" t="s">
        <v>119</v>
      </c>
      <c r="D627" s="4" t="s">
        <v>10</v>
      </c>
      <c r="E627" s="5">
        <v>1</v>
      </c>
      <c r="F627" s="1">
        <v>0.5</v>
      </c>
      <c r="G627" s="10">
        <f>IF(Table2[[#This Row],[Count]]&gt;500, Table2[[#This Row],[Count]], Table2[[#This Row],[Count]])</f>
        <v>1</v>
      </c>
    </row>
    <row r="628" spans="1:7" outlineLevel="1" x14ac:dyDescent="0.25">
      <c r="A628" t="s">
        <v>6</v>
      </c>
      <c r="B628" t="s">
        <v>18</v>
      </c>
      <c r="C628" t="s">
        <v>119</v>
      </c>
      <c r="D628" s="4" t="s">
        <v>11</v>
      </c>
      <c r="E628" s="5">
        <v>0</v>
      </c>
      <c r="F628" s="1">
        <v>0</v>
      </c>
      <c r="G628" s="10">
        <f>IF(Table2[[#This Row],[Count]]&gt;500, Table2[[#This Row],[Count]], Table2[[#This Row],[Count]])</f>
        <v>0</v>
      </c>
    </row>
    <row r="629" spans="1:7" outlineLevel="1" x14ac:dyDescent="0.25">
      <c r="A629" t="s">
        <v>6</v>
      </c>
      <c r="B629" t="s">
        <v>18</v>
      </c>
      <c r="C629" t="s">
        <v>119</v>
      </c>
      <c r="D629" s="4" t="s">
        <v>12</v>
      </c>
      <c r="E629" s="5">
        <v>0</v>
      </c>
      <c r="F629" s="1">
        <v>0</v>
      </c>
      <c r="G629" s="10">
        <f>IF(Table2[[#This Row],[Count]]&gt;500, Table2[[#This Row],[Count]], Table2[[#This Row],[Count]])</f>
        <v>0</v>
      </c>
    </row>
    <row r="630" spans="1:7" outlineLevel="1" x14ac:dyDescent="0.25">
      <c r="A630" t="s">
        <v>6</v>
      </c>
      <c r="B630" t="s">
        <v>18</v>
      </c>
      <c r="C630" t="s">
        <v>119</v>
      </c>
      <c r="D630" s="4" t="s">
        <v>13</v>
      </c>
      <c r="E630" s="5">
        <v>1</v>
      </c>
      <c r="F630" s="1">
        <v>0.5</v>
      </c>
      <c r="G630" s="10">
        <f>IF(Table2[[#This Row],[Count]]&gt;500, Table2[[#This Row],[Count]], Table2[[#This Row],[Count]])</f>
        <v>1</v>
      </c>
    </row>
    <row r="631" spans="1:7" x14ac:dyDescent="0.25">
      <c r="G631" s="10">
        <f>IF(Table2[[#This Row],[Count]]&gt;500, Table2[[#This Row],[Count]], Table2[[#This Row],[Count]])</f>
        <v>0</v>
      </c>
    </row>
    <row r="632" spans="1:7" outlineLevel="1" x14ac:dyDescent="0.25">
      <c r="A632" t="s">
        <v>6</v>
      </c>
      <c r="B632" t="s">
        <v>18</v>
      </c>
      <c r="C632" t="s">
        <v>120</v>
      </c>
      <c r="D632" s="4" t="s">
        <v>9</v>
      </c>
      <c r="E632" s="5">
        <v>1</v>
      </c>
      <c r="F632" s="1">
        <v>0.33300000000000002</v>
      </c>
      <c r="G632" s="10">
        <f>IF(Table2[[#This Row],[Count]]&gt;500, Table2[[#This Row],[Count]], Table2[[#This Row],[Count]])</f>
        <v>1</v>
      </c>
    </row>
    <row r="633" spans="1:7" outlineLevel="1" x14ac:dyDescent="0.25">
      <c r="A633" t="s">
        <v>6</v>
      </c>
      <c r="B633" t="s">
        <v>18</v>
      </c>
      <c r="C633" t="s">
        <v>120</v>
      </c>
      <c r="D633" s="4" t="s">
        <v>10</v>
      </c>
      <c r="E633" s="5">
        <v>0</v>
      </c>
      <c r="F633" s="1">
        <v>0</v>
      </c>
      <c r="G633" s="10">
        <f>IF(Table2[[#This Row],[Count]]&gt;500, Table2[[#This Row],[Count]], Table2[[#This Row],[Count]])</f>
        <v>0</v>
      </c>
    </row>
    <row r="634" spans="1:7" outlineLevel="1" x14ac:dyDescent="0.25">
      <c r="A634" t="s">
        <v>6</v>
      </c>
      <c r="B634" t="s">
        <v>18</v>
      </c>
      <c r="C634" t="s">
        <v>120</v>
      </c>
      <c r="D634" s="4" t="s">
        <v>11</v>
      </c>
      <c r="E634" s="5">
        <v>0</v>
      </c>
      <c r="F634" s="1">
        <v>0</v>
      </c>
      <c r="G634" s="10">
        <f>IF(Table2[[#This Row],[Count]]&gt;500, Table2[[#This Row],[Count]], Table2[[#This Row],[Count]])</f>
        <v>0</v>
      </c>
    </row>
    <row r="635" spans="1:7" outlineLevel="1" x14ac:dyDescent="0.25">
      <c r="A635" t="s">
        <v>6</v>
      </c>
      <c r="B635" t="s">
        <v>18</v>
      </c>
      <c r="C635" t="s">
        <v>120</v>
      </c>
      <c r="D635" s="4" t="s">
        <v>12</v>
      </c>
      <c r="E635" s="5">
        <v>0</v>
      </c>
      <c r="F635" s="1">
        <v>0</v>
      </c>
      <c r="G635" s="10">
        <f>IF(Table2[[#This Row],[Count]]&gt;500, Table2[[#This Row],[Count]], Table2[[#This Row],[Count]])</f>
        <v>0</v>
      </c>
    </row>
    <row r="636" spans="1:7" outlineLevel="1" x14ac:dyDescent="0.25">
      <c r="A636" t="s">
        <v>6</v>
      </c>
      <c r="B636" t="s">
        <v>18</v>
      </c>
      <c r="C636" t="s">
        <v>120</v>
      </c>
      <c r="D636" s="4" t="s">
        <v>13</v>
      </c>
      <c r="E636" s="5">
        <v>2</v>
      </c>
      <c r="F636" s="1">
        <v>0.66700000000000004</v>
      </c>
      <c r="G636" s="10">
        <f>IF(Table2[[#This Row],[Count]]&gt;500, Table2[[#This Row],[Count]], Table2[[#This Row],[Count]])</f>
        <v>2</v>
      </c>
    </row>
    <row r="637" spans="1:7" x14ac:dyDescent="0.25">
      <c r="G637" s="10">
        <f>IF(Table2[[#This Row],[Count]]&gt;500, Table2[[#This Row],[Count]], Table2[[#This Row],[Count]])</f>
        <v>0</v>
      </c>
    </row>
    <row r="638" spans="1:7" outlineLevel="1" x14ac:dyDescent="0.25">
      <c r="A638" t="s">
        <v>6</v>
      </c>
      <c r="B638" t="s">
        <v>18</v>
      </c>
      <c r="C638" t="s">
        <v>121</v>
      </c>
      <c r="D638" s="4" t="s">
        <v>9</v>
      </c>
      <c r="E638" s="5">
        <v>64</v>
      </c>
      <c r="F638" s="1">
        <v>0.25</v>
      </c>
      <c r="G638" s="10">
        <f>IF(Table2[[#This Row],[Count]]&gt;500, Table2[[#This Row],[Count]], Table2[[#This Row],[Count]])</f>
        <v>64</v>
      </c>
    </row>
    <row r="639" spans="1:7" outlineLevel="1" x14ac:dyDescent="0.25">
      <c r="A639" t="s">
        <v>6</v>
      </c>
      <c r="B639" t="s">
        <v>18</v>
      </c>
      <c r="C639" t="s">
        <v>121</v>
      </c>
      <c r="D639" s="4" t="s">
        <v>10</v>
      </c>
      <c r="E639" s="5">
        <v>75</v>
      </c>
      <c r="F639" s="1">
        <v>0.29299999999999998</v>
      </c>
      <c r="G639" s="10">
        <f>IF(Table2[[#This Row],[Count]]&gt;500, Table2[[#This Row],[Count]], Table2[[#This Row],[Count]])</f>
        <v>75</v>
      </c>
    </row>
    <row r="640" spans="1:7" outlineLevel="1" x14ac:dyDescent="0.25">
      <c r="A640" t="s">
        <v>6</v>
      </c>
      <c r="B640" t="s">
        <v>18</v>
      </c>
      <c r="C640" t="s">
        <v>121</v>
      </c>
      <c r="D640" s="4" t="s">
        <v>11</v>
      </c>
      <c r="E640" s="5">
        <v>10</v>
      </c>
      <c r="F640" s="1">
        <v>3.9E-2</v>
      </c>
      <c r="G640" s="10">
        <f>IF(Table2[[#This Row],[Count]]&gt;500, Table2[[#This Row],[Count]], Table2[[#This Row],[Count]])</f>
        <v>10</v>
      </c>
    </row>
    <row r="641" spans="1:7" outlineLevel="1" x14ac:dyDescent="0.25">
      <c r="A641" t="s">
        <v>6</v>
      </c>
      <c r="B641" t="s">
        <v>18</v>
      </c>
      <c r="C641" t="s">
        <v>121</v>
      </c>
      <c r="D641" s="4" t="s">
        <v>12</v>
      </c>
      <c r="E641" s="5">
        <v>12</v>
      </c>
      <c r="F641" s="1">
        <v>4.7E-2</v>
      </c>
      <c r="G641" s="10">
        <f>IF(Table2[[#This Row],[Count]]&gt;500, Table2[[#This Row],[Count]], Table2[[#This Row],[Count]])</f>
        <v>12</v>
      </c>
    </row>
    <row r="642" spans="1:7" outlineLevel="1" x14ac:dyDescent="0.25">
      <c r="A642" t="s">
        <v>6</v>
      </c>
      <c r="B642" t="s">
        <v>18</v>
      </c>
      <c r="C642" t="s">
        <v>121</v>
      </c>
      <c r="D642" s="4" t="s">
        <v>13</v>
      </c>
      <c r="E642" s="5">
        <v>95</v>
      </c>
      <c r="F642" s="1">
        <v>0.371</v>
      </c>
      <c r="G642" s="10">
        <f>IF(Table2[[#This Row],[Count]]&gt;500, Table2[[#This Row],[Count]], Table2[[#This Row],[Count]])</f>
        <v>95</v>
      </c>
    </row>
    <row r="643" spans="1:7" x14ac:dyDescent="0.25">
      <c r="G643" s="10">
        <f>IF(Table2[[#This Row],[Count]]&gt;500, Table2[[#This Row],[Count]], Table2[[#This Row],[Count]])</f>
        <v>0</v>
      </c>
    </row>
    <row r="644" spans="1:7" outlineLevel="1" x14ac:dyDescent="0.25">
      <c r="A644" t="s">
        <v>6</v>
      </c>
      <c r="B644" t="s">
        <v>18</v>
      </c>
      <c r="C644" t="s">
        <v>122</v>
      </c>
      <c r="D644" s="4" t="s">
        <v>9</v>
      </c>
      <c r="E644" s="5">
        <v>2</v>
      </c>
      <c r="F644" s="1">
        <v>1</v>
      </c>
      <c r="G644" s="10">
        <f>IF(Table2[[#This Row],[Count]]&gt;500, Table2[[#This Row],[Count]], Table2[[#This Row],[Count]])</f>
        <v>2</v>
      </c>
    </row>
    <row r="645" spans="1:7" outlineLevel="1" x14ac:dyDescent="0.25">
      <c r="A645" t="s">
        <v>6</v>
      </c>
      <c r="B645" t="s">
        <v>18</v>
      </c>
      <c r="C645" t="s">
        <v>122</v>
      </c>
      <c r="D645" s="4" t="s">
        <v>10</v>
      </c>
      <c r="E645" s="5">
        <v>0</v>
      </c>
      <c r="F645" s="1">
        <v>0</v>
      </c>
      <c r="G645" s="10">
        <f>IF(Table2[[#This Row],[Count]]&gt;500, Table2[[#This Row],[Count]], Table2[[#This Row],[Count]])</f>
        <v>0</v>
      </c>
    </row>
    <row r="646" spans="1:7" outlineLevel="1" x14ac:dyDescent="0.25">
      <c r="A646" t="s">
        <v>6</v>
      </c>
      <c r="B646" t="s">
        <v>18</v>
      </c>
      <c r="C646" t="s">
        <v>122</v>
      </c>
      <c r="D646" s="4" t="s">
        <v>11</v>
      </c>
      <c r="E646" s="5">
        <v>0</v>
      </c>
      <c r="F646" s="1">
        <v>0</v>
      </c>
      <c r="G646" s="10">
        <f>IF(Table2[[#This Row],[Count]]&gt;500, Table2[[#This Row],[Count]], Table2[[#This Row],[Count]])</f>
        <v>0</v>
      </c>
    </row>
    <row r="647" spans="1:7" outlineLevel="1" x14ac:dyDescent="0.25">
      <c r="A647" t="s">
        <v>6</v>
      </c>
      <c r="B647" t="s">
        <v>18</v>
      </c>
      <c r="C647" t="s">
        <v>122</v>
      </c>
      <c r="D647" s="4" t="s">
        <v>12</v>
      </c>
      <c r="E647" s="5">
        <v>0</v>
      </c>
      <c r="F647" s="1">
        <v>0</v>
      </c>
      <c r="G647" s="10">
        <f>IF(Table2[[#This Row],[Count]]&gt;500, Table2[[#This Row],[Count]], Table2[[#This Row],[Count]])</f>
        <v>0</v>
      </c>
    </row>
    <row r="648" spans="1:7" outlineLevel="1" x14ac:dyDescent="0.25">
      <c r="A648" t="s">
        <v>6</v>
      </c>
      <c r="B648" t="s">
        <v>18</v>
      </c>
      <c r="C648" t="s">
        <v>122</v>
      </c>
      <c r="D648" s="4" t="s">
        <v>13</v>
      </c>
      <c r="E648" s="5">
        <v>0</v>
      </c>
      <c r="F648" s="1">
        <v>0</v>
      </c>
      <c r="G648" s="10">
        <f>IF(Table2[[#This Row],[Count]]&gt;500, Table2[[#This Row],[Count]], Table2[[#This Row],[Count]])</f>
        <v>0</v>
      </c>
    </row>
    <row r="649" spans="1:7" x14ac:dyDescent="0.25">
      <c r="G649" s="10">
        <f>IF(Table2[[#This Row],[Count]]&gt;500, Table2[[#This Row],[Count]], Table2[[#This Row],[Count]])</f>
        <v>0</v>
      </c>
    </row>
    <row r="650" spans="1:7" outlineLevel="1" x14ac:dyDescent="0.25">
      <c r="A650" t="s">
        <v>6</v>
      </c>
      <c r="B650" t="s">
        <v>18</v>
      </c>
      <c r="C650" t="s">
        <v>123</v>
      </c>
      <c r="D650" s="4" t="s">
        <v>9</v>
      </c>
      <c r="E650" s="5">
        <v>0</v>
      </c>
      <c r="F650" s="1">
        <v>0</v>
      </c>
      <c r="G650" s="10">
        <f>IF(Table2[[#This Row],[Count]]&gt;500, Table2[[#This Row],[Count]], Table2[[#This Row],[Count]])</f>
        <v>0</v>
      </c>
    </row>
    <row r="651" spans="1:7" outlineLevel="1" x14ac:dyDescent="0.25">
      <c r="A651" t="s">
        <v>6</v>
      </c>
      <c r="B651" t="s">
        <v>18</v>
      </c>
      <c r="C651" t="s">
        <v>123</v>
      </c>
      <c r="D651" s="4" t="s">
        <v>10</v>
      </c>
      <c r="E651" s="5">
        <v>0</v>
      </c>
      <c r="F651" s="1">
        <v>0</v>
      </c>
      <c r="G651" s="10">
        <f>IF(Table2[[#This Row],[Count]]&gt;500, Table2[[#This Row],[Count]], Table2[[#This Row],[Count]])</f>
        <v>0</v>
      </c>
    </row>
    <row r="652" spans="1:7" outlineLevel="1" x14ac:dyDescent="0.25">
      <c r="A652" t="s">
        <v>6</v>
      </c>
      <c r="B652" t="s">
        <v>18</v>
      </c>
      <c r="C652" t="s">
        <v>123</v>
      </c>
      <c r="D652" s="4" t="s">
        <v>11</v>
      </c>
      <c r="E652" s="5">
        <v>0</v>
      </c>
      <c r="F652" s="1">
        <v>0</v>
      </c>
      <c r="G652" s="10">
        <f>IF(Table2[[#This Row],[Count]]&gt;500, Table2[[#This Row],[Count]], Table2[[#This Row],[Count]])</f>
        <v>0</v>
      </c>
    </row>
    <row r="653" spans="1:7" outlineLevel="1" x14ac:dyDescent="0.25">
      <c r="A653" t="s">
        <v>6</v>
      </c>
      <c r="B653" t="s">
        <v>18</v>
      </c>
      <c r="C653" t="s">
        <v>123</v>
      </c>
      <c r="D653" s="4" t="s">
        <v>12</v>
      </c>
      <c r="E653" s="5">
        <v>0</v>
      </c>
      <c r="F653" s="1">
        <v>0</v>
      </c>
      <c r="G653" s="10">
        <f>IF(Table2[[#This Row],[Count]]&gt;500, Table2[[#This Row],[Count]], Table2[[#This Row],[Count]])</f>
        <v>0</v>
      </c>
    </row>
    <row r="654" spans="1:7" outlineLevel="1" x14ac:dyDescent="0.25">
      <c r="A654" t="s">
        <v>6</v>
      </c>
      <c r="B654" t="s">
        <v>18</v>
      </c>
      <c r="C654" t="s">
        <v>123</v>
      </c>
      <c r="D654" s="4" t="s">
        <v>13</v>
      </c>
      <c r="E654" s="5">
        <v>2</v>
      </c>
      <c r="F654" s="1">
        <v>1</v>
      </c>
      <c r="G654" s="10">
        <f>IF(Table2[[#This Row],[Count]]&gt;500, Table2[[#This Row],[Count]], Table2[[#This Row],[Count]])</f>
        <v>2</v>
      </c>
    </row>
    <row r="655" spans="1:7" x14ac:dyDescent="0.25">
      <c r="G655" s="10">
        <f>IF(Table2[[#This Row],[Count]]&gt;500, Table2[[#This Row],[Count]], Table2[[#This Row],[Count]])</f>
        <v>0</v>
      </c>
    </row>
    <row r="656" spans="1:7" outlineLevel="1" x14ac:dyDescent="0.25">
      <c r="A656" t="s">
        <v>6</v>
      </c>
      <c r="B656" t="s">
        <v>18</v>
      </c>
      <c r="C656" t="s">
        <v>124</v>
      </c>
      <c r="D656" s="4" t="s">
        <v>9</v>
      </c>
      <c r="E656" s="5">
        <v>3</v>
      </c>
      <c r="F656" s="1">
        <v>0.25</v>
      </c>
      <c r="G656" s="10">
        <f>IF(Table2[[#This Row],[Count]]&gt;500, Table2[[#This Row],[Count]], Table2[[#This Row],[Count]])</f>
        <v>3</v>
      </c>
    </row>
    <row r="657" spans="1:7" outlineLevel="1" x14ac:dyDescent="0.25">
      <c r="A657" t="s">
        <v>6</v>
      </c>
      <c r="B657" t="s">
        <v>18</v>
      </c>
      <c r="C657" t="s">
        <v>124</v>
      </c>
      <c r="D657" s="4" t="s">
        <v>10</v>
      </c>
      <c r="E657" s="5">
        <v>1</v>
      </c>
      <c r="F657" s="1">
        <v>8.3000000000000004E-2</v>
      </c>
      <c r="G657" s="10">
        <f>IF(Table2[[#This Row],[Count]]&gt;500, Table2[[#This Row],[Count]], Table2[[#This Row],[Count]])</f>
        <v>1</v>
      </c>
    </row>
    <row r="658" spans="1:7" outlineLevel="1" x14ac:dyDescent="0.25">
      <c r="A658" t="s">
        <v>6</v>
      </c>
      <c r="B658" t="s">
        <v>18</v>
      </c>
      <c r="C658" t="s">
        <v>124</v>
      </c>
      <c r="D658" s="4" t="s">
        <v>11</v>
      </c>
      <c r="E658" s="5">
        <v>0</v>
      </c>
      <c r="F658" s="1">
        <v>0</v>
      </c>
      <c r="G658" s="10">
        <f>IF(Table2[[#This Row],[Count]]&gt;500, Table2[[#This Row],[Count]], Table2[[#This Row],[Count]])</f>
        <v>0</v>
      </c>
    </row>
    <row r="659" spans="1:7" outlineLevel="1" x14ac:dyDescent="0.25">
      <c r="A659" t="s">
        <v>6</v>
      </c>
      <c r="B659" t="s">
        <v>18</v>
      </c>
      <c r="C659" t="s">
        <v>124</v>
      </c>
      <c r="D659" s="4" t="s">
        <v>12</v>
      </c>
      <c r="E659" s="5">
        <v>1</v>
      </c>
      <c r="F659" s="1">
        <v>8.3000000000000004E-2</v>
      </c>
      <c r="G659" s="10">
        <f>IF(Table2[[#This Row],[Count]]&gt;500, Table2[[#This Row],[Count]], Table2[[#This Row],[Count]])</f>
        <v>1</v>
      </c>
    </row>
    <row r="660" spans="1:7" outlineLevel="1" x14ac:dyDescent="0.25">
      <c r="A660" t="s">
        <v>6</v>
      </c>
      <c r="B660" t="s">
        <v>18</v>
      </c>
      <c r="C660" t="s">
        <v>124</v>
      </c>
      <c r="D660" s="4" t="s">
        <v>13</v>
      </c>
      <c r="E660" s="5">
        <v>7</v>
      </c>
      <c r="F660" s="1">
        <v>0.58299999999999996</v>
      </c>
      <c r="G660" s="10">
        <f>IF(Table2[[#This Row],[Count]]&gt;500, Table2[[#This Row],[Count]], Table2[[#This Row],[Count]])</f>
        <v>7</v>
      </c>
    </row>
    <row r="661" spans="1:7" x14ac:dyDescent="0.25">
      <c r="G661" s="10">
        <f>IF(Table2[[#This Row],[Count]]&gt;500, Table2[[#This Row],[Count]], Table2[[#This Row],[Count]])</f>
        <v>0</v>
      </c>
    </row>
    <row r="662" spans="1:7" outlineLevel="1" x14ac:dyDescent="0.25">
      <c r="A662" t="s">
        <v>6</v>
      </c>
      <c r="B662" t="s">
        <v>18</v>
      </c>
      <c r="C662" t="s">
        <v>125</v>
      </c>
      <c r="D662" s="4" t="s">
        <v>9</v>
      </c>
      <c r="E662" s="5">
        <v>26</v>
      </c>
      <c r="F662" s="1">
        <v>0.252</v>
      </c>
      <c r="G662" s="10">
        <f>IF(Table2[[#This Row],[Count]]&gt;500, Table2[[#This Row],[Count]], Table2[[#This Row],[Count]])</f>
        <v>26</v>
      </c>
    </row>
    <row r="663" spans="1:7" outlineLevel="1" x14ac:dyDescent="0.25">
      <c r="A663" t="s">
        <v>6</v>
      </c>
      <c r="B663" t="s">
        <v>18</v>
      </c>
      <c r="C663" t="s">
        <v>125</v>
      </c>
      <c r="D663" s="4" t="s">
        <v>10</v>
      </c>
      <c r="E663" s="5">
        <v>35</v>
      </c>
      <c r="F663" s="1">
        <v>0.34</v>
      </c>
      <c r="G663" s="10">
        <f>IF(Table2[[#This Row],[Count]]&gt;500, Table2[[#This Row],[Count]], Table2[[#This Row],[Count]])</f>
        <v>35</v>
      </c>
    </row>
    <row r="664" spans="1:7" outlineLevel="1" x14ac:dyDescent="0.25">
      <c r="A664" t="s">
        <v>6</v>
      </c>
      <c r="B664" t="s">
        <v>18</v>
      </c>
      <c r="C664" t="s">
        <v>125</v>
      </c>
      <c r="D664" s="4" t="s">
        <v>11</v>
      </c>
      <c r="E664" s="5">
        <v>1</v>
      </c>
      <c r="F664" s="1">
        <v>0.01</v>
      </c>
      <c r="G664" s="10">
        <f>IF(Table2[[#This Row],[Count]]&gt;500, Table2[[#This Row],[Count]], Table2[[#This Row],[Count]])</f>
        <v>1</v>
      </c>
    </row>
    <row r="665" spans="1:7" outlineLevel="1" x14ac:dyDescent="0.25">
      <c r="A665" t="s">
        <v>6</v>
      </c>
      <c r="B665" t="s">
        <v>18</v>
      </c>
      <c r="C665" t="s">
        <v>125</v>
      </c>
      <c r="D665" s="4" t="s">
        <v>12</v>
      </c>
      <c r="E665" s="5">
        <v>7</v>
      </c>
      <c r="F665" s="1">
        <v>6.8000000000000005E-2</v>
      </c>
      <c r="G665" s="10">
        <f>IF(Table2[[#This Row],[Count]]&gt;500, Table2[[#This Row],[Count]], Table2[[#This Row],[Count]])</f>
        <v>7</v>
      </c>
    </row>
    <row r="666" spans="1:7" outlineLevel="1" x14ac:dyDescent="0.25">
      <c r="A666" t="s">
        <v>6</v>
      </c>
      <c r="B666" t="s">
        <v>18</v>
      </c>
      <c r="C666" t="s">
        <v>125</v>
      </c>
      <c r="D666" s="4" t="s">
        <v>13</v>
      </c>
      <c r="E666" s="5">
        <v>34</v>
      </c>
      <c r="F666" s="1">
        <v>0.33</v>
      </c>
      <c r="G666" s="10">
        <f>IF(Table2[[#This Row],[Count]]&gt;500, Table2[[#This Row],[Count]], Table2[[#This Row],[Count]])</f>
        <v>34</v>
      </c>
    </row>
    <row r="667" spans="1:7" x14ac:dyDescent="0.25">
      <c r="G667" s="10">
        <f>IF(Table2[[#This Row],[Count]]&gt;500, Table2[[#This Row],[Count]], Table2[[#This Row],[Count]])</f>
        <v>0</v>
      </c>
    </row>
    <row r="668" spans="1:7" outlineLevel="1" x14ac:dyDescent="0.25">
      <c r="A668" t="s">
        <v>6</v>
      </c>
      <c r="B668" t="s">
        <v>18</v>
      </c>
      <c r="C668" t="s">
        <v>126</v>
      </c>
      <c r="D668" s="4" t="s">
        <v>9</v>
      </c>
      <c r="E668" s="5">
        <v>7</v>
      </c>
      <c r="F668" s="1">
        <v>0.41199999999999998</v>
      </c>
      <c r="G668" s="10">
        <f>IF(Table2[[#This Row],[Count]]&gt;500, Table2[[#This Row],[Count]], Table2[[#This Row],[Count]])</f>
        <v>7</v>
      </c>
    </row>
    <row r="669" spans="1:7" outlineLevel="1" x14ac:dyDescent="0.25">
      <c r="A669" t="s">
        <v>6</v>
      </c>
      <c r="B669" t="s">
        <v>18</v>
      </c>
      <c r="C669" t="s">
        <v>126</v>
      </c>
      <c r="D669" s="4" t="s">
        <v>10</v>
      </c>
      <c r="E669" s="5">
        <v>1</v>
      </c>
      <c r="F669" s="1">
        <v>5.8999999999999997E-2</v>
      </c>
      <c r="G669" s="10">
        <f>IF(Table2[[#This Row],[Count]]&gt;500, Table2[[#This Row],[Count]], Table2[[#This Row],[Count]])</f>
        <v>1</v>
      </c>
    </row>
    <row r="670" spans="1:7" outlineLevel="1" x14ac:dyDescent="0.25">
      <c r="A670" t="s">
        <v>6</v>
      </c>
      <c r="B670" t="s">
        <v>18</v>
      </c>
      <c r="C670" t="s">
        <v>126</v>
      </c>
      <c r="D670" s="4" t="s">
        <v>11</v>
      </c>
      <c r="E670" s="5">
        <v>0</v>
      </c>
      <c r="F670" s="1">
        <v>0</v>
      </c>
      <c r="G670" s="10">
        <f>IF(Table2[[#This Row],[Count]]&gt;500, Table2[[#This Row],[Count]], Table2[[#This Row],[Count]])</f>
        <v>0</v>
      </c>
    </row>
    <row r="671" spans="1:7" outlineLevel="1" x14ac:dyDescent="0.25">
      <c r="A671" t="s">
        <v>6</v>
      </c>
      <c r="B671" t="s">
        <v>18</v>
      </c>
      <c r="C671" t="s">
        <v>126</v>
      </c>
      <c r="D671" s="4" t="s">
        <v>12</v>
      </c>
      <c r="E671" s="5">
        <v>1</v>
      </c>
      <c r="F671" s="1">
        <v>5.8999999999999997E-2</v>
      </c>
      <c r="G671" s="10">
        <f>IF(Table2[[#This Row],[Count]]&gt;500, Table2[[#This Row],[Count]], Table2[[#This Row],[Count]])</f>
        <v>1</v>
      </c>
    </row>
    <row r="672" spans="1:7" outlineLevel="1" x14ac:dyDescent="0.25">
      <c r="A672" t="s">
        <v>6</v>
      </c>
      <c r="B672" t="s">
        <v>18</v>
      </c>
      <c r="C672" t="s">
        <v>126</v>
      </c>
      <c r="D672" s="4" t="s">
        <v>13</v>
      </c>
      <c r="E672" s="5">
        <v>8</v>
      </c>
      <c r="F672" s="1">
        <v>0.47099999999999997</v>
      </c>
      <c r="G672" s="10">
        <f>IF(Table2[[#This Row],[Count]]&gt;500, Table2[[#This Row],[Count]], Table2[[#This Row],[Count]])</f>
        <v>8</v>
      </c>
    </row>
    <row r="673" spans="1:7" x14ac:dyDescent="0.25">
      <c r="G673" s="10">
        <f>IF(Table2[[#This Row],[Count]]&gt;500, Table2[[#This Row],[Count]], Table2[[#This Row],[Count]])</f>
        <v>0</v>
      </c>
    </row>
    <row r="674" spans="1:7" outlineLevel="1" x14ac:dyDescent="0.25">
      <c r="A674" t="s">
        <v>6</v>
      </c>
      <c r="B674" t="s">
        <v>18</v>
      </c>
      <c r="C674" t="s">
        <v>127</v>
      </c>
      <c r="D674" s="4" t="s">
        <v>9</v>
      </c>
      <c r="E674" s="5">
        <v>1</v>
      </c>
      <c r="F674" s="1">
        <v>5.8999999999999997E-2</v>
      </c>
      <c r="G674" s="10">
        <f>IF(Table2[[#This Row],[Count]]&gt;500, Table2[[#This Row],[Count]], Table2[[#This Row],[Count]])</f>
        <v>1</v>
      </c>
    </row>
    <row r="675" spans="1:7" outlineLevel="1" x14ac:dyDescent="0.25">
      <c r="A675" t="s">
        <v>6</v>
      </c>
      <c r="B675" t="s">
        <v>18</v>
      </c>
      <c r="C675" t="s">
        <v>127</v>
      </c>
      <c r="D675" s="4" t="s">
        <v>10</v>
      </c>
      <c r="E675" s="5">
        <v>2</v>
      </c>
      <c r="F675" s="1">
        <v>0.11799999999999999</v>
      </c>
      <c r="G675" s="10">
        <f>IF(Table2[[#This Row],[Count]]&gt;500, Table2[[#This Row],[Count]], Table2[[#This Row],[Count]])</f>
        <v>2</v>
      </c>
    </row>
    <row r="676" spans="1:7" outlineLevel="1" x14ac:dyDescent="0.25">
      <c r="A676" t="s">
        <v>6</v>
      </c>
      <c r="B676" t="s">
        <v>18</v>
      </c>
      <c r="C676" t="s">
        <v>127</v>
      </c>
      <c r="D676" s="4" t="s">
        <v>11</v>
      </c>
      <c r="E676" s="5">
        <v>0</v>
      </c>
      <c r="F676" s="1">
        <v>0</v>
      </c>
      <c r="G676" s="10">
        <f>IF(Table2[[#This Row],[Count]]&gt;500, Table2[[#This Row],[Count]], Table2[[#This Row],[Count]])</f>
        <v>0</v>
      </c>
    </row>
    <row r="677" spans="1:7" outlineLevel="1" x14ac:dyDescent="0.25">
      <c r="A677" t="s">
        <v>6</v>
      </c>
      <c r="B677" t="s">
        <v>18</v>
      </c>
      <c r="C677" t="s">
        <v>127</v>
      </c>
      <c r="D677" s="4" t="s">
        <v>12</v>
      </c>
      <c r="E677" s="5">
        <v>1</v>
      </c>
      <c r="F677" s="1">
        <v>5.8999999999999997E-2</v>
      </c>
      <c r="G677" s="10">
        <f>IF(Table2[[#This Row],[Count]]&gt;500, Table2[[#This Row],[Count]], Table2[[#This Row],[Count]])</f>
        <v>1</v>
      </c>
    </row>
    <row r="678" spans="1:7" outlineLevel="1" x14ac:dyDescent="0.25">
      <c r="A678" t="s">
        <v>6</v>
      </c>
      <c r="B678" t="s">
        <v>18</v>
      </c>
      <c r="C678" t="s">
        <v>127</v>
      </c>
      <c r="D678" s="4" t="s">
        <v>13</v>
      </c>
      <c r="E678" s="5">
        <v>13</v>
      </c>
      <c r="F678" s="1">
        <v>0.76500000000000001</v>
      </c>
      <c r="G678" s="10">
        <f>IF(Table2[[#This Row],[Count]]&gt;500, Table2[[#This Row],[Count]], Table2[[#This Row],[Count]])</f>
        <v>13</v>
      </c>
    </row>
    <row r="679" spans="1:7" x14ac:dyDescent="0.25">
      <c r="G679" s="10">
        <f>IF(Table2[[#This Row],[Count]]&gt;500, Table2[[#This Row],[Count]], Table2[[#This Row],[Count]])</f>
        <v>0</v>
      </c>
    </row>
    <row r="680" spans="1:7" outlineLevel="1" x14ac:dyDescent="0.25">
      <c r="A680" t="s">
        <v>6</v>
      </c>
      <c r="B680" t="s">
        <v>18</v>
      </c>
      <c r="C680" t="s">
        <v>128</v>
      </c>
      <c r="D680" s="4" t="s">
        <v>9</v>
      </c>
      <c r="E680" s="5">
        <v>24</v>
      </c>
      <c r="F680" s="1">
        <v>0.14199999999999999</v>
      </c>
      <c r="G680" s="10">
        <f>IF(Table2[[#This Row],[Count]]&gt;500, Table2[[#This Row],[Count]], Table2[[#This Row],[Count]])</f>
        <v>24</v>
      </c>
    </row>
    <row r="681" spans="1:7" outlineLevel="1" x14ac:dyDescent="0.25">
      <c r="A681" t="s">
        <v>6</v>
      </c>
      <c r="B681" t="s">
        <v>18</v>
      </c>
      <c r="C681" t="s">
        <v>128</v>
      </c>
      <c r="D681" s="4" t="s">
        <v>10</v>
      </c>
      <c r="E681" s="5">
        <v>84</v>
      </c>
      <c r="F681" s="1">
        <v>0.497</v>
      </c>
      <c r="G681" s="10">
        <f>IF(Table2[[#This Row],[Count]]&gt;500, Table2[[#This Row],[Count]], Table2[[#This Row],[Count]])</f>
        <v>84</v>
      </c>
    </row>
    <row r="682" spans="1:7" outlineLevel="1" x14ac:dyDescent="0.25">
      <c r="A682" t="s">
        <v>6</v>
      </c>
      <c r="B682" t="s">
        <v>18</v>
      </c>
      <c r="C682" t="s">
        <v>128</v>
      </c>
      <c r="D682" s="4" t="s">
        <v>11</v>
      </c>
      <c r="E682" s="5">
        <v>4</v>
      </c>
      <c r="F682" s="1">
        <v>2.4E-2</v>
      </c>
      <c r="G682" s="10">
        <f>IF(Table2[[#This Row],[Count]]&gt;500, Table2[[#This Row],[Count]], Table2[[#This Row],[Count]])</f>
        <v>4</v>
      </c>
    </row>
    <row r="683" spans="1:7" outlineLevel="1" x14ac:dyDescent="0.25">
      <c r="A683" t="s">
        <v>6</v>
      </c>
      <c r="B683" t="s">
        <v>18</v>
      </c>
      <c r="C683" t="s">
        <v>128</v>
      </c>
      <c r="D683" s="4" t="s">
        <v>12</v>
      </c>
      <c r="E683" s="5">
        <v>13</v>
      </c>
      <c r="F683" s="1">
        <v>7.6999999999999999E-2</v>
      </c>
      <c r="G683" s="10">
        <f>IF(Table2[[#This Row],[Count]]&gt;500, Table2[[#This Row],[Count]], Table2[[#This Row],[Count]])</f>
        <v>13</v>
      </c>
    </row>
    <row r="684" spans="1:7" outlineLevel="1" x14ac:dyDescent="0.25">
      <c r="A684" t="s">
        <v>6</v>
      </c>
      <c r="B684" t="s">
        <v>18</v>
      </c>
      <c r="C684" t="s">
        <v>128</v>
      </c>
      <c r="D684" s="4" t="s">
        <v>13</v>
      </c>
      <c r="E684" s="5">
        <v>44</v>
      </c>
      <c r="F684" s="1">
        <v>0.26</v>
      </c>
      <c r="G684" s="10">
        <f>IF(Table2[[#This Row],[Count]]&gt;500, Table2[[#This Row],[Count]], Table2[[#This Row],[Count]])</f>
        <v>44</v>
      </c>
    </row>
    <row r="685" spans="1:7" x14ac:dyDescent="0.25">
      <c r="G685" s="10">
        <f>IF(Table2[[#This Row],[Count]]&gt;500, Table2[[#This Row],[Count]], Table2[[#This Row],[Count]])</f>
        <v>0</v>
      </c>
    </row>
    <row r="686" spans="1:7" outlineLevel="1" x14ac:dyDescent="0.25">
      <c r="A686" t="s">
        <v>6</v>
      </c>
      <c r="B686" t="s">
        <v>18</v>
      </c>
      <c r="C686" t="s">
        <v>129</v>
      </c>
      <c r="D686" s="4" t="s">
        <v>9</v>
      </c>
      <c r="E686" s="5">
        <v>1</v>
      </c>
      <c r="F686" s="1">
        <v>0.5</v>
      </c>
      <c r="G686" s="10">
        <f>IF(Table2[[#This Row],[Count]]&gt;500, Table2[[#This Row],[Count]], Table2[[#This Row],[Count]])</f>
        <v>1</v>
      </c>
    </row>
    <row r="687" spans="1:7" outlineLevel="1" x14ac:dyDescent="0.25">
      <c r="A687" t="s">
        <v>6</v>
      </c>
      <c r="B687" t="s">
        <v>18</v>
      </c>
      <c r="C687" t="s">
        <v>129</v>
      </c>
      <c r="D687" s="4" t="s">
        <v>10</v>
      </c>
      <c r="E687" s="5">
        <v>0</v>
      </c>
      <c r="F687" s="1">
        <v>0</v>
      </c>
      <c r="G687" s="10">
        <f>IF(Table2[[#This Row],[Count]]&gt;500, Table2[[#This Row],[Count]], Table2[[#This Row],[Count]])</f>
        <v>0</v>
      </c>
    </row>
    <row r="688" spans="1:7" outlineLevel="1" x14ac:dyDescent="0.25">
      <c r="A688" t="s">
        <v>6</v>
      </c>
      <c r="B688" t="s">
        <v>18</v>
      </c>
      <c r="C688" t="s">
        <v>129</v>
      </c>
      <c r="D688" s="4" t="s">
        <v>11</v>
      </c>
      <c r="E688" s="5">
        <v>0</v>
      </c>
      <c r="F688" s="1">
        <v>0</v>
      </c>
      <c r="G688" s="10">
        <f>IF(Table2[[#This Row],[Count]]&gt;500, Table2[[#This Row],[Count]], Table2[[#This Row],[Count]])</f>
        <v>0</v>
      </c>
    </row>
    <row r="689" spans="1:7" outlineLevel="1" x14ac:dyDescent="0.25">
      <c r="A689" t="s">
        <v>6</v>
      </c>
      <c r="B689" t="s">
        <v>18</v>
      </c>
      <c r="C689" t="s">
        <v>129</v>
      </c>
      <c r="D689" s="4" t="s">
        <v>12</v>
      </c>
      <c r="E689" s="5">
        <v>0</v>
      </c>
      <c r="F689" s="1">
        <v>0</v>
      </c>
      <c r="G689" s="10">
        <f>IF(Table2[[#This Row],[Count]]&gt;500, Table2[[#This Row],[Count]], Table2[[#This Row],[Count]])</f>
        <v>0</v>
      </c>
    </row>
    <row r="690" spans="1:7" outlineLevel="1" x14ac:dyDescent="0.25">
      <c r="A690" t="s">
        <v>6</v>
      </c>
      <c r="B690" t="s">
        <v>18</v>
      </c>
      <c r="C690" t="s">
        <v>129</v>
      </c>
      <c r="D690" s="4" t="s">
        <v>13</v>
      </c>
      <c r="E690" s="5">
        <v>1</v>
      </c>
      <c r="F690" s="1">
        <v>0.5</v>
      </c>
      <c r="G690" s="10">
        <f>IF(Table2[[#This Row],[Count]]&gt;500, Table2[[#This Row],[Count]], Table2[[#This Row],[Count]])</f>
        <v>1</v>
      </c>
    </row>
    <row r="691" spans="1:7" x14ac:dyDescent="0.25">
      <c r="G691" s="10">
        <f>IF(Table2[[#This Row],[Count]]&gt;500, Table2[[#This Row],[Count]], Table2[[#This Row],[Count]])</f>
        <v>0</v>
      </c>
    </row>
    <row r="692" spans="1:7" outlineLevel="1" x14ac:dyDescent="0.25">
      <c r="A692" t="s">
        <v>6</v>
      </c>
      <c r="B692" t="s">
        <v>18</v>
      </c>
      <c r="C692" t="s">
        <v>130</v>
      </c>
      <c r="D692" s="4" t="s">
        <v>9</v>
      </c>
      <c r="E692" s="5">
        <v>9</v>
      </c>
      <c r="F692" s="1">
        <v>0.27300000000000002</v>
      </c>
      <c r="G692" s="10">
        <f>IF(Table2[[#This Row],[Count]]&gt;500, Table2[[#This Row],[Count]], Table2[[#This Row],[Count]])</f>
        <v>9</v>
      </c>
    </row>
    <row r="693" spans="1:7" outlineLevel="1" x14ac:dyDescent="0.25">
      <c r="A693" t="s">
        <v>6</v>
      </c>
      <c r="B693" t="s">
        <v>18</v>
      </c>
      <c r="C693" t="s">
        <v>130</v>
      </c>
      <c r="D693" s="4" t="s">
        <v>10</v>
      </c>
      <c r="E693" s="5">
        <v>13</v>
      </c>
      <c r="F693" s="1">
        <v>0.39400000000000002</v>
      </c>
      <c r="G693" s="10">
        <f>IF(Table2[[#This Row],[Count]]&gt;500, Table2[[#This Row],[Count]], Table2[[#This Row],[Count]])</f>
        <v>13</v>
      </c>
    </row>
    <row r="694" spans="1:7" outlineLevel="1" x14ac:dyDescent="0.25">
      <c r="A694" t="s">
        <v>6</v>
      </c>
      <c r="B694" t="s">
        <v>18</v>
      </c>
      <c r="C694" t="s">
        <v>130</v>
      </c>
      <c r="D694" s="4" t="s">
        <v>11</v>
      </c>
      <c r="E694" s="5">
        <v>0</v>
      </c>
      <c r="F694" s="1">
        <v>0</v>
      </c>
      <c r="G694" s="10">
        <f>IF(Table2[[#This Row],[Count]]&gt;500, Table2[[#This Row],[Count]], Table2[[#This Row],[Count]])</f>
        <v>0</v>
      </c>
    </row>
    <row r="695" spans="1:7" outlineLevel="1" x14ac:dyDescent="0.25">
      <c r="A695" t="s">
        <v>6</v>
      </c>
      <c r="B695" t="s">
        <v>18</v>
      </c>
      <c r="C695" t="s">
        <v>130</v>
      </c>
      <c r="D695" s="4" t="s">
        <v>12</v>
      </c>
      <c r="E695" s="5">
        <v>5</v>
      </c>
      <c r="F695" s="1">
        <v>0.152</v>
      </c>
      <c r="G695" s="10">
        <f>IF(Table2[[#This Row],[Count]]&gt;500, Table2[[#This Row],[Count]], Table2[[#This Row],[Count]])</f>
        <v>5</v>
      </c>
    </row>
    <row r="696" spans="1:7" outlineLevel="1" x14ac:dyDescent="0.25">
      <c r="A696" t="s">
        <v>6</v>
      </c>
      <c r="B696" t="s">
        <v>18</v>
      </c>
      <c r="C696" t="s">
        <v>130</v>
      </c>
      <c r="D696" s="4" t="s">
        <v>13</v>
      </c>
      <c r="E696" s="5">
        <v>6</v>
      </c>
      <c r="F696" s="1">
        <v>0.182</v>
      </c>
      <c r="G696" s="10">
        <f>IF(Table2[[#This Row],[Count]]&gt;500, Table2[[#This Row],[Count]], Table2[[#This Row],[Count]])</f>
        <v>6</v>
      </c>
    </row>
    <row r="697" spans="1:7" x14ac:dyDescent="0.25">
      <c r="G697" s="10">
        <f>IF(Table2[[#This Row],[Count]]&gt;500, Table2[[#This Row],[Count]], Table2[[#This Row],[Count]])</f>
        <v>0</v>
      </c>
    </row>
    <row r="698" spans="1:7" outlineLevel="1" x14ac:dyDescent="0.25">
      <c r="A698" t="s">
        <v>6</v>
      </c>
      <c r="B698" t="s">
        <v>18</v>
      </c>
      <c r="C698" t="s">
        <v>131</v>
      </c>
      <c r="D698" s="4" t="s">
        <v>9</v>
      </c>
      <c r="E698" s="5">
        <v>18</v>
      </c>
      <c r="F698" s="1">
        <v>0.22500000000000001</v>
      </c>
      <c r="G698" s="10">
        <f>IF(Table2[[#This Row],[Count]]&gt;500, Table2[[#This Row],[Count]], Table2[[#This Row],[Count]])</f>
        <v>18</v>
      </c>
    </row>
    <row r="699" spans="1:7" outlineLevel="1" x14ac:dyDescent="0.25">
      <c r="A699" t="s">
        <v>6</v>
      </c>
      <c r="B699" t="s">
        <v>18</v>
      </c>
      <c r="C699" t="s">
        <v>131</v>
      </c>
      <c r="D699" s="4" t="s">
        <v>10</v>
      </c>
      <c r="E699" s="5">
        <v>24</v>
      </c>
      <c r="F699" s="1">
        <v>0.3</v>
      </c>
      <c r="G699" s="10">
        <f>IF(Table2[[#This Row],[Count]]&gt;500, Table2[[#This Row],[Count]], Table2[[#This Row],[Count]])</f>
        <v>24</v>
      </c>
    </row>
    <row r="700" spans="1:7" outlineLevel="1" x14ac:dyDescent="0.25">
      <c r="A700" t="s">
        <v>6</v>
      </c>
      <c r="B700" t="s">
        <v>18</v>
      </c>
      <c r="C700" t="s">
        <v>131</v>
      </c>
      <c r="D700" s="4" t="s">
        <v>11</v>
      </c>
      <c r="E700" s="5">
        <v>4</v>
      </c>
      <c r="F700" s="1">
        <v>0.05</v>
      </c>
      <c r="G700" s="10">
        <f>IF(Table2[[#This Row],[Count]]&gt;500, Table2[[#This Row],[Count]], Table2[[#This Row],[Count]])</f>
        <v>4</v>
      </c>
    </row>
    <row r="701" spans="1:7" outlineLevel="1" x14ac:dyDescent="0.25">
      <c r="A701" t="s">
        <v>6</v>
      </c>
      <c r="B701" t="s">
        <v>18</v>
      </c>
      <c r="C701" t="s">
        <v>131</v>
      </c>
      <c r="D701" s="4" t="s">
        <v>12</v>
      </c>
      <c r="E701" s="5">
        <v>10</v>
      </c>
      <c r="F701" s="1">
        <v>0.125</v>
      </c>
      <c r="G701" s="10">
        <f>IF(Table2[[#This Row],[Count]]&gt;500, Table2[[#This Row],[Count]], Table2[[#This Row],[Count]])</f>
        <v>10</v>
      </c>
    </row>
    <row r="702" spans="1:7" outlineLevel="1" x14ac:dyDescent="0.25">
      <c r="A702" t="s">
        <v>6</v>
      </c>
      <c r="B702" t="s">
        <v>18</v>
      </c>
      <c r="C702" t="s">
        <v>131</v>
      </c>
      <c r="D702" s="4" t="s">
        <v>13</v>
      </c>
      <c r="E702" s="5">
        <v>24</v>
      </c>
      <c r="F702" s="1">
        <v>0.3</v>
      </c>
      <c r="G702" s="10">
        <f>IF(Table2[[#This Row],[Count]]&gt;500, Table2[[#This Row],[Count]], Table2[[#This Row],[Count]])</f>
        <v>24</v>
      </c>
    </row>
    <row r="703" spans="1:7" x14ac:dyDescent="0.25">
      <c r="G703" s="10">
        <f>IF(Table2[[#This Row],[Count]]&gt;500, Table2[[#This Row],[Count]], Table2[[#This Row],[Count]])</f>
        <v>0</v>
      </c>
    </row>
    <row r="704" spans="1:7" outlineLevel="1" x14ac:dyDescent="0.25">
      <c r="A704" t="s">
        <v>6</v>
      </c>
      <c r="B704" t="s">
        <v>18</v>
      </c>
      <c r="C704" t="s">
        <v>132</v>
      </c>
      <c r="D704" s="4" t="s">
        <v>9</v>
      </c>
      <c r="E704" s="5">
        <v>12</v>
      </c>
      <c r="F704" s="1">
        <v>0.3</v>
      </c>
      <c r="G704" s="10">
        <f>IF(Table2[[#This Row],[Count]]&gt;500, Table2[[#This Row],[Count]], Table2[[#This Row],[Count]])</f>
        <v>12</v>
      </c>
    </row>
    <row r="705" spans="1:7" outlineLevel="1" x14ac:dyDescent="0.25">
      <c r="A705" t="s">
        <v>6</v>
      </c>
      <c r="B705" t="s">
        <v>18</v>
      </c>
      <c r="C705" t="s">
        <v>132</v>
      </c>
      <c r="D705" s="4" t="s">
        <v>10</v>
      </c>
      <c r="E705" s="5">
        <v>11</v>
      </c>
      <c r="F705" s="1">
        <v>0.27500000000000002</v>
      </c>
      <c r="G705" s="10">
        <f>IF(Table2[[#This Row],[Count]]&gt;500, Table2[[#This Row],[Count]], Table2[[#This Row],[Count]])</f>
        <v>11</v>
      </c>
    </row>
    <row r="706" spans="1:7" outlineLevel="1" x14ac:dyDescent="0.25">
      <c r="A706" t="s">
        <v>6</v>
      </c>
      <c r="B706" t="s">
        <v>18</v>
      </c>
      <c r="C706" t="s">
        <v>132</v>
      </c>
      <c r="D706" s="4" t="s">
        <v>11</v>
      </c>
      <c r="E706" s="5">
        <v>1</v>
      </c>
      <c r="F706" s="1">
        <v>2.5000000000000001E-2</v>
      </c>
      <c r="G706" s="10">
        <f>IF(Table2[[#This Row],[Count]]&gt;500, Table2[[#This Row],[Count]], Table2[[#This Row],[Count]])</f>
        <v>1</v>
      </c>
    </row>
    <row r="707" spans="1:7" outlineLevel="1" x14ac:dyDescent="0.25">
      <c r="A707" t="s">
        <v>6</v>
      </c>
      <c r="B707" t="s">
        <v>18</v>
      </c>
      <c r="C707" t="s">
        <v>132</v>
      </c>
      <c r="D707" s="4" t="s">
        <v>12</v>
      </c>
      <c r="E707" s="5">
        <v>1</v>
      </c>
      <c r="F707" s="1">
        <v>2.5000000000000001E-2</v>
      </c>
      <c r="G707" s="10">
        <f>IF(Table2[[#This Row],[Count]]&gt;500, Table2[[#This Row],[Count]], Table2[[#This Row],[Count]])</f>
        <v>1</v>
      </c>
    </row>
    <row r="708" spans="1:7" outlineLevel="1" x14ac:dyDescent="0.25">
      <c r="A708" t="s">
        <v>6</v>
      </c>
      <c r="B708" t="s">
        <v>18</v>
      </c>
      <c r="C708" t="s">
        <v>132</v>
      </c>
      <c r="D708" s="4" t="s">
        <v>13</v>
      </c>
      <c r="E708" s="5">
        <v>15</v>
      </c>
      <c r="F708" s="1">
        <v>0.375</v>
      </c>
      <c r="G708" s="10">
        <f>IF(Table2[[#This Row],[Count]]&gt;500, Table2[[#This Row],[Count]], Table2[[#This Row],[Count]])</f>
        <v>15</v>
      </c>
    </row>
    <row r="709" spans="1:7" x14ac:dyDescent="0.25">
      <c r="G709" s="10">
        <f>IF(Table2[[#This Row],[Count]]&gt;500, Table2[[#This Row],[Count]], Table2[[#This Row],[Count]])</f>
        <v>0</v>
      </c>
    </row>
    <row r="710" spans="1:7" outlineLevel="1" x14ac:dyDescent="0.25">
      <c r="A710" t="s">
        <v>6</v>
      </c>
      <c r="B710" t="s">
        <v>18</v>
      </c>
      <c r="C710" t="s">
        <v>133</v>
      </c>
      <c r="D710" s="4" t="s">
        <v>9</v>
      </c>
      <c r="E710" s="5">
        <v>4</v>
      </c>
      <c r="F710" s="1">
        <v>0.16700000000000001</v>
      </c>
      <c r="G710" s="10">
        <f>IF(Table2[[#This Row],[Count]]&gt;500, Table2[[#This Row],[Count]], Table2[[#This Row],[Count]])</f>
        <v>4</v>
      </c>
    </row>
    <row r="711" spans="1:7" outlineLevel="1" x14ac:dyDescent="0.25">
      <c r="A711" t="s">
        <v>6</v>
      </c>
      <c r="B711" t="s">
        <v>18</v>
      </c>
      <c r="C711" t="s">
        <v>133</v>
      </c>
      <c r="D711" s="4" t="s">
        <v>10</v>
      </c>
      <c r="E711" s="5">
        <v>3</v>
      </c>
      <c r="F711" s="1">
        <v>0.125</v>
      </c>
      <c r="G711" s="10">
        <f>IF(Table2[[#This Row],[Count]]&gt;500, Table2[[#This Row],[Count]], Table2[[#This Row],[Count]])</f>
        <v>3</v>
      </c>
    </row>
    <row r="712" spans="1:7" outlineLevel="1" x14ac:dyDescent="0.25">
      <c r="A712" t="s">
        <v>6</v>
      </c>
      <c r="B712" t="s">
        <v>18</v>
      </c>
      <c r="C712" t="s">
        <v>133</v>
      </c>
      <c r="D712" s="4" t="s">
        <v>11</v>
      </c>
      <c r="E712" s="5">
        <v>0</v>
      </c>
      <c r="F712" s="1">
        <v>0</v>
      </c>
      <c r="G712" s="10">
        <f>IF(Table2[[#This Row],[Count]]&gt;500, Table2[[#This Row],[Count]], Table2[[#This Row],[Count]])</f>
        <v>0</v>
      </c>
    </row>
    <row r="713" spans="1:7" outlineLevel="1" x14ac:dyDescent="0.25">
      <c r="A713" t="s">
        <v>6</v>
      </c>
      <c r="B713" t="s">
        <v>18</v>
      </c>
      <c r="C713" t="s">
        <v>133</v>
      </c>
      <c r="D713" s="4" t="s">
        <v>12</v>
      </c>
      <c r="E713" s="5">
        <v>4</v>
      </c>
      <c r="F713" s="1">
        <v>0.16700000000000001</v>
      </c>
      <c r="G713" s="10">
        <f>IF(Table2[[#This Row],[Count]]&gt;500, Table2[[#This Row],[Count]], Table2[[#This Row],[Count]])</f>
        <v>4</v>
      </c>
    </row>
    <row r="714" spans="1:7" outlineLevel="1" x14ac:dyDescent="0.25">
      <c r="A714" t="s">
        <v>6</v>
      </c>
      <c r="B714" t="s">
        <v>18</v>
      </c>
      <c r="C714" t="s">
        <v>133</v>
      </c>
      <c r="D714" s="4" t="s">
        <v>13</v>
      </c>
      <c r="E714" s="5">
        <v>13</v>
      </c>
      <c r="F714" s="1">
        <v>0.54200000000000004</v>
      </c>
      <c r="G714" s="10">
        <f>IF(Table2[[#This Row],[Count]]&gt;500, Table2[[#This Row],[Count]], Table2[[#This Row],[Count]])</f>
        <v>13</v>
      </c>
    </row>
    <row r="715" spans="1:7" x14ac:dyDescent="0.25">
      <c r="G715" s="10">
        <f>IF(Table2[[#This Row],[Count]]&gt;500, Table2[[#This Row],[Count]], Table2[[#This Row],[Count]])</f>
        <v>0</v>
      </c>
    </row>
    <row r="716" spans="1:7" outlineLevel="1" x14ac:dyDescent="0.25">
      <c r="A716" t="s">
        <v>6</v>
      </c>
      <c r="B716" t="s">
        <v>18</v>
      </c>
      <c r="C716" t="s">
        <v>134</v>
      </c>
      <c r="D716" s="4" t="s">
        <v>9</v>
      </c>
      <c r="E716" s="5">
        <v>5</v>
      </c>
      <c r="F716" s="1">
        <v>0.217</v>
      </c>
      <c r="G716" s="10">
        <f>IF(Table2[[#This Row],[Count]]&gt;500, Table2[[#This Row],[Count]], Table2[[#This Row],[Count]])</f>
        <v>5</v>
      </c>
    </row>
    <row r="717" spans="1:7" outlineLevel="1" x14ac:dyDescent="0.25">
      <c r="A717" t="s">
        <v>6</v>
      </c>
      <c r="B717" t="s">
        <v>18</v>
      </c>
      <c r="C717" t="s">
        <v>134</v>
      </c>
      <c r="D717" s="4" t="s">
        <v>10</v>
      </c>
      <c r="E717" s="5">
        <v>8</v>
      </c>
      <c r="F717" s="1">
        <v>0.34799999999999998</v>
      </c>
      <c r="G717" s="10">
        <f>IF(Table2[[#This Row],[Count]]&gt;500, Table2[[#This Row],[Count]], Table2[[#This Row],[Count]])</f>
        <v>8</v>
      </c>
    </row>
    <row r="718" spans="1:7" outlineLevel="1" x14ac:dyDescent="0.25">
      <c r="A718" t="s">
        <v>6</v>
      </c>
      <c r="B718" t="s">
        <v>18</v>
      </c>
      <c r="C718" t="s">
        <v>134</v>
      </c>
      <c r="D718" s="4" t="s">
        <v>11</v>
      </c>
      <c r="E718" s="5">
        <v>1</v>
      </c>
      <c r="F718" s="1">
        <v>4.2999999999999997E-2</v>
      </c>
      <c r="G718" s="10">
        <f>IF(Table2[[#This Row],[Count]]&gt;500, Table2[[#This Row],[Count]], Table2[[#This Row],[Count]])</f>
        <v>1</v>
      </c>
    </row>
    <row r="719" spans="1:7" outlineLevel="1" x14ac:dyDescent="0.25">
      <c r="A719" t="s">
        <v>6</v>
      </c>
      <c r="B719" t="s">
        <v>18</v>
      </c>
      <c r="C719" t="s">
        <v>134</v>
      </c>
      <c r="D719" s="4" t="s">
        <v>12</v>
      </c>
      <c r="E719" s="5">
        <v>3</v>
      </c>
      <c r="F719" s="1">
        <v>0.13</v>
      </c>
      <c r="G719" s="10">
        <f>IF(Table2[[#This Row],[Count]]&gt;500, Table2[[#This Row],[Count]], Table2[[#This Row],[Count]])</f>
        <v>3</v>
      </c>
    </row>
    <row r="720" spans="1:7" outlineLevel="1" x14ac:dyDescent="0.25">
      <c r="A720" t="s">
        <v>6</v>
      </c>
      <c r="B720" t="s">
        <v>18</v>
      </c>
      <c r="C720" t="s">
        <v>134</v>
      </c>
      <c r="D720" s="4" t="s">
        <v>13</v>
      </c>
      <c r="E720" s="5">
        <v>6</v>
      </c>
      <c r="F720" s="1">
        <v>0.26100000000000001</v>
      </c>
      <c r="G720" s="10">
        <f>IF(Table2[[#This Row],[Count]]&gt;500, Table2[[#This Row],[Count]], Table2[[#This Row],[Count]])</f>
        <v>6</v>
      </c>
    </row>
    <row r="721" spans="1:7" x14ac:dyDescent="0.25">
      <c r="G721" s="10">
        <f>IF(Table2[[#This Row],[Count]]&gt;500, Table2[[#This Row],[Count]], Table2[[#This Row],[Count]])</f>
        <v>0</v>
      </c>
    </row>
    <row r="722" spans="1:7" outlineLevel="1" x14ac:dyDescent="0.25">
      <c r="A722" t="s">
        <v>6</v>
      </c>
      <c r="B722" t="s">
        <v>18</v>
      </c>
      <c r="C722" t="s">
        <v>135</v>
      </c>
      <c r="D722" s="4" t="s">
        <v>9</v>
      </c>
      <c r="E722" s="5">
        <v>18</v>
      </c>
      <c r="F722" s="1">
        <v>0.36</v>
      </c>
      <c r="G722" s="10">
        <f>IF(Table2[[#This Row],[Count]]&gt;500, Table2[[#This Row],[Count]], Table2[[#This Row],[Count]])</f>
        <v>18</v>
      </c>
    </row>
    <row r="723" spans="1:7" outlineLevel="1" x14ac:dyDescent="0.25">
      <c r="A723" t="s">
        <v>6</v>
      </c>
      <c r="B723" t="s">
        <v>18</v>
      </c>
      <c r="C723" t="s">
        <v>135</v>
      </c>
      <c r="D723" s="4" t="s">
        <v>10</v>
      </c>
      <c r="E723" s="5">
        <v>15</v>
      </c>
      <c r="F723" s="1">
        <v>0.3</v>
      </c>
      <c r="G723" s="10">
        <f>IF(Table2[[#This Row],[Count]]&gt;500, Table2[[#This Row],[Count]], Table2[[#This Row],[Count]])</f>
        <v>15</v>
      </c>
    </row>
    <row r="724" spans="1:7" outlineLevel="1" x14ac:dyDescent="0.25">
      <c r="A724" t="s">
        <v>6</v>
      </c>
      <c r="B724" t="s">
        <v>18</v>
      </c>
      <c r="C724" t="s">
        <v>135</v>
      </c>
      <c r="D724" s="4" t="s">
        <v>11</v>
      </c>
      <c r="E724" s="5">
        <v>1</v>
      </c>
      <c r="F724" s="1">
        <v>0.02</v>
      </c>
      <c r="G724" s="10">
        <f>IF(Table2[[#This Row],[Count]]&gt;500, Table2[[#This Row],[Count]], Table2[[#This Row],[Count]])</f>
        <v>1</v>
      </c>
    </row>
    <row r="725" spans="1:7" outlineLevel="1" x14ac:dyDescent="0.25">
      <c r="A725" t="s">
        <v>6</v>
      </c>
      <c r="B725" t="s">
        <v>18</v>
      </c>
      <c r="C725" t="s">
        <v>135</v>
      </c>
      <c r="D725" s="4" t="s">
        <v>12</v>
      </c>
      <c r="E725" s="5">
        <v>2</v>
      </c>
      <c r="F725" s="1">
        <v>0.04</v>
      </c>
      <c r="G725" s="10">
        <f>IF(Table2[[#This Row],[Count]]&gt;500, Table2[[#This Row],[Count]], Table2[[#This Row],[Count]])</f>
        <v>2</v>
      </c>
    </row>
    <row r="726" spans="1:7" outlineLevel="1" x14ac:dyDescent="0.25">
      <c r="A726" t="s">
        <v>6</v>
      </c>
      <c r="B726" t="s">
        <v>18</v>
      </c>
      <c r="C726" t="s">
        <v>135</v>
      </c>
      <c r="D726" s="4" t="s">
        <v>13</v>
      </c>
      <c r="E726" s="5">
        <v>14</v>
      </c>
      <c r="F726" s="1">
        <v>0.28000000000000003</v>
      </c>
      <c r="G726" s="10">
        <f>IF(Table2[[#This Row],[Count]]&gt;500, Table2[[#This Row],[Count]], Table2[[#This Row],[Count]])</f>
        <v>14</v>
      </c>
    </row>
    <row r="727" spans="1:7" x14ac:dyDescent="0.25">
      <c r="G727" s="10">
        <f>IF(Table2[[#This Row],[Count]]&gt;500, Table2[[#This Row],[Count]], Table2[[#This Row],[Count]])</f>
        <v>0</v>
      </c>
    </row>
    <row r="728" spans="1:7" outlineLevel="1" x14ac:dyDescent="0.25">
      <c r="A728" t="s">
        <v>6</v>
      </c>
      <c r="B728" t="s">
        <v>18</v>
      </c>
      <c r="C728" t="s">
        <v>136</v>
      </c>
      <c r="D728" s="4" t="s">
        <v>9</v>
      </c>
      <c r="E728" s="5">
        <v>18</v>
      </c>
      <c r="F728" s="1">
        <v>0.20899999999999999</v>
      </c>
      <c r="G728" s="10">
        <f>IF(Table2[[#This Row],[Count]]&gt;500, Table2[[#This Row],[Count]], Table2[[#This Row],[Count]])</f>
        <v>18</v>
      </c>
    </row>
    <row r="729" spans="1:7" outlineLevel="1" x14ac:dyDescent="0.25">
      <c r="A729" t="s">
        <v>6</v>
      </c>
      <c r="B729" t="s">
        <v>18</v>
      </c>
      <c r="C729" t="s">
        <v>136</v>
      </c>
      <c r="D729" s="4" t="s">
        <v>10</v>
      </c>
      <c r="E729" s="5">
        <v>24</v>
      </c>
      <c r="F729" s="1">
        <v>0.27900000000000003</v>
      </c>
      <c r="G729" s="10">
        <f>IF(Table2[[#This Row],[Count]]&gt;500, Table2[[#This Row],[Count]], Table2[[#This Row],[Count]])</f>
        <v>24</v>
      </c>
    </row>
    <row r="730" spans="1:7" outlineLevel="1" x14ac:dyDescent="0.25">
      <c r="A730" t="s">
        <v>6</v>
      </c>
      <c r="B730" t="s">
        <v>18</v>
      </c>
      <c r="C730" t="s">
        <v>136</v>
      </c>
      <c r="D730" s="4" t="s">
        <v>11</v>
      </c>
      <c r="E730" s="5">
        <v>3</v>
      </c>
      <c r="F730" s="1">
        <v>3.5000000000000003E-2</v>
      </c>
      <c r="G730" s="10">
        <f>IF(Table2[[#This Row],[Count]]&gt;500, Table2[[#This Row],[Count]], Table2[[#This Row],[Count]])</f>
        <v>3</v>
      </c>
    </row>
    <row r="731" spans="1:7" outlineLevel="1" x14ac:dyDescent="0.25">
      <c r="A731" t="s">
        <v>6</v>
      </c>
      <c r="B731" t="s">
        <v>18</v>
      </c>
      <c r="C731" t="s">
        <v>136</v>
      </c>
      <c r="D731" s="4" t="s">
        <v>12</v>
      </c>
      <c r="E731" s="5">
        <v>7</v>
      </c>
      <c r="F731" s="1">
        <v>8.1000000000000003E-2</v>
      </c>
      <c r="G731" s="10">
        <f>IF(Table2[[#This Row],[Count]]&gt;500, Table2[[#This Row],[Count]], Table2[[#This Row],[Count]])</f>
        <v>7</v>
      </c>
    </row>
    <row r="732" spans="1:7" outlineLevel="1" x14ac:dyDescent="0.25">
      <c r="A732" t="s">
        <v>6</v>
      </c>
      <c r="B732" t="s">
        <v>18</v>
      </c>
      <c r="C732" t="s">
        <v>136</v>
      </c>
      <c r="D732" s="4" t="s">
        <v>13</v>
      </c>
      <c r="E732" s="5">
        <v>34</v>
      </c>
      <c r="F732" s="1">
        <v>0.39500000000000002</v>
      </c>
      <c r="G732" s="10">
        <f>IF(Table2[[#This Row],[Count]]&gt;500, Table2[[#This Row],[Count]], Table2[[#This Row],[Count]])</f>
        <v>34</v>
      </c>
    </row>
    <row r="733" spans="1:7" x14ac:dyDescent="0.25">
      <c r="G733" s="10">
        <f>IF(Table2[[#This Row],[Count]]&gt;500, Table2[[#This Row],[Count]], Table2[[#This Row],[Count]])</f>
        <v>0</v>
      </c>
    </row>
    <row r="734" spans="1:7" outlineLevel="1" x14ac:dyDescent="0.25">
      <c r="A734" t="s">
        <v>6</v>
      </c>
      <c r="B734" t="s">
        <v>18</v>
      </c>
      <c r="C734" t="s">
        <v>137</v>
      </c>
      <c r="D734" s="4" t="s">
        <v>9</v>
      </c>
      <c r="E734" s="5">
        <v>12</v>
      </c>
      <c r="F734" s="1">
        <v>0.245</v>
      </c>
      <c r="G734" s="10">
        <f>IF(Table2[[#This Row],[Count]]&gt;500, Table2[[#This Row],[Count]], Table2[[#This Row],[Count]])</f>
        <v>12</v>
      </c>
    </row>
    <row r="735" spans="1:7" outlineLevel="1" x14ac:dyDescent="0.25">
      <c r="A735" t="s">
        <v>6</v>
      </c>
      <c r="B735" t="s">
        <v>18</v>
      </c>
      <c r="C735" t="s">
        <v>137</v>
      </c>
      <c r="D735" s="4" t="s">
        <v>10</v>
      </c>
      <c r="E735" s="5">
        <v>19</v>
      </c>
      <c r="F735" s="1">
        <v>0.38800000000000001</v>
      </c>
      <c r="G735" s="10">
        <f>IF(Table2[[#This Row],[Count]]&gt;500, Table2[[#This Row],[Count]], Table2[[#This Row],[Count]])</f>
        <v>19</v>
      </c>
    </row>
    <row r="736" spans="1:7" outlineLevel="1" x14ac:dyDescent="0.25">
      <c r="A736" t="s">
        <v>6</v>
      </c>
      <c r="B736" t="s">
        <v>18</v>
      </c>
      <c r="C736" t="s">
        <v>137</v>
      </c>
      <c r="D736" s="4" t="s">
        <v>11</v>
      </c>
      <c r="E736" s="5">
        <v>1</v>
      </c>
      <c r="F736" s="1">
        <v>0.02</v>
      </c>
      <c r="G736" s="10">
        <f>IF(Table2[[#This Row],[Count]]&gt;500, Table2[[#This Row],[Count]], Table2[[#This Row],[Count]])</f>
        <v>1</v>
      </c>
    </row>
    <row r="737" spans="1:7" outlineLevel="1" x14ac:dyDescent="0.25">
      <c r="A737" t="s">
        <v>6</v>
      </c>
      <c r="B737" t="s">
        <v>18</v>
      </c>
      <c r="C737" t="s">
        <v>137</v>
      </c>
      <c r="D737" s="4" t="s">
        <v>12</v>
      </c>
      <c r="E737" s="5">
        <v>2</v>
      </c>
      <c r="F737" s="1">
        <v>4.1000000000000002E-2</v>
      </c>
      <c r="G737" s="10">
        <f>IF(Table2[[#This Row],[Count]]&gt;500, Table2[[#This Row],[Count]], Table2[[#This Row],[Count]])</f>
        <v>2</v>
      </c>
    </row>
    <row r="738" spans="1:7" outlineLevel="1" x14ac:dyDescent="0.25">
      <c r="A738" t="s">
        <v>6</v>
      </c>
      <c r="B738" t="s">
        <v>18</v>
      </c>
      <c r="C738" t="s">
        <v>137</v>
      </c>
      <c r="D738" s="4" t="s">
        <v>13</v>
      </c>
      <c r="E738" s="5">
        <v>15</v>
      </c>
      <c r="F738" s="1">
        <v>0.30599999999999999</v>
      </c>
      <c r="G738" s="10">
        <f>IF(Table2[[#This Row],[Count]]&gt;500, Table2[[#This Row],[Count]], Table2[[#This Row],[Count]])</f>
        <v>15</v>
      </c>
    </row>
    <row r="739" spans="1:7" x14ac:dyDescent="0.25">
      <c r="G739" s="10">
        <f>IF(Table2[[#This Row],[Count]]&gt;500, Table2[[#This Row],[Count]], Table2[[#This Row],[Count]])</f>
        <v>0</v>
      </c>
    </row>
    <row r="740" spans="1:7" outlineLevel="1" x14ac:dyDescent="0.25">
      <c r="A740" t="s">
        <v>6</v>
      </c>
      <c r="B740" t="s">
        <v>18</v>
      </c>
      <c r="C740" t="s">
        <v>138</v>
      </c>
      <c r="D740" s="4" t="s">
        <v>9</v>
      </c>
      <c r="E740" s="5">
        <v>14</v>
      </c>
      <c r="F740" s="1">
        <v>0.24099999999999999</v>
      </c>
      <c r="G740" s="10">
        <f>IF(Table2[[#This Row],[Count]]&gt;500, Table2[[#This Row],[Count]], Table2[[#This Row],[Count]])</f>
        <v>14</v>
      </c>
    </row>
    <row r="741" spans="1:7" outlineLevel="1" x14ac:dyDescent="0.25">
      <c r="A741" t="s">
        <v>6</v>
      </c>
      <c r="B741" t="s">
        <v>18</v>
      </c>
      <c r="C741" t="s">
        <v>138</v>
      </c>
      <c r="D741" s="4" t="s">
        <v>10</v>
      </c>
      <c r="E741" s="5">
        <v>16</v>
      </c>
      <c r="F741" s="1">
        <v>0.27600000000000002</v>
      </c>
      <c r="G741" s="10">
        <f>IF(Table2[[#This Row],[Count]]&gt;500, Table2[[#This Row],[Count]], Table2[[#This Row],[Count]])</f>
        <v>16</v>
      </c>
    </row>
    <row r="742" spans="1:7" outlineLevel="1" x14ac:dyDescent="0.25">
      <c r="A742" t="s">
        <v>6</v>
      </c>
      <c r="B742" t="s">
        <v>18</v>
      </c>
      <c r="C742" t="s">
        <v>138</v>
      </c>
      <c r="D742" s="4" t="s">
        <v>11</v>
      </c>
      <c r="E742" s="5">
        <v>2</v>
      </c>
      <c r="F742" s="1">
        <v>3.4000000000000002E-2</v>
      </c>
      <c r="G742" s="10">
        <f>IF(Table2[[#This Row],[Count]]&gt;500, Table2[[#This Row],[Count]], Table2[[#This Row],[Count]])</f>
        <v>2</v>
      </c>
    </row>
    <row r="743" spans="1:7" outlineLevel="1" x14ac:dyDescent="0.25">
      <c r="A743" t="s">
        <v>6</v>
      </c>
      <c r="B743" t="s">
        <v>18</v>
      </c>
      <c r="C743" t="s">
        <v>138</v>
      </c>
      <c r="D743" s="4" t="s">
        <v>12</v>
      </c>
      <c r="E743" s="5">
        <v>5</v>
      </c>
      <c r="F743" s="1">
        <v>8.5999999999999993E-2</v>
      </c>
      <c r="G743" s="10">
        <f>IF(Table2[[#This Row],[Count]]&gt;500, Table2[[#This Row],[Count]], Table2[[#This Row],[Count]])</f>
        <v>5</v>
      </c>
    </row>
    <row r="744" spans="1:7" outlineLevel="1" x14ac:dyDescent="0.25">
      <c r="A744" t="s">
        <v>6</v>
      </c>
      <c r="B744" t="s">
        <v>18</v>
      </c>
      <c r="C744" t="s">
        <v>138</v>
      </c>
      <c r="D744" s="4" t="s">
        <v>13</v>
      </c>
      <c r="E744" s="5">
        <v>21</v>
      </c>
      <c r="F744" s="1">
        <v>0.36199999999999999</v>
      </c>
      <c r="G744" s="10">
        <f>IF(Table2[[#This Row],[Count]]&gt;500, Table2[[#This Row],[Count]], Table2[[#This Row],[Count]])</f>
        <v>21</v>
      </c>
    </row>
    <row r="745" spans="1:7" x14ac:dyDescent="0.25">
      <c r="G745" s="10">
        <f>IF(Table2[[#This Row],[Count]]&gt;500, Table2[[#This Row],[Count]], Table2[[#This Row],[Count]])</f>
        <v>0</v>
      </c>
    </row>
    <row r="746" spans="1:7" outlineLevel="1" x14ac:dyDescent="0.25">
      <c r="A746" t="s">
        <v>6</v>
      </c>
      <c r="B746" t="s">
        <v>18</v>
      </c>
      <c r="C746" t="s">
        <v>139</v>
      </c>
      <c r="D746" s="4" t="s">
        <v>9</v>
      </c>
      <c r="E746" s="5">
        <v>4</v>
      </c>
      <c r="F746" s="1">
        <v>0.222</v>
      </c>
      <c r="G746" s="10">
        <f>IF(Table2[[#This Row],[Count]]&gt;500, Table2[[#This Row],[Count]], Table2[[#This Row],[Count]])</f>
        <v>4</v>
      </c>
    </row>
    <row r="747" spans="1:7" outlineLevel="1" x14ac:dyDescent="0.25">
      <c r="A747" t="s">
        <v>6</v>
      </c>
      <c r="B747" t="s">
        <v>18</v>
      </c>
      <c r="C747" t="s">
        <v>139</v>
      </c>
      <c r="D747" s="4" t="s">
        <v>10</v>
      </c>
      <c r="E747" s="5">
        <v>7</v>
      </c>
      <c r="F747" s="1">
        <v>0.38900000000000001</v>
      </c>
      <c r="G747" s="10">
        <f>IF(Table2[[#This Row],[Count]]&gt;500, Table2[[#This Row],[Count]], Table2[[#This Row],[Count]])</f>
        <v>7</v>
      </c>
    </row>
    <row r="748" spans="1:7" outlineLevel="1" x14ac:dyDescent="0.25">
      <c r="A748" t="s">
        <v>6</v>
      </c>
      <c r="B748" t="s">
        <v>18</v>
      </c>
      <c r="C748" t="s">
        <v>139</v>
      </c>
      <c r="D748" s="4" t="s">
        <v>11</v>
      </c>
      <c r="E748" s="5">
        <v>0</v>
      </c>
      <c r="F748" s="1">
        <v>0</v>
      </c>
      <c r="G748" s="10">
        <f>IF(Table2[[#This Row],[Count]]&gt;500, Table2[[#This Row],[Count]], Table2[[#This Row],[Count]])</f>
        <v>0</v>
      </c>
    </row>
    <row r="749" spans="1:7" outlineLevel="1" x14ac:dyDescent="0.25">
      <c r="A749" t="s">
        <v>6</v>
      </c>
      <c r="B749" t="s">
        <v>18</v>
      </c>
      <c r="C749" t="s">
        <v>139</v>
      </c>
      <c r="D749" s="4" t="s">
        <v>12</v>
      </c>
      <c r="E749" s="5">
        <v>2</v>
      </c>
      <c r="F749" s="1">
        <v>0.111</v>
      </c>
      <c r="G749" s="10">
        <f>IF(Table2[[#This Row],[Count]]&gt;500, Table2[[#This Row],[Count]], Table2[[#This Row],[Count]])</f>
        <v>2</v>
      </c>
    </row>
    <row r="750" spans="1:7" outlineLevel="1" x14ac:dyDescent="0.25">
      <c r="A750" t="s">
        <v>6</v>
      </c>
      <c r="B750" t="s">
        <v>18</v>
      </c>
      <c r="C750" t="s">
        <v>139</v>
      </c>
      <c r="D750" s="4" t="s">
        <v>13</v>
      </c>
      <c r="E750" s="5">
        <v>5</v>
      </c>
      <c r="F750" s="1">
        <v>0.27800000000000002</v>
      </c>
      <c r="G750" s="10">
        <f>IF(Table2[[#This Row],[Count]]&gt;500, Table2[[#This Row],[Count]], Table2[[#This Row],[Count]])</f>
        <v>5</v>
      </c>
    </row>
    <row r="751" spans="1:7" x14ac:dyDescent="0.25">
      <c r="G751" s="10">
        <f>IF(Table2[[#This Row],[Count]]&gt;500, Table2[[#This Row],[Count]], Table2[[#This Row],[Count]])</f>
        <v>0</v>
      </c>
    </row>
    <row r="752" spans="1:7" outlineLevel="1" x14ac:dyDescent="0.25">
      <c r="A752" t="s">
        <v>6</v>
      </c>
      <c r="B752" t="s">
        <v>18</v>
      </c>
      <c r="C752" t="s">
        <v>140</v>
      </c>
      <c r="D752" s="4" t="s">
        <v>9</v>
      </c>
      <c r="E752" s="5">
        <v>1</v>
      </c>
      <c r="F752" s="1">
        <v>1</v>
      </c>
      <c r="G752" s="10">
        <f>IF(Table2[[#This Row],[Count]]&gt;500, Table2[[#This Row],[Count]], Table2[[#This Row],[Count]])</f>
        <v>1</v>
      </c>
    </row>
    <row r="753" spans="1:7" outlineLevel="1" x14ac:dyDescent="0.25">
      <c r="A753" t="s">
        <v>6</v>
      </c>
      <c r="B753" t="s">
        <v>18</v>
      </c>
      <c r="C753" t="s">
        <v>140</v>
      </c>
      <c r="D753" s="4" t="s">
        <v>10</v>
      </c>
      <c r="E753" s="5">
        <v>0</v>
      </c>
      <c r="F753" s="1">
        <v>0</v>
      </c>
      <c r="G753" s="10">
        <f>IF(Table2[[#This Row],[Count]]&gt;500, Table2[[#This Row],[Count]], Table2[[#This Row],[Count]])</f>
        <v>0</v>
      </c>
    </row>
    <row r="754" spans="1:7" outlineLevel="1" x14ac:dyDescent="0.25">
      <c r="A754" t="s">
        <v>6</v>
      </c>
      <c r="B754" t="s">
        <v>18</v>
      </c>
      <c r="C754" t="s">
        <v>140</v>
      </c>
      <c r="D754" s="4" t="s">
        <v>11</v>
      </c>
      <c r="E754" s="5">
        <v>0</v>
      </c>
      <c r="F754" s="1">
        <v>0</v>
      </c>
      <c r="G754" s="10">
        <f>IF(Table2[[#This Row],[Count]]&gt;500, Table2[[#This Row],[Count]], Table2[[#This Row],[Count]])</f>
        <v>0</v>
      </c>
    </row>
    <row r="755" spans="1:7" outlineLevel="1" x14ac:dyDescent="0.25">
      <c r="A755" t="s">
        <v>6</v>
      </c>
      <c r="B755" t="s">
        <v>18</v>
      </c>
      <c r="C755" t="s">
        <v>140</v>
      </c>
      <c r="D755" s="4" t="s">
        <v>12</v>
      </c>
      <c r="E755" s="5">
        <v>0</v>
      </c>
      <c r="F755" s="1">
        <v>0</v>
      </c>
      <c r="G755" s="10">
        <f>IF(Table2[[#This Row],[Count]]&gt;500, Table2[[#This Row],[Count]], Table2[[#This Row],[Count]])</f>
        <v>0</v>
      </c>
    </row>
    <row r="756" spans="1:7" outlineLevel="1" x14ac:dyDescent="0.25">
      <c r="A756" t="s">
        <v>6</v>
      </c>
      <c r="B756" t="s">
        <v>18</v>
      </c>
      <c r="C756" t="s">
        <v>140</v>
      </c>
      <c r="D756" s="4" t="s">
        <v>13</v>
      </c>
      <c r="E756" s="5">
        <v>0</v>
      </c>
      <c r="F756" s="1">
        <v>0</v>
      </c>
      <c r="G756" s="10">
        <f>IF(Table2[[#This Row],[Count]]&gt;500, Table2[[#This Row],[Count]], Table2[[#This Row],[Count]])</f>
        <v>0</v>
      </c>
    </row>
    <row r="757" spans="1:7" x14ac:dyDescent="0.25">
      <c r="G757" s="10">
        <f>IF(Table2[[#This Row],[Count]]&gt;500, Table2[[#This Row],[Count]], Table2[[#This Row],[Count]])</f>
        <v>0</v>
      </c>
    </row>
    <row r="758" spans="1:7" outlineLevel="1" x14ac:dyDescent="0.25">
      <c r="A758" t="s">
        <v>6</v>
      </c>
      <c r="B758" t="s">
        <v>18</v>
      </c>
      <c r="C758" t="s">
        <v>141</v>
      </c>
      <c r="D758" s="4" t="s">
        <v>9</v>
      </c>
      <c r="E758" s="5">
        <v>0</v>
      </c>
      <c r="F758" s="1">
        <v>0</v>
      </c>
      <c r="G758" s="10">
        <f>IF(Table2[[#This Row],[Count]]&gt;500, Table2[[#This Row],[Count]], Table2[[#This Row],[Count]])</f>
        <v>0</v>
      </c>
    </row>
    <row r="759" spans="1:7" outlineLevel="1" x14ac:dyDescent="0.25">
      <c r="A759" t="s">
        <v>6</v>
      </c>
      <c r="B759" t="s">
        <v>18</v>
      </c>
      <c r="C759" t="s">
        <v>141</v>
      </c>
      <c r="D759" s="4" t="s">
        <v>10</v>
      </c>
      <c r="E759" s="5">
        <v>1</v>
      </c>
      <c r="F759" s="1">
        <v>1</v>
      </c>
      <c r="G759" s="10">
        <f>IF(Table2[[#This Row],[Count]]&gt;500, Table2[[#This Row],[Count]], Table2[[#This Row],[Count]])</f>
        <v>1</v>
      </c>
    </row>
    <row r="760" spans="1:7" outlineLevel="1" x14ac:dyDescent="0.25">
      <c r="A760" t="s">
        <v>6</v>
      </c>
      <c r="B760" t="s">
        <v>18</v>
      </c>
      <c r="C760" t="s">
        <v>141</v>
      </c>
      <c r="D760" s="4" t="s">
        <v>11</v>
      </c>
      <c r="E760" s="5">
        <v>0</v>
      </c>
      <c r="F760" s="1">
        <v>0</v>
      </c>
      <c r="G760" s="10">
        <f>IF(Table2[[#This Row],[Count]]&gt;500, Table2[[#This Row],[Count]], Table2[[#This Row],[Count]])</f>
        <v>0</v>
      </c>
    </row>
    <row r="761" spans="1:7" outlineLevel="1" x14ac:dyDescent="0.25">
      <c r="A761" t="s">
        <v>6</v>
      </c>
      <c r="B761" t="s">
        <v>18</v>
      </c>
      <c r="C761" t="s">
        <v>141</v>
      </c>
      <c r="D761" s="4" t="s">
        <v>12</v>
      </c>
      <c r="E761" s="5">
        <v>0</v>
      </c>
      <c r="F761" s="1">
        <v>0</v>
      </c>
      <c r="G761" s="10">
        <f>IF(Table2[[#This Row],[Count]]&gt;500, Table2[[#This Row],[Count]], Table2[[#This Row],[Count]])</f>
        <v>0</v>
      </c>
    </row>
    <row r="762" spans="1:7" outlineLevel="1" x14ac:dyDescent="0.25">
      <c r="A762" t="s">
        <v>6</v>
      </c>
      <c r="B762" t="s">
        <v>18</v>
      </c>
      <c r="C762" t="s">
        <v>141</v>
      </c>
      <c r="D762" s="4" t="s">
        <v>13</v>
      </c>
      <c r="E762" s="5">
        <v>0</v>
      </c>
      <c r="F762" s="1">
        <v>0</v>
      </c>
      <c r="G762" s="10">
        <f>IF(Table2[[#This Row],[Count]]&gt;500, Table2[[#This Row],[Count]], Table2[[#This Row],[Count]])</f>
        <v>0</v>
      </c>
    </row>
    <row r="763" spans="1:7" x14ac:dyDescent="0.25">
      <c r="G763" s="10">
        <f>IF(Table2[[#This Row],[Count]]&gt;500, Table2[[#This Row],[Count]], Table2[[#This Row],[Count]])</f>
        <v>0</v>
      </c>
    </row>
    <row r="764" spans="1:7" outlineLevel="1" x14ac:dyDescent="0.25">
      <c r="A764" t="s">
        <v>6</v>
      </c>
      <c r="B764" t="s">
        <v>18</v>
      </c>
      <c r="C764" t="s">
        <v>142</v>
      </c>
      <c r="D764" s="4" t="s">
        <v>9</v>
      </c>
      <c r="E764" s="5">
        <v>0</v>
      </c>
      <c r="F764" s="1">
        <v>0</v>
      </c>
      <c r="G764" s="10">
        <f>IF(Table2[[#This Row],[Count]]&gt;500, Table2[[#This Row],[Count]], Table2[[#This Row],[Count]])</f>
        <v>0</v>
      </c>
    </row>
    <row r="765" spans="1:7" outlineLevel="1" x14ac:dyDescent="0.25">
      <c r="A765" t="s">
        <v>6</v>
      </c>
      <c r="B765" t="s">
        <v>18</v>
      </c>
      <c r="C765" t="s">
        <v>142</v>
      </c>
      <c r="D765" s="4" t="s">
        <v>10</v>
      </c>
      <c r="E765" s="5">
        <v>0</v>
      </c>
      <c r="F765" s="1">
        <v>0</v>
      </c>
      <c r="G765" s="10">
        <f>IF(Table2[[#This Row],[Count]]&gt;500, Table2[[#This Row],[Count]], Table2[[#This Row],[Count]])</f>
        <v>0</v>
      </c>
    </row>
    <row r="766" spans="1:7" outlineLevel="1" x14ac:dyDescent="0.25">
      <c r="A766" t="s">
        <v>6</v>
      </c>
      <c r="B766" t="s">
        <v>18</v>
      </c>
      <c r="C766" t="s">
        <v>142</v>
      </c>
      <c r="D766" s="4" t="s">
        <v>11</v>
      </c>
      <c r="E766" s="5">
        <v>0</v>
      </c>
      <c r="F766" s="1">
        <v>0</v>
      </c>
      <c r="G766" s="10">
        <f>IF(Table2[[#This Row],[Count]]&gt;500, Table2[[#This Row],[Count]], Table2[[#This Row],[Count]])</f>
        <v>0</v>
      </c>
    </row>
    <row r="767" spans="1:7" outlineLevel="1" x14ac:dyDescent="0.25">
      <c r="A767" t="s">
        <v>6</v>
      </c>
      <c r="B767" t="s">
        <v>18</v>
      </c>
      <c r="C767" t="s">
        <v>142</v>
      </c>
      <c r="D767" s="4" t="s">
        <v>12</v>
      </c>
      <c r="E767" s="5">
        <v>0</v>
      </c>
      <c r="F767" s="1">
        <v>0</v>
      </c>
      <c r="G767" s="10">
        <f>IF(Table2[[#This Row],[Count]]&gt;500, Table2[[#This Row],[Count]], Table2[[#This Row],[Count]])</f>
        <v>0</v>
      </c>
    </row>
    <row r="768" spans="1:7" outlineLevel="1" x14ac:dyDescent="0.25">
      <c r="A768" t="s">
        <v>6</v>
      </c>
      <c r="B768" t="s">
        <v>18</v>
      </c>
      <c r="C768" t="s">
        <v>142</v>
      </c>
      <c r="D768" s="4" t="s">
        <v>13</v>
      </c>
      <c r="E768" s="5">
        <v>1</v>
      </c>
      <c r="F768" s="1">
        <v>1</v>
      </c>
      <c r="G768" s="10">
        <f>IF(Table2[[#This Row],[Count]]&gt;500, Table2[[#This Row],[Count]], Table2[[#This Row],[Count]])</f>
        <v>1</v>
      </c>
    </row>
    <row r="769" spans="1:7" x14ac:dyDescent="0.25">
      <c r="G769" s="10">
        <f>IF(Table2[[#This Row],[Count]]&gt;500, Table2[[#This Row],[Count]], Table2[[#This Row],[Count]])</f>
        <v>0</v>
      </c>
    </row>
    <row r="770" spans="1:7" outlineLevel="1" x14ac:dyDescent="0.25">
      <c r="A770" t="s">
        <v>6</v>
      </c>
      <c r="B770" t="s">
        <v>18</v>
      </c>
      <c r="C770" t="s">
        <v>143</v>
      </c>
      <c r="D770" s="4" t="s">
        <v>9</v>
      </c>
      <c r="E770" s="5">
        <v>0</v>
      </c>
      <c r="F770" s="1">
        <v>0</v>
      </c>
      <c r="G770" s="10">
        <f>IF(Table2[[#This Row],[Count]]&gt;500, Table2[[#This Row],[Count]], Table2[[#This Row],[Count]])</f>
        <v>0</v>
      </c>
    </row>
    <row r="771" spans="1:7" outlineLevel="1" x14ac:dyDescent="0.25">
      <c r="A771" t="s">
        <v>6</v>
      </c>
      <c r="B771" t="s">
        <v>18</v>
      </c>
      <c r="C771" t="s">
        <v>143</v>
      </c>
      <c r="D771" s="4" t="s">
        <v>10</v>
      </c>
      <c r="E771" s="5">
        <v>0</v>
      </c>
      <c r="F771" s="1">
        <v>0</v>
      </c>
      <c r="G771" s="10">
        <f>IF(Table2[[#This Row],[Count]]&gt;500, Table2[[#This Row],[Count]], Table2[[#This Row],[Count]])</f>
        <v>0</v>
      </c>
    </row>
    <row r="772" spans="1:7" outlineLevel="1" x14ac:dyDescent="0.25">
      <c r="A772" t="s">
        <v>6</v>
      </c>
      <c r="B772" t="s">
        <v>18</v>
      </c>
      <c r="C772" t="s">
        <v>143</v>
      </c>
      <c r="D772" s="4" t="s">
        <v>11</v>
      </c>
      <c r="E772" s="5">
        <v>0</v>
      </c>
      <c r="F772" s="1">
        <v>0</v>
      </c>
      <c r="G772" s="10">
        <f>IF(Table2[[#This Row],[Count]]&gt;500, Table2[[#This Row],[Count]], Table2[[#This Row],[Count]])</f>
        <v>0</v>
      </c>
    </row>
    <row r="773" spans="1:7" outlineLevel="1" x14ac:dyDescent="0.25">
      <c r="A773" t="s">
        <v>6</v>
      </c>
      <c r="B773" t="s">
        <v>18</v>
      </c>
      <c r="C773" t="s">
        <v>143</v>
      </c>
      <c r="D773" s="4" t="s">
        <v>12</v>
      </c>
      <c r="E773" s="5">
        <v>1</v>
      </c>
      <c r="F773" s="1">
        <v>1</v>
      </c>
      <c r="G773" s="10">
        <f>IF(Table2[[#This Row],[Count]]&gt;500, Table2[[#This Row],[Count]], Table2[[#This Row],[Count]])</f>
        <v>1</v>
      </c>
    </row>
    <row r="774" spans="1:7" outlineLevel="1" x14ac:dyDescent="0.25">
      <c r="A774" t="s">
        <v>6</v>
      </c>
      <c r="B774" t="s">
        <v>18</v>
      </c>
      <c r="C774" t="s">
        <v>143</v>
      </c>
      <c r="D774" s="4" t="s">
        <v>13</v>
      </c>
      <c r="E774" s="5">
        <v>0</v>
      </c>
      <c r="F774" s="1">
        <v>0</v>
      </c>
      <c r="G774" s="10">
        <f>IF(Table2[[#This Row],[Count]]&gt;500, Table2[[#This Row],[Count]], Table2[[#This Row],[Count]])</f>
        <v>0</v>
      </c>
    </row>
    <row r="775" spans="1:7" x14ac:dyDescent="0.25">
      <c r="G775" s="10">
        <f>IF(Table2[[#This Row],[Count]]&gt;500, Table2[[#This Row],[Count]], Table2[[#This Row],[Count]])</f>
        <v>0</v>
      </c>
    </row>
    <row r="776" spans="1:7" outlineLevel="1" x14ac:dyDescent="0.25">
      <c r="A776" t="s">
        <v>6</v>
      </c>
      <c r="B776" t="s">
        <v>18</v>
      </c>
      <c r="C776" t="s">
        <v>144</v>
      </c>
      <c r="D776" s="4" t="s">
        <v>9</v>
      </c>
      <c r="E776" s="5">
        <v>0</v>
      </c>
      <c r="F776" s="1">
        <v>0</v>
      </c>
      <c r="G776" s="10">
        <f>IF(Table2[[#This Row],[Count]]&gt;500, Table2[[#This Row],[Count]], Table2[[#This Row],[Count]])</f>
        <v>0</v>
      </c>
    </row>
    <row r="777" spans="1:7" outlineLevel="1" x14ac:dyDescent="0.25">
      <c r="A777" t="s">
        <v>6</v>
      </c>
      <c r="B777" t="s">
        <v>18</v>
      </c>
      <c r="C777" t="s">
        <v>144</v>
      </c>
      <c r="D777" s="4" t="s">
        <v>10</v>
      </c>
      <c r="E777" s="5">
        <v>1</v>
      </c>
      <c r="F777" s="1">
        <v>0.5</v>
      </c>
      <c r="G777" s="10">
        <f>IF(Table2[[#This Row],[Count]]&gt;500, Table2[[#This Row],[Count]], Table2[[#This Row],[Count]])</f>
        <v>1</v>
      </c>
    </row>
    <row r="778" spans="1:7" outlineLevel="1" x14ac:dyDescent="0.25">
      <c r="A778" t="s">
        <v>6</v>
      </c>
      <c r="B778" t="s">
        <v>18</v>
      </c>
      <c r="C778" t="s">
        <v>144</v>
      </c>
      <c r="D778" s="4" t="s">
        <v>11</v>
      </c>
      <c r="E778" s="5">
        <v>0</v>
      </c>
      <c r="F778" s="1">
        <v>0</v>
      </c>
      <c r="G778" s="10">
        <f>IF(Table2[[#This Row],[Count]]&gt;500, Table2[[#This Row],[Count]], Table2[[#This Row],[Count]])</f>
        <v>0</v>
      </c>
    </row>
    <row r="779" spans="1:7" outlineLevel="1" x14ac:dyDescent="0.25">
      <c r="A779" t="s">
        <v>6</v>
      </c>
      <c r="B779" t="s">
        <v>18</v>
      </c>
      <c r="C779" t="s">
        <v>144</v>
      </c>
      <c r="D779" s="4" t="s">
        <v>12</v>
      </c>
      <c r="E779" s="5">
        <v>0</v>
      </c>
      <c r="F779" s="1">
        <v>0</v>
      </c>
      <c r="G779" s="10">
        <f>IF(Table2[[#This Row],[Count]]&gt;500, Table2[[#This Row],[Count]], Table2[[#This Row],[Count]])</f>
        <v>0</v>
      </c>
    </row>
    <row r="780" spans="1:7" outlineLevel="1" x14ac:dyDescent="0.25">
      <c r="A780" t="s">
        <v>6</v>
      </c>
      <c r="B780" t="s">
        <v>18</v>
      </c>
      <c r="C780" t="s">
        <v>144</v>
      </c>
      <c r="D780" s="4" t="s">
        <v>13</v>
      </c>
      <c r="E780" s="5">
        <v>1</v>
      </c>
      <c r="F780" s="1">
        <v>0.5</v>
      </c>
      <c r="G780" s="10">
        <f>IF(Table2[[#This Row],[Count]]&gt;500, Table2[[#This Row],[Count]], Table2[[#This Row],[Count]])</f>
        <v>1</v>
      </c>
    </row>
    <row r="781" spans="1:7" x14ac:dyDescent="0.25">
      <c r="G781" s="10">
        <f>IF(Table2[[#This Row],[Count]]&gt;500, Table2[[#This Row],[Count]], Table2[[#This Row],[Count]])</f>
        <v>0</v>
      </c>
    </row>
    <row r="782" spans="1:7" outlineLevel="1" x14ac:dyDescent="0.25">
      <c r="A782" t="s">
        <v>6</v>
      </c>
      <c r="B782" t="s">
        <v>18</v>
      </c>
      <c r="C782" t="s">
        <v>145</v>
      </c>
      <c r="D782" s="4" t="s">
        <v>9</v>
      </c>
      <c r="E782" s="5">
        <v>0</v>
      </c>
      <c r="F782" s="1">
        <v>0</v>
      </c>
      <c r="G782" s="10">
        <f>IF(Table2[[#This Row],[Count]]&gt;500, Table2[[#This Row],[Count]], Table2[[#This Row],[Count]])</f>
        <v>0</v>
      </c>
    </row>
    <row r="783" spans="1:7" outlineLevel="1" x14ac:dyDescent="0.25">
      <c r="A783" t="s">
        <v>6</v>
      </c>
      <c r="B783" t="s">
        <v>18</v>
      </c>
      <c r="C783" t="s">
        <v>145</v>
      </c>
      <c r="D783" s="4" t="s">
        <v>10</v>
      </c>
      <c r="E783" s="5">
        <v>0</v>
      </c>
      <c r="F783" s="1">
        <v>0</v>
      </c>
      <c r="G783" s="10">
        <f>IF(Table2[[#This Row],[Count]]&gt;500, Table2[[#This Row],[Count]], Table2[[#This Row],[Count]])</f>
        <v>0</v>
      </c>
    </row>
    <row r="784" spans="1:7" outlineLevel="1" x14ac:dyDescent="0.25">
      <c r="A784" t="s">
        <v>6</v>
      </c>
      <c r="B784" t="s">
        <v>18</v>
      </c>
      <c r="C784" t="s">
        <v>145</v>
      </c>
      <c r="D784" s="4" t="s">
        <v>11</v>
      </c>
      <c r="E784" s="5">
        <v>0</v>
      </c>
      <c r="F784" s="1">
        <v>0</v>
      </c>
      <c r="G784" s="10">
        <f>IF(Table2[[#This Row],[Count]]&gt;500, Table2[[#This Row],[Count]], Table2[[#This Row],[Count]])</f>
        <v>0</v>
      </c>
    </row>
    <row r="785" spans="1:7" outlineLevel="1" x14ac:dyDescent="0.25">
      <c r="A785" t="s">
        <v>6</v>
      </c>
      <c r="B785" t="s">
        <v>18</v>
      </c>
      <c r="C785" t="s">
        <v>145</v>
      </c>
      <c r="D785" s="4" t="s">
        <v>12</v>
      </c>
      <c r="E785" s="5">
        <v>0</v>
      </c>
      <c r="F785" s="1">
        <v>0</v>
      </c>
      <c r="G785" s="10">
        <f>IF(Table2[[#This Row],[Count]]&gt;500, Table2[[#This Row],[Count]], Table2[[#This Row],[Count]])</f>
        <v>0</v>
      </c>
    </row>
    <row r="786" spans="1:7" outlineLevel="1" x14ac:dyDescent="0.25">
      <c r="A786" t="s">
        <v>6</v>
      </c>
      <c r="B786" t="s">
        <v>18</v>
      </c>
      <c r="C786" t="s">
        <v>145</v>
      </c>
      <c r="D786" s="4" t="s">
        <v>13</v>
      </c>
      <c r="E786" s="5">
        <v>2</v>
      </c>
      <c r="F786" s="1">
        <v>1</v>
      </c>
      <c r="G786" s="10">
        <f>IF(Table2[[#This Row],[Count]]&gt;500, Table2[[#This Row],[Count]], Table2[[#This Row],[Count]])</f>
        <v>2</v>
      </c>
    </row>
    <row r="787" spans="1:7" x14ac:dyDescent="0.25">
      <c r="G787" s="10">
        <f>IF(Table2[[#This Row],[Count]]&gt;500, Table2[[#This Row],[Count]], Table2[[#This Row],[Count]])</f>
        <v>0</v>
      </c>
    </row>
    <row r="788" spans="1:7" outlineLevel="1" x14ac:dyDescent="0.25">
      <c r="A788" t="s">
        <v>6</v>
      </c>
      <c r="B788" t="s">
        <v>18</v>
      </c>
      <c r="C788" t="s">
        <v>146</v>
      </c>
      <c r="D788" s="4" t="s">
        <v>9</v>
      </c>
      <c r="E788" s="5">
        <v>0</v>
      </c>
      <c r="F788" s="1">
        <v>0</v>
      </c>
      <c r="G788" s="10">
        <f>IF(Table2[[#This Row],[Count]]&gt;500, Table2[[#This Row],[Count]], Table2[[#This Row],[Count]])</f>
        <v>0</v>
      </c>
    </row>
    <row r="789" spans="1:7" outlineLevel="1" x14ac:dyDescent="0.25">
      <c r="A789" t="s">
        <v>6</v>
      </c>
      <c r="B789" t="s">
        <v>18</v>
      </c>
      <c r="C789" t="s">
        <v>146</v>
      </c>
      <c r="D789" s="4" t="s">
        <v>10</v>
      </c>
      <c r="E789" s="5">
        <v>1</v>
      </c>
      <c r="F789" s="1">
        <v>0.5</v>
      </c>
      <c r="G789" s="10">
        <f>IF(Table2[[#This Row],[Count]]&gt;500, Table2[[#This Row],[Count]], Table2[[#This Row],[Count]])</f>
        <v>1</v>
      </c>
    </row>
    <row r="790" spans="1:7" outlineLevel="1" x14ac:dyDescent="0.25">
      <c r="A790" t="s">
        <v>6</v>
      </c>
      <c r="B790" t="s">
        <v>18</v>
      </c>
      <c r="C790" t="s">
        <v>146</v>
      </c>
      <c r="D790" s="4" t="s">
        <v>11</v>
      </c>
      <c r="E790" s="5">
        <v>0</v>
      </c>
      <c r="F790" s="1">
        <v>0</v>
      </c>
      <c r="G790" s="10">
        <f>IF(Table2[[#This Row],[Count]]&gt;500, Table2[[#This Row],[Count]], Table2[[#This Row],[Count]])</f>
        <v>0</v>
      </c>
    </row>
    <row r="791" spans="1:7" outlineLevel="1" x14ac:dyDescent="0.25">
      <c r="A791" t="s">
        <v>6</v>
      </c>
      <c r="B791" t="s">
        <v>18</v>
      </c>
      <c r="C791" t="s">
        <v>146</v>
      </c>
      <c r="D791" s="4" t="s">
        <v>12</v>
      </c>
      <c r="E791" s="5">
        <v>0</v>
      </c>
      <c r="F791" s="1">
        <v>0</v>
      </c>
      <c r="G791" s="10">
        <f>IF(Table2[[#This Row],[Count]]&gt;500, Table2[[#This Row],[Count]], Table2[[#This Row],[Count]])</f>
        <v>0</v>
      </c>
    </row>
    <row r="792" spans="1:7" outlineLevel="1" x14ac:dyDescent="0.25">
      <c r="A792" t="s">
        <v>6</v>
      </c>
      <c r="B792" t="s">
        <v>18</v>
      </c>
      <c r="C792" t="s">
        <v>146</v>
      </c>
      <c r="D792" s="4" t="s">
        <v>13</v>
      </c>
      <c r="E792" s="5">
        <v>1</v>
      </c>
      <c r="F792" s="1">
        <v>0.5</v>
      </c>
      <c r="G792" s="10">
        <f>IF(Table2[[#This Row],[Count]]&gt;500, Table2[[#This Row],[Count]], Table2[[#This Row],[Count]])</f>
        <v>1</v>
      </c>
    </row>
    <row r="793" spans="1:7" x14ac:dyDescent="0.25">
      <c r="G793" s="10">
        <f>IF(Table2[[#This Row],[Count]]&gt;500, Table2[[#This Row],[Count]], Table2[[#This Row],[Count]])</f>
        <v>0</v>
      </c>
    </row>
    <row r="794" spans="1:7" outlineLevel="1" x14ac:dyDescent="0.25">
      <c r="A794" t="s">
        <v>6</v>
      </c>
      <c r="B794" t="s">
        <v>18</v>
      </c>
      <c r="C794" t="s">
        <v>147</v>
      </c>
      <c r="D794" s="4" t="s">
        <v>9</v>
      </c>
      <c r="E794" s="5">
        <v>0</v>
      </c>
      <c r="F794" s="1">
        <v>0</v>
      </c>
      <c r="G794" s="10">
        <f>IF(Table2[[#This Row],[Count]]&gt;500, Table2[[#This Row],[Count]], Table2[[#This Row],[Count]])</f>
        <v>0</v>
      </c>
    </row>
    <row r="795" spans="1:7" outlineLevel="1" x14ac:dyDescent="0.25">
      <c r="A795" t="s">
        <v>6</v>
      </c>
      <c r="B795" t="s">
        <v>18</v>
      </c>
      <c r="C795" t="s">
        <v>147</v>
      </c>
      <c r="D795" s="4" t="s">
        <v>10</v>
      </c>
      <c r="E795" s="5">
        <v>0</v>
      </c>
      <c r="F795" s="1">
        <v>0</v>
      </c>
      <c r="G795" s="10">
        <f>IF(Table2[[#This Row],[Count]]&gt;500, Table2[[#This Row],[Count]], Table2[[#This Row],[Count]])</f>
        <v>0</v>
      </c>
    </row>
    <row r="796" spans="1:7" outlineLevel="1" x14ac:dyDescent="0.25">
      <c r="A796" t="s">
        <v>6</v>
      </c>
      <c r="B796" t="s">
        <v>18</v>
      </c>
      <c r="C796" t="s">
        <v>147</v>
      </c>
      <c r="D796" s="4" t="s">
        <v>11</v>
      </c>
      <c r="E796" s="5">
        <v>0</v>
      </c>
      <c r="F796" s="1">
        <v>0</v>
      </c>
      <c r="G796" s="10">
        <f>IF(Table2[[#This Row],[Count]]&gt;500, Table2[[#This Row],[Count]], Table2[[#This Row],[Count]])</f>
        <v>0</v>
      </c>
    </row>
    <row r="797" spans="1:7" outlineLevel="1" x14ac:dyDescent="0.25">
      <c r="A797" t="s">
        <v>6</v>
      </c>
      <c r="B797" t="s">
        <v>18</v>
      </c>
      <c r="C797" t="s">
        <v>147</v>
      </c>
      <c r="D797" s="4" t="s">
        <v>12</v>
      </c>
      <c r="E797" s="5">
        <v>0</v>
      </c>
      <c r="F797" s="1">
        <v>0</v>
      </c>
      <c r="G797" s="10">
        <f>IF(Table2[[#This Row],[Count]]&gt;500, Table2[[#This Row],[Count]], Table2[[#This Row],[Count]])</f>
        <v>0</v>
      </c>
    </row>
    <row r="798" spans="1:7" outlineLevel="1" x14ac:dyDescent="0.25">
      <c r="A798" t="s">
        <v>6</v>
      </c>
      <c r="B798" t="s">
        <v>18</v>
      </c>
      <c r="C798" t="s">
        <v>147</v>
      </c>
      <c r="D798" s="4" t="s">
        <v>13</v>
      </c>
      <c r="E798" s="5">
        <v>1</v>
      </c>
      <c r="F798" s="1">
        <v>1</v>
      </c>
      <c r="G798" s="10">
        <f>IF(Table2[[#This Row],[Count]]&gt;500, Table2[[#This Row],[Count]], Table2[[#This Row],[Count]])</f>
        <v>1</v>
      </c>
    </row>
    <row r="799" spans="1:7" x14ac:dyDescent="0.25">
      <c r="G799" s="10">
        <f>IF(Table2[[#This Row],[Count]]&gt;500, Table2[[#This Row],[Count]], Table2[[#This Row],[Count]])</f>
        <v>0</v>
      </c>
    </row>
    <row r="800" spans="1:7" outlineLevel="1" x14ac:dyDescent="0.25">
      <c r="A800" t="s">
        <v>6</v>
      </c>
      <c r="B800" t="s">
        <v>18</v>
      </c>
      <c r="C800" t="s">
        <v>148</v>
      </c>
      <c r="D800" s="4" t="s">
        <v>9</v>
      </c>
      <c r="E800" s="5">
        <v>0</v>
      </c>
      <c r="F800" s="1">
        <v>0</v>
      </c>
      <c r="G800" s="10">
        <f>IF(Table2[[#This Row],[Count]]&gt;500, Table2[[#This Row],[Count]], Table2[[#This Row],[Count]])</f>
        <v>0</v>
      </c>
    </row>
    <row r="801" spans="1:7" outlineLevel="1" x14ac:dyDescent="0.25">
      <c r="A801" t="s">
        <v>6</v>
      </c>
      <c r="B801" t="s">
        <v>18</v>
      </c>
      <c r="C801" t="s">
        <v>148</v>
      </c>
      <c r="D801" s="4" t="s">
        <v>10</v>
      </c>
      <c r="E801" s="5">
        <v>0</v>
      </c>
      <c r="F801" s="1">
        <v>0</v>
      </c>
      <c r="G801" s="10">
        <f>IF(Table2[[#This Row],[Count]]&gt;500, Table2[[#This Row],[Count]], Table2[[#This Row],[Count]])</f>
        <v>0</v>
      </c>
    </row>
    <row r="802" spans="1:7" outlineLevel="1" x14ac:dyDescent="0.25">
      <c r="A802" t="s">
        <v>6</v>
      </c>
      <c r="B802" t="s">
        <v>18</v>
      </c>
      <c r="C802" t="s">
        <v>148</v>
      </c>
      <c r="D802" s="4" t="s">
        <v>11</v>
      </c>
      <c r="E802" s="5">
        <v>0</v>
      </c>
      <c r="F802" s="1">
        <v>0</v>
      </c>
      <c r="G802" s="10">
        <f>IF(Table2[[#This Row],[Count]]&gt;500, Table2[[#This Row],[Count]], Table2[[#This Row],[Count]])</f>
        <v>0</v>
      </c>
    </row>
    <row r="803" spans="1:7" outlineLevel="1" x14ac:dyDescent="0.25">
      <c r="A803" t="s">
        <v>6</v>
      </c>
      <c r="B803" t="s">
        <v>18</v>
      </c>
      <c r="C803" t="s">
        <v>148</v>
      </c>
      <c r="D803" s="4" t="s">
        <v>12</v>
      </c>
      <c r="E803" s="5">
        <v>0</v>
      </c>
      <c r="F803" s="1">
        <v>0</v>
      </c>
      <c r="G803" s="10">
        <f>IF(Table2[[#This Row],[Count]]&gt;500, Table2[[#This Row],[Count]], Table2[[#This Row],[Count]])</f>
        <v>0</v>
      </c>
    </row>
    <row r="804" spans="1:7" outlineLevel="1" x14ac:dyDescent="0.25">
      <c r="A804" t="s">
        <v>6</v>
      </c>
      <c r="B804" t="s">
        <v>18</v>
      </c>
      <c r="C804" t="s">
        <v>148</v>
      </c>
      <c r="D804" s="4" t="s">
        <v>13</v>
      </c>
      <c r="E804" s="5">
        <v>1</v>
      </c>
      <c r="F804" s="1">
        <v>1</v>
      </c>
      <c r="G804" s="10">
        <f>IF(Table2[[#This Row],[Count]]&gt;500, Table2[[#This Row],[Count]], Table2[[#This Row],[Count]])</f>
        <v>1</v>
      </c>
    </row>
    <row r="805" spans="1:7" x14ac:dyDescent="0.25">
      <c r="G805" s="10">
        <f>IF(Table2[[#This Row],[Count]]&gt;500, Table2[[#This Row],[Count]], Table2[[#This Row],[Count]])</f>
        <v>0</v>
      </c>
    </row>
    <row r="806" spans="1:7" ht="13.5" customHeight="1" outlineLevel="1" x14ac:dyDescent="0.25">
      <c r="A806" t="s">
        <v>6</v>
      </c>
      <c r="B806" t="s">
        <v>18</v>
      </c>
      <c r="C806" t="s">
        <v>149</v>
      </c>
      <c r="D806" s="4" t="s">
        <v>9</v>
      </c>
      <c r="E806" s="5">
        <v>3</v>
      </c>
      <c r="F806" s="1">
        <v>0.214</v>
      </c>
      <c r="G806" s="10">
        <f>IF(Table2[[#This Row],[Count]]&gt;500, Table2[[#This Row],[Count]], Table2[[#This Row],[Count]])</f>
        <v>3</v>
      </c>
    </row>
    <row r="807" spans="1:7" outlineLevel="1" x14ac:dyDescent="0.25">
      <c r="A807" t="s">
        <v>6</v>
      </c>
      <c r="B807" t="s">
        <v>18</v>
      </c>
      <c r="C807" t="s">
        <v>149</v>
      </c>
      <c r="D807" s="4" t="s">
        <v>10</v>
      </c>
      <c r="E807" s="5">
        <v>3</v>
      </c>
      <c r="F807" s="1">
        <v>0.214</v>
      </c>
      <c r="G807" s="10">
        <f>IF(Table2[[#This Row],[Count]]&gt;500, Table2[[#This Row],[Count]], Table2[[#This Row],[Count]])</f>
        <v>3</v>
      </c>
    </row>
    <row r="808" spans="1:7" outlineLevel="1" x14ac:dyDescent="0.25">
      <c r="A808" t="s">
        <v>6</v>
      </c>
      <c r="B808" t="s">
        <v>18</v>
      </c>
      <c r="C808" t="s">
        <v>149</v>
      </c>
      <c r="D808" s="4" t="s">
        <v>11</v>
      </c>
      <c r="E808" s="5">
        <v>1</v>
      </c>
      <c r="F808" s="1">
        <v>7.0999999999999994E-2</v>
      </c>
      <c r="G808" s="10">
        <f>IF(Table2[[#This Row],[Count]]&gt;500, Table2[[#This Row],[Count]], Table2[[#This Row],[Count]])</f>
        <v>1</v>
      </c>
    </row>
    <row r="809" spans="1:7" outlineLevel="1" x14ac:dyDescent="0.25">
      <c r="A809" t="s">
        <v>6</v>
      </c>
      <c r="B809" t="s">
        <v>18</v>
      </c>
      <c r="C809" t="s">
        <v>149</v>
      </c>
      <c r="D809" s="4" t="s">
        <v>12</v>
      </c>
      <c r="E809" s="5">
        <v>0</v>
      </c>
      <c r="F809" s="1">
        <v>0</v>
      </c>
      <c r="G809" s="10">
        <f>IF(Table2[[#This Row],[Count]]&gt;500, Table2[[#This Row],[Count]], Table2[[#This Row],[Count]])</f>
        <v>0</v>
      </c>
    </row>
    <row r="810" spans="1:7" outlineLevel="1" x14ac:dyDescent="0.25">
      <c r="A810" t="s">
        <v>6</v>
      </c>
      <c r="B810" t="s">
        <v>18</v>
      </c>
      <c r="C810" t="s">
        <v>149</v>
      </c>
      <c r="D810" s="4" t="s">
        <v>13</v>
      </c>
      <c r="E810" s="5">
        <v>7</v>
      </c>
      <c r="F810" s="1">
        <v>0.5</v>
      </c>
      <c r="G810" s="10">
        <f>IF(Table2[[#This Row],[Count]]&gt;500, Table2[[#This Row],[Count]], Table2[[#This Row],[Count]])</f>
        <v>7</v>
      </c>
    </row>
    <row r="811" spans="1:7" x14ac:dyDescent="0.25">
      <c r="G811" s="10">
        <f>IF(Table2[[#This Row],[Count]]&gt;500, Table2[[#This Row],[Count]], Table2[[#This Row],[Count]])</f>
        <v>0</v>
      </c>
    </row>
    <row r="812" spans="1:7" outlineLevel="1" x14ac:dyDescent="0.25">
      <c r="A812" t="s">
        <v>6</v>
      </c>
      <c r="B812" t="s">
        <v>18</v>
      </c>
      <c r="C812" t="s">
        <v>150</v>
      </c>
      <c r="D812" s="4" t="s">
        <v>9</v>
      </c>
      <c r="E812" s="5">
        <v>1</v>
      </c>
      <c r="F812" s="1">
        <v>1</v>
      </c>
      <c r="G812" s="10">
        <f>IF(Table2[[#This Row],[Count]]&gt;500, Table2[[#This Row],[Count]], Table2[[#This Row],[Count]])</f>
        <v>1</v>
      </c>
    </row>
    <row r="813" spans="1:7" outlineLevel="1" x14ac:dyDescent="0.25">
      <c r="A813" t="s">
        <v>6</v>
      </c>
      <c r="B813" t="s">
        <v>18</v>
      </c>
      <c r="C813" t="s">
        <v>150</v>
      </c>
      <c r="D813" s="4" t="s">
        <v>10</v>
      </c>
      <c r="E813" s="5">
        <v>0</v>
      </c>
      <c r="F813" s="1">
        <v>0</v>
      </c>
      <c r="G813" s="10">
        <f>IF(Table2[[#This Row],[Count]]&gt;500, Table2[[#This Row],[Count]], Table2[[#This Row],[Count]])</f>
        <v>0</v>
      </c>
    </row>
    <row r="814" spans="1:7" outlineLevel="1" x14ac:dyDescent="0.25">
      <c r="A814" t="s">
        <v>6</v>
      </c>
      <c r="B814" t="s">
        <v>18</v>
      </c>
      <c r="C814" t="s">
        <v>150</v>
      </c>
      <c r="D814" s="4" t="s">
        <v>11</v>
      </c>
      <c r="E814" s="5">
        <v>0</v>
      </c>
      <c r="F814" s="1">
        <v>0</v>
      </c>
      <c r="G814" s="10">
        <f>IF(Table2[[#This Row],[Count]]&gt;500, Table2[[#This Row],[Count]], Table2[[#This Row],[Count]])</f>
        <v>0</v>
      </c>
    </row>
    <row r="815" spans="1:7" outlineLevel="1" x14ac:dyDescent="0.25">
      <c r="A815" t="s">
        <v>6</v>
      </c>
      <c r="B815" t="s">
        <v>18</v>
      </c>
      <c r="C815" t="s">
        <v>150</v>
      </c>
      <c r="D815" s="4" t="s">
        <v>12</v>
      </c>
      <c r="E815" s="5">
        <v>0</v>
      </c>
      <c r="F815" s="1">
        <v>0</v>
      </c>
      <c r="G815" s="10">
        <f>IF(Table2[[#This Row],[Count]]&gt;500, Table2[[#This Row],[Count]], Table2[[#This Row],[Count]])</f>
        <v>0</v>
      </c>
    </row>
    <row r="816" spans="1:7" outlineLevel="1" x14ac:dyDescent="0.25">
      <c r="A816" t="s">
        <v>6</v>
      </c>
      <c r="B816" t="s">
        <v>18</v>
      </c>
      <c r="C816" t="s">
        <v>150</v>
      </c>
      <c r="D816" s="4" t="s">
        <v>13</v>
      </c>
      <c r="E816" s="5">
        <v>0</v>
      </c>
      <c r="F816" s="1">
        <v>0</v>
      </c>
      <c r="G816" s="10">
        <f>IF(Table2[[#This Row],[Count]]&gt;500, Table2[[#This Row],[Count]], Table2[[#This Row],[Count]])</f>
        <v>0</v>
      </c>
    </row>
    <row r="817" spans="1:7" x14ac:dyDescent="0.25">
      <c r="G817" s="10">
        <f>IF(Table2[[#This Row],[Count]]&gt;500, Table2[[#This Row],[Count]], Table2[[#This Row],[Count]])</f>
        <v>0</v>
      </c>
    </row>
    <row r="818" spans="1:7" outlineLevel="1" x14ac:dyDescent="0.25">
      <c r="A818" t="s">
        <v>6</v>
      </c>
      <c r="B818" t="s">
        <v>18</v>
      </c>
      <c r="C818" t="s">
        <v>151</v>
      </c>
      <c r="D818" s="4" t="s">
        <v>9</v>
      </c>
      <c r="E818" s="5">
        <v>7</v>
      </c>
      <c r="F818" s="1">
        <v>0.2</v>
      </c>
      <c r="G818" s="10">
        <f>IF(Table2[[#This Row],[Count]]&gt;500, Table2[[#This Row],[Count]], Table2[[#This Row],[Count]])</f>
        <v>7</v>
      </c>
    </row>
    <row r="819" spans="1:7" outlineLevel="1" x14ac:dyDescent="0.25">
      <c r="A819" t="s">
        <v>6</v>
      </c>
      <c r="B819" t="s">
        <v>18</v>
      </c>
      <c r="C819" t="s">
        <v>151</v>
      </c>
      <c r="D819" s="4" t="s">
        <v>10</v>
      </c>
      <c r="E819" s="5">
        <v>11</v>
      </c>
      <c r="F819" s="1">
        <v>0.314</v>
      </c>
      <c r="G819" s="10">
        <f>IF(Table2[[#This Row],[Count]]&gt;500, Table2[[#This Row],[Count]], Table2[[#This Row],[Count]])</f>
        <v>11</v>
      </c>
    </row>
    <row r="820" spans="1:7" outlineLevel="1" x14ac:dyDescent="0.25">
      <c r="A820" t="s">
        <v>6</v>
      </c>
      <c r="B820" t="s">
        <v>18</v>
      </c>
      <c r="C820" t="s">
        <v>151</v>
      </c>
      <c r="D820" s="4" t="s">
        <v>11</v>
      </c>
      <c r="E820" s="5">
        <v>4</v>
      </c>
      <c r="F820" s="1">
        <v>0.114</v>
      </c>
      <c r="G820" s="10">
        <f>IF(Table2[[#This Row],[Count]]&gt;500, Table2[[#This Row],[Count]], Table2[[#This Row],[Count]])</f>
        <v>4</v>
      </c>
    </row>
    <row r="821" spans="1:7" outlineLevel="1" x14ac:dyDescent="0.25">
      <c r="A821" t="s">
        <v>6</v>
      </c>
      <c r="B821" t="s">
        <v>18</v>
      </c>
      <c r="C821" t="s">
        <v>151</v>
      </c>
      <c r="D821" s="4" t="s">
        <v>12</v>
      </c>
      <c r="E821" s="5">
        <v>3</v>
      </c>
      <c r="F821" s="1">
        <v>8.5999999999999993E-2</v>
      </c>
      <c r="G821" s="10">
        <f>IF(Table2[[#This Row],[Count]]&gt;500, Table2[[#This Row],[Count]], Table2[[#This Row],[Count]])</f>
        <v>3</v>
      </c>
    </row>
    <row r="822" spans="1:7" outlineLevel="1" x14ac:dyDescent="0.25">
      <c r="A822" t="s">
        <v>6</v>
      </c>
      <c r="B822" t="s">
        <v>18</v>
      </c>
      <c r="C822" t="s">
        <v>151</v>
      </c>
      <c r="D822" s="4" t="s">
        <v>13</v>
      </c>
      <c r="E822" s="5">
        <v>10</v>
      </c>
      <c r="F822" s="1">
        <v>0.28599999999999998</v>
      </c>
      <c r="G822" s="10">
        <f>IF(Table2[[#This Row],[Count]]&gt;500, Table2[[#This Row],[Count]], Table2[[#This Row],[Count]])</f>
        <v>10</v>
      </c>
    </row>
    <row r="823" spans="1:7" x14ac:dyDescent="0.25">
      <c r="G823" s="10">
        <f>IF(Table2[[#This Row],[Count]]&gt;500, Table2[[#This Row],[Count]], Table2[[#This Row],[Count]])</f>
        <v>0</v>
      </c>
    </row>
    <row r="824" spans="1:7" outlineLevel="1" x14ac:dyDescent="0.25">
      <c r="A824" t="s">
        <v>6</v>
      </c>
      <c r="B824" t="s">
        <v>18</v>
      </c>
      <c r="C824" t="s">
        <v>152</v>
      </c>
      <c r="D824" s="4" t="s">
        <v>9</v>
      </c>
      <c r="E824" s="5">
        <v>0</v>
      </c>
      <c r="F824" s="1">
        <v>0</v>
      </c>
      <c r="G824" s="10">
        <f>IF(Table2[[#This Row],[Count]]&gt;500, Table2[[#This Row],[Count]], Table2[[#This Row],[Count]])</f>
        <v>0</v>
      </c>
    </row>
    <row r="825" spans="1:7" outlineLevel="1" x14ac:dyDescent="0.25">
      <c r="A825" t="s">
        <v>6</v>
      </c>
      <c r="B825" t="s">
        <v>18</v>
      </c>
      <c r="C825" t="s">
        <v>152</v>
      </c>
      <c r="D825" s="4" t="s">
        <v>10</v>
      </c>
      <c r="E825" s="5">
        <v>0</v>
      </c>
      <c r="F825" s="1">
        <v>0</v>
      </c>
      <c r="G825" s="10">
        <f>IF(Table2[[#This Row],[Count]]&gt;500, Table2[[#This Row],[Count]], Table2[[#This Row],[Count]])</f>
        <v>0</v>
      </c>
    </row>
    <row r="826" spans="1:7" outlineLevel="1" x14ac:dyDescent="0.25">
      <c r="A826" t="s">
        <v>6</v>
      </c>
      <c r="B826" t="s">
        <v>18</v>
      </c>
      <c r="C826" t="s">
        <v>152</v>
      </c>
      <c r="D826" s="4" t="s">
        <v>11</v>
      </c>
      <c r="E826" s="5">
        <v>0</v>
      </c>
      <c r="F826" s="1">
        <v>0</v>
      </c>
      <c r="G826" s="10">
        <f>IF(Table2[[#This Row],[Count]]&gt;500, Table2[[#This Row],[Count]], Table2[[#This Row],[Count]])</f>
        <v>0</v>
      </c>
    </row>
    <row r="827" spans="1:7" outlineLevel="1" x14ac:dyDescent="0.25">
      <c r="A827" t="s">
        <v>6</v>
      </c>
      <c r="B827" t="s">
        <v>18</v>
      </c>
      <c r="C827" t="s">
        <v>152</v>
      </c>
      <c r="D827" s="4" t="s">
        <v>12</v>
      </c>
      <c r="E827" s="5">
        <v>0</v>
      </c>
      <c r="F827" s="1">
        <v>0</v>
      </c>
      <c r="G827" s="10">
        <f>IF(Table2[[#This Row],[Count]]&gt;500, Table2[[#This Row],[Count]], Table2[[#This Row],[Count]])</f>
        <v>0</v>
      </c>
    </row>
    <row r="828" spans="1:7" outlineLevel="1" x14ac:dyDescent="0.25">
      <c r="A828" t="s">
        <v>6</v>
      </c>
      <c r="B828" t="s">
        <v>18</v>
      </c>
      <c r="C828" t="s">
        <v>152</v>
      </c>
      <c r="D828" s="4" t="s">
        <v>13</v>
      </c>
      <c r="E828" s="5">
        <v>1</v>
      </c>
      <c r="F828" s="1">
        <v>1</v>
      </c>
      <c r="G828" s="10">
        <f>IF(Table2[[#This Row],[Count]]&gt;500, Table2[[#This Row],[Count]], Table2[[#This Row],[Count]])</f>
        <v>1</v>
      </c>
    </row>
    <row r="829" spans="1:7" x14ac:dyDescent="0.25">
      <c r="G829" s="10">
        <f>IF(Table2[[#This Row],[Count]]&gt;500, Table2[[#This Row],[Count]], Table2[[#This Row],[Count]])</f>
        <v>0</v>
      </c>
    </row>
    <row r="830" spans="1:7" outlineLevel="1" x14ac:dyDescent="0.25">
      <c r="A830" t="s">
        <v>6</v>
      </c>
      <c r="B830" t="s">
        <v>18</v>
      </c>
      <c r="C830" t="s">
        <v>153</v>
      </c>
      <c r="D830" s="4" t="s">
        <v>9</v>
      </c>
      <c r="E830" s="5">
        <v>0</v>
      </c>
      <c r="F830" s="1">
        <v>0</v>
      </c>
      <c r="G830" s="10">
        <f>IF(Table2[[#This Row],[Count]]&gt;500, Table2[[#This Row],[Count]], Table2[[#This Row],[Count]])</f>
        <v>0</v>
      </c>
    </row>
    <row r="831" spans="1:7" outlineLevel="1" x14ac:dyDescent="0.25">
      <c r="A831" t="s">
        <v>6</v>
      </c>
      <c r="B831" t="s">
        <v>18</v>
      </c>
      <c r="C831" t="s">
        <v>153</v>
      </c>
      <c r="D831" s="4" t="s">
        <v>10</v>
      </c>
      <c r="E831" s="5">
        <v>1</v>
      </c>
      <c r="F831" s="1">
        <v>1</v>
      </c>
      <c r="G831" s="10">
        <f>IF(Table2[[#This Row],[Count]]&gt;500, Table2[[#This Row],[Count]], Table2[[#This Row],[Count]])</f>
        <v>1</v>
      </c>
    </row>
    <row r="832" spans="1:7" outlineLevel="1" x14ac:dyDescent="0.25">
      <c r="A832" t="s">
        <v>6</v>
      </c>
      <c r="B832" t="s">
        <v>18</v>
      </c>
      <c r="C832" t="s">
        <v>153</v>
      </c>
      <c r="D832" s="4" t="s">
        <v>11</v>
      </c>
      <c r="E832" s="5">
        <v>0</v>
      </c>
      <c r="F832" s="1">
        <v>0</v>
      </c>
      <c r="G832" s="10">
        <f>IF(Table2[[#This Row],[Count]]&gt;500, Table2[[#This Row],[Count]], Table2[[#This Row],[Count]])</f>
        <v>0</v>
      </c>
    </row>
    <row r="833" spans="1:7" outlineLevel="1" x14ac:dyDescent="0.25">
      <c r="A833" t="s">
        <v>6</v>
      </c>
      <c r="B833" t="s">
        <v>18</v>
      </c>
      <c r="C833" t="s">
        <v>153</v>
      </c>
      <c r="D833" s="4" t="s">
        <v>12</v>
      </c>
      <c r="E833" s="5">
        <v>0</v>
      </c>
      <c r="F833" s="1">
        <v>0</v>
      </c>
      <c r="G833" s="10">
        <f>IF(Table2[[#This Row],[Count]]&gt;500, Table2[[#This Row],[Count]], Table2[[#This Row],[Count]])</f>
        <v>0</v>
      </c>
    </row>
    <row r="834" spans="1:7" outlineLevel="1" x14ac:dyDescent="0.25">
      <c r="A834" t="s">
        <v>6</v>
      </c>
      <c r="B834" t="s">
        <v>18</v>
      </c>
      <c r="C834" t="s">
        <v>153</v>
      </c>
      <c r="D834" s="4" t="s">
        <v>13</v>
      </c>
      <c r="E834" s="5">
        <v>0</v>
      </c>
      <c r="F834" s="1">
        <v>0</v>
      </c>
      <c r="G834" s="10">
        <f>IF(Table2[[#This Row],[Count]]&gt;500, Table2[[#This Row],[Count]], Table2[[#This Row],[Count]])</f>
        <v>0</v>
      </c>
    </row>
    <row r="835" spans="1:7" x14ac:dyDescent="0.25">
      <c r="G835" s="10">
        <f>IF(Table2[[#This Row],[Count]]&gt;500, Table2[[#This Row],[Count]], Table2[[#This Row],[Count]])</f>
        <v>0</v>
      </c>
    </row>
    <row r="836" spans="1:7" outlineLevel="1" x14ac:dyDescent="0.25">
      <c r="A836" t="s">
        <v>6</v>
      </c>
      <c r="B836" t="s">
        <v>18</v>
      </c>
      <c r="C836" t="s">
        <v>154</v>
      </c>
      <c r="D836" s="4" t="s">
        <v>9</v>
      </c>
      <c r="E836" s="5">
        <v>1</v>
      </c>
      <c r="F836" s="1">
        <v>0.5</v>
      </c>
      <c r="G836" s="10">
        <f>IF(Table2[[#This Row],[Count]]&gt;500, Table2[[#This Row],[Count]], Table2[[#This Row],[Count]])</f>
        <v>1</v>
      </c>
    </row>
    <row r="837" spans="1:7" outlineLevel="1" x14ac:dyDescent="0.25">
      <c r="A837" t="s">
        <v>6</v>
      </c>
      <c r="B837" t="s">
        <v>18</v>
      </c>
      <c r="C837" t="s">
        <v>154</v>
      </c>
      <c r="D837" s="4" t="s">
        <v>10</v>
      </c>
      <c r="E837" s="5">
        <v>0</v>
      </c>
      <c r="F837" s="1">
        <v>0</v>
      </c>
      <c r="G837" s="10">
        <f>IF(Table2[[#This Row],[Count]]&gt;500, Table2[[#This Row],[Count]], Table2[[#This Row],[Count]])</f>
        <v>0</v>
      </c>
    </row>
    <row r="838" spans="1:7" outlineLevel="1" x14ac:dyDescent="0.25">
      <c r="A838" t="s">
        <v>6</v>
      </c>
      <c r="B838" t="s">
        <v>18</v>
      </c>
      <c r="C838" t="s">
        <v>154</v>
      </c>
      <c r="D838" s="4" t="s">
        <v>11</v>
      </c>
      <c r="E838" s="5">
        <v>0</v>
      </c>
      <c r="F838" s="1">
        <v>0</v>
      </c>
      <c r="G838" s="10">
        <f>IF(Table2[[#This Row],[Count]]&gt;500, Table2[[#This Row],[Count]], Table2[[#This Row],[Count]])</f>
        <v>0</v>
      </c>
    </row>
    <row r="839" spans="1:7" outlineLevel="1" x14ac:dyDescent="0.25">
      <c r="A839" t="s">
        <v>6</v>
      </c>
      <c r="B839" t="s">
        <v>18</v>
      </c>
      <c r="C839" t="s">
        <v>154</v>
      </c>
      <c r="D839" s="4" t="s">
        <v>12</v>
      </c>
      <c r="E839" s="5">
        <v>0</v>
      </c>
      <c r="F839" s="1">
        <v>0</v>
      </c>
      <c r="G839" s="10">
        <f>IF(Table2[[#This Row],[Count]]&gt;500, Table2[[#This Row],[Count]], Table2[[#This Row],[Count]])</f>
        <v>0</v>
      </c>
    </row>
    <row r="840" spans="1:7" outlineLevel="1" x14ac:dyDescent="0.25">
      <c r="A840" t="s">
        <v>6</v>
      </c>
      <c r="B840" t="s">
        <v>18</v>
      </c>
      <c r="C840" t="s">
        <v>154</v>
      </c>
      <c r="D840" s="4" t="s">
        <v>13</v>
      </c>
      <c r="E840" s="5">
        <v>1</v>
      </c>
      <c r="F840" s="1">
        <v>0.5</v>
      </c>
      <c r="G840" s="10">
        <f>IF(Table2[[#This Row],[Count]]&gt;500, Table2[[#This Row],[Count]], Table2[[#This Row],[Count]])</f>
        <v>1</v>
      </c>
    </row>
    <row r="841" spans="1:7" x14ac:dyDescent="0.25">
      <c r="G841" s="10">
        <f>IF(Table2[[#This Row],[Count]]&gt;500, Table2[[#This Row],[Count]], Table2[[#This Row],[Count]])</f>
        <v>0</v>
      </c>
    </row>
    <row r="842" spans="1:7" outlineLevel="1" x14ac:dyDescent="0.25">
      <c r="A842" t="s">
        <v>6</v>
      </c>
      <c r="B842" t="s">
        <v>18</v>
      </c>
      <c r="C842" t="s">
        <v>155</v>
      </c>
      <c r="D842" s="4" t="s">
        <v>9</v>
      </c>
      <c r="E842" s="5">
        <v>0</v>
      </c>
      <c r="F842" s="1">
        <v>0</v>
      </c>
      <c r="G842" s="10">
        <f>IF(Table2[[#This Row],[Count]]&gt;500, Table2[[#This Row],[Count]], Table2[[#This Row],[Count]])</f>
        <v>0</v>
      </c>
    </row>
    <row r="843" spans="1:7" outlineLevel="1" x14ac:dyDescent="0.25">
      <c r="A843" t="s">
        <v>6</v>
      </c>
      <c r="B843" t="s">
        <v>18</v>
      </c>
      <c r="C843" t="s">
        <v>155</v>
      </c>
      <c r="D843" s="4" t="s">
        <v>10</v>
      </c>
      <c r="E843" s="5">
        <v>0</v>
      </c>
      <c r="F843" s="1">
        <v>0</v>
      </c>
      <c r="G843" s="10">
        <f>IF(Table2[[#This Row],[Count]]&gt;500, Table2[[#This Row],[Count]], Table2[[#This Row],[Count]])</f>
        <v>0</v>
      </c>
    </row>
    <row r="844" spans="1:7" outlineLevel="1" x14ac:dyDescent="0.25">
      <c r="A844" t="s">
        <v>6</v>
      </c>
      <c r="B844" t="s">
        <v>18</v>
      </c>
      <c r="C844" t="s">
        <v>155</v>
      </c>
      <c r="D844" s="4" t="s">
        <v>11</v>
      </c>
      <c r="E844" s="5">
        <v>0</v>
      </c>
      <c r="F844" s="1">
        <v>0</v>
      </c>
      <c r="G844" s="10">
        <f>IF(Table2[[#This Row],[Count]]&gt;500, Table2[[#This Row],[Count]], Table2[[#This Row],[Count]])</f>
        <v>0</v>
      </c>
    </row>
    <row r="845" spans="1:7" outlineLevel="1" x14ac:dyDescent="0.25">
      <c r="A845" t="s">
        <v>6</v>
      </c>
      <c r="B845" t="s">
        <v>18</v>
      </c>
      <c r="C845" t="s">
        <v>155</v>
      </c>
      <c r="D845" s="4" t="s">
        <v>12</v>
      </c>
      <c r="E845" s="5">
        <v>0</v>
      </c>
      <c r="F845" s="1">
        <v>0</v>
      </c>
      <c r="G845" s="10">
        <f>IF(Table2[[#This Row],[Count]]&gt;500, Table2[[#This Row],[Count]], Table2[[#This Row],[Count]])</f>
        <v>0</v>
      </c>
    </row>
    <row r="846" spans="1:7" outlineLevel="1" x14ac:dyDescent="0.25">
      <c r="A846" t="s">
        <v>6</v>
      </c>
      <c r="B846" t="s">
        <v>18</v>
      </c>
      <c r="C846" t="s">
        <v>155</v>
      </c>
      <c r="D846" s="4" t="s">
        <v>13</v>
      </c>
      <c r="E846" s="5">
        <v>1</v>
      </c>
      <c r="F846" s="1">
        <v>1</v>
      </c>
      <c r="G846" s="10">
        <f>IF(Table2[[#This Row],[Count]]&gt;500, Table2[[#This Row],[Count]], Table2[[#This Row],[Count]])</f>
        <v>1</v>
      </c>
    </row>
    <row r="847" spans="1:7" x14ac:dyDescent="0.25">
      <c r="G847" s="10">
        <f>IF(Table2[[#This Row],[Count]]&gt;500, Table2[[#This Row],[Count]], Table2[[#This Row],[Count]])</f>
        <v>0</v>
      </c>
    </row>
    <row r="848" spans="1:7" outlineLevel="1" x14ac:dyDescent="0.25">
      <c r="A848" t="s">
        <v>6</v>
      </c>
      <c r="B848" t="s">
        <v>18</v>
      </c>
      <c r="C848" t="s">
        <v>156</v>
      </c>
      <c r="D848" s="4" t="s">
        <v>9</v>
      </c>
      <c r="E848" s="5">
        <v>0</v>
      </c>
      <c r="F848" s="1">
        <v>0</v>
      </c>
      <c r="G848" s="10">
        <f>IF(Table2[[#This Row],[Count]]&gt;500, Table2[[#This Row],[Count]], Table2[[#This Row],[Count]])</f>
        <v>0</v>
      </c>
    </row>
    <row r="849" spans="1:7" outlineLevel="1" x14ac:dyDescent="0.25">
      <c r="A849" t="s">
        <v>6</v>
      </c>
      <c r="B849" t="s">
        <v>18</v>
      </c>
      <c r="C849" t="s">
        <v>156</v>
      </c>
      <c r="D849" s="4" t="s">
        <v>10</v>
      </c>
      <c r="E849" s="5">
        <v>1</v>
      </c>
      <c r="F849" s="1">
        <v>1</v>
      </c>
      <c r="G849" s="10">
        <f>IF(Table2[[#This Row],[Count]]&gt;500, Table2[[#This Row],[Count]], Table2[[#This Row],[Count]])</f>
        <v>1</v>
      </c>
    </row>
    <row r="850" spans="1:7" outlineLevel="1" x14ac:dyDescent="0.25">
      <c r="A850" t="s">
        <v>6</v>
      </c>
      <c r="B850" t="s">
        <v>18</v>
      </c>
      <c r="C850" t="s">
        <v>156</v>
      </c>
      <c r="D850" s="4" t="s">
        <v>11</v>
      </c>
      <c r="E850" s="5">
        <v>0</v>
      </c>
      <c r="F850" s="1">
        <v>0</v>
      </c>
      <c r="G850" s="10">
        <f>IF(Table2[[#This Row],[Count]]&gt;500, Table2[[#This Row],[Count]], Table2[[#This Row],[Count]])</f>
        <v>0</v>
      </c>
    </row>
    <row r="851" spans="1:7" outlineLevel="1" x14ac:dyDescent="0.25">
      <c r="A851" t="s">
        <v>6</v>
      </c>
      <c r="B851" t="s">
        <v>18</v>
      </c>
      <c r="C851" t="s">
        <v>156</v>
      </c>
      <c r="D851" s="4" t="s">
        <v>12</v>
      </c>
      <c r="E851" s="5">
        <v>0</v>
      </c>
      <c r="F851" s="1">
        <v>0</v>
      </c>
      <c r="G851" s="10">
        <f>IF(Table2[[#This Row],[Count]]&gt;500, Table2[[#This Row],[Count]], Table2[[#This Row],[Count]])</f>
        <v>0</v>
      </c>
    </row>
    <row r="852" spans="1:7" outlineLevel="1" x14ac:dyDescent="0.25">
      <c r="A852" t="s">
        <v>6</v>
      </c>
      <c r="B852" t="s">
        <v>18</v>
      </c>
      <c r="C852" t="s">
        <v>156</v>
      </c>
      <c r="D852" s="4" t="s">
        <v>13</v>
      </c>
      <c r="E852" s="5">
        <v>0</v>
      </c>
      <c r="F852" s="1">
        <v>0</v>
      </c>
      <c r="G852" s="10">
        <f>IF(Table2[[#This Row],[Count]]&gt;500, Table2[[#This Row],[Count]], Table2[[#This Row],[Count]])</f>
        <v>0</v>
      </c>
    </row>
    <row r="853" spans="1:7" x14ac:dyDescent="0.25">
      <c r="G853" s="10">
        <f>IF(Table2[[#This Row],[Count]]&gt;500, Table2[[#This Row],[Count]], Table2[[#This Row],[Count]])</f>
        <v>0</v>
      </c>
    </row>
    <row r="854" spans="1:7" outlineLevel="1" x14ac:dyDescent="0.25">
      <c r="A854" t="s">
        <v>6</v>
      </c>
      <c r="B854" t="s">
        <v>18</v>
      </c>
      <c r="C854" t="s">
        <v>157</v>
      </c>
      <c r="D854" s="4" t="s">
        <v>9</v>
      </c>
      <c r="E854" s="5">
        <v>0</v>
      </c>
      <c r="F854" s="1">
        <v>0</v>
      </c>
      <c r="G854" s="10">
        <f>IF(Table2[[#This Row],[Count]]&gt;500, Table2[[#This Row],[Count]], Table2[[#This Row],[Count]])</f>
        <v>0</v>
      </c>
    </row>
    <row r="855" spans="1:7" outlineLevel="1" x14ac:dyDescent="0.25">
      <c r="A855" t="s">
        <v>6</v>
      </c>
      <c r="B855" t="s">
        <v>18</v>
      </c>
      <c r="C855" t="s">
        <v>157</v>
      </c>
      <c r="D855" s="4" t="s">
        <v>10</v>
      </c>
      <c r="E855" s="5">
        <v>1</v>
      </c>
      <c r="F855" s="1">
        <v>1</v>
      </c>
      <c r="G855" s="10">
        <f>IF(Table2[[#This Row],[Count]]&gt;500, Table2[[#This Row],[Count]], Table2[[#This Row],[Count]])</f>
        <v>1</v>
      </c>
    </row>
    <row r="856" spans="1:7" outlineLevel="1" x14ac:dyDescent="0.25">
      <c r="A856" t="s">
        <v>6</v>
      </c>
      <c r="B856" t="s">
        <v>18</v>
      </c>
      <c r="C856" t="s">
        <v>157</v>
      </c>
      <c r="D856" s="4" t="s">
        <v>11</v>
      </c>
      <c r="E856" s="5">
        <v>0</v>
      </c>
      <c r="F856" s="1">
        <v>0</v>
      </c>
      <c r="G856" s="10">
        <f>IF(Table2[[#This Row],[Count]]&gt;500, Table2[[#This Row],[Count]], Table2[[#This Row],[Count]])</f>
        <v>0</v>
      </c>
    </row>
    <row r="857" spans="1:7" outlineLevel="1" x14ac:dyDescent="0.25">
      <c r="A857" t="s">
        <v>6</v>
      </c>
      <c r="B857" t="s">
        <v>18</v>
      </c>
      <c r="C857" t="s">
        <v>157</v>
      </c>
      <c r="D857" s="4" t="s">
        <v>12</v>
      </c>
      <c r="E857" s="5">
        <v>0</v>
      </c>
      <c r="F857" s="1">
        <v>0</v>
      </c>
      <c r="G857" s="10">
        <f>IF(Table2[[#This Row],[Count]]&gt;500, Table2[[#This Row],[Count]], Table2[[#This Row],[Count]])</f>
        <v>0</v>
      </c>
    </row>
    <row r="858" spans="1:7" outlineLevel="1" x14ac:dyDescent="0.25">
      <c r="A858" t="s">
        <v>6</v>
      </c>
      <c r="B858" t="s">
        <v>18</v>
      </c>
      <c r="C858" t="s">
        <v>157</v>
      </c>
      <c r="D858" s="4" t="s">
        <v>13</v>
      </c>
      <c r="E858" s="5">
        <v>0</v>
      </c>
      <c r="F858" s="1">
        <v>0</v>
      </c>
      <c r="G858" s="10">
        <f>IF(Table2[[#This Row],[Count]]&gt;500, Table2[[#This Row],[Count]], Table2[[#This Row],[Count]])</f>
        <v>0</v>
      </c>
    </row>
    <row r="859" spans="1:7" x14ac:dyDescent="0.25">
      <c r="G859" s="10">
        <f>IF(Table2[[#This Row],[Count]]&gt;500, Table2[[#This Row],[Count]], Table2[[#This Row],[Count]])</f>
        <v>0</v>
      </c>
    </row>
    <row r="860" spans="1:7" outlineLevel="1" x14ac:dyDescent="0.25">
      <c r="A860" t="s">
        <v>6</v>
      </c>
      <c r="B860" t="s">
        <v>18</v>
      </c>
      <c r="C860" t="s">
        <v>158</v>
      </c>
      <c r="D860" s="4" t="s">
        <v>9</v>
      </c>
      <c r="E860" s="5">
        <v>1</v>
      </c>
      <c r="F860" s="1">
        <v>1</v>
      </c>
      <c r="G860" s="10">
        <f>IF(Table2[[#This Row],[Count]]&gt;500, Table2[[#This Row],[Count]], Table2[[#This Row],[Count]])</f>
        <v>1</v>
      </c>
    </row>
    <row r="861" spans="1:7" outlineLevel="1" x14ac:dyDescent="0.25">
      <c r="A861" t="s">
        <v>6</v>
      </c>
      <c r="B861" t="s">
        <v>18</v>
      </c>
      <c r="C861" t="s">
        <v>158</v>
      </c>
      <c r="D861" s="4" t="s">
        <v>10</v>
      </c>
      <c r="E861" s="5">
        <v>0</v>
      </c>
      <c r="F861" s="1">
        <v>0</v>
      </c>
      <c r="G861" s="10">
        <f>IF(Table2[[#This Row],[Count]]&gt;500, Table2[[#This Row],[Count]], Table2[[#This Row],[Count]])</f>
        <v>0</v>
      </c>
    </row>
    <row r="862" spans="1:7" outlineLevel="1" x14ac:dyDescent="0.25">
      <c r="A862" t="s">
        <v>6</v>
      </c>
      <c r="B862" t="s">
        <v>18</v>
      </c>
      <c r="C862" t="s">
        <v>158</v>
      </c>
      <c r="D862" s="4" t="s">
        <v>11</v>
      </c>
      <c r="E862" s="5">
        <v>0</v>
      </c>
      <c r="F862" s="1">
        <v>0</v>
      </c>
      <c r="G862" s="10">
        <f>IF(Table2[[#This Row],[Count]]&gt;500, Table2[[#This Row],[Count]], Table2[[#This Row],[Count]])</f>
        <v>0</v>
      </c>
    </row>
    <row r="863" spans="1:7" outlineLevel="1" x14ac:dyDescent="0.25">
      <c r="A863" t="s">
        <v>6</v>
      </c>
      <c r="B863" t="s">
        <v>18</v>
      </c>
      <c r="C863" t="s">
        <v>158</v>
      </c>
      <c r="D863" s="4" t="s">
        <v>12</v>
      </c>
      <c r="E863" s="5">
        <v>0</v>
      </c>
      <c r="F863" s="1">
        <v>0</v>
      </c>
      <c r="G863" s="10">
        <f>IF(Table2[[#This Row],[Count]]&gt;500, Table2[[#This Row],[Count]], Table2[[#This Row],[Count]])</f>
        <v>0</v>
      </c>
    </row>
    <row r="864" spans="1:7" outlineLevel="1" x14ac:dyDescent="0.25">
      <c r="A864" t="s">
        <v>6</v>
      </c>
      <c r="B864" t="s">
        <v>18</v>
      </c>
      <c r="C864" t="s">
        <v>158</v>
      </c>
      <c r="D864" s="4" t="s">
        <v>13</v>
      </c>
      <c r="E864" s="5">
        <v>0</v>
      </c>
      <c r="F864" s="1">
        <v>0</v>
      </c>
      <c r="G864" s="10">
        <f>IF(Table2[[#This Row],[Count]]&gt;500, Table2[[#This Row],[Count]], Table2[[#This Row],[Count]])</f>
        <v>0</v>
      </c>
    </row>
    <row r="865" spans="1:7" x14ac:dyDescent="0.25">
      <c r="G865" s="10">
        <f>IF(Table2[[#This Row],[Count]]&gt;500, Table2[[#This Row],[Count]], Table2[[#This Row],[Count]])</f>
        <v>0</v>
      </c>
    </row>
    <row r="866" spans="1:7" outlineLevel="1" x14ac:dyDescent="0.25">
      <c r="A866" t="s">
        <v>6</v>
      </c>
      <c r="B866" t="s">
        <v>18</v>
      </c>
      <c r="C866" t="s">
        <v>159</v>
      </c>
      <c r="D866" s="4" t="s">
        <v>9</v>
      </c>
      <c r="E866" s="5">
        <v>0</v>
      </c>
      <c r="F866" s="1">
        <v>0</v>
      </c>
      <c r="G866" s="10">
        <f>IF(Table2[[#This Row],[Count]]&gt;500, Table2[[#This Row],[Count]], Table2[[#This Row],[Count]])</f>
        <v>0</v>
      </c>
    </row>
    <row r="867" spans="1:7" outlineLevel="1" x14ac:dyDescent="0.25">
      <c r="A867" t="s">
        <v>6</v>
      </c>
      <c r="B867" t="s">
        <v>18</v>
      </c>
      <c r="C867" t="s">
        <v>159</v>
      </c>
      <c r="D867" s="4" t="s">
        <v>10</v>
      </c>
      <c r="E867" s="5">
        <v>1</v>
      </c>
      <c r="F867" s="1">
        <v>1</v>
      </c>
      <c r="G867" s="10">
        <f>IF(Table2[[#This Row],[Count]]&gt;500, Table2[[#This Row],[Count]], Table2[[#This Row],[Count]])</f>
        <v>1</v>
      </c>
    </row>
    <row r="868" spans="1:7" outlineLevel="1" x14ac:dyDescent="0.25">
      <c r="A868" t="s">
        <v>6</v>
      </c>
      <c r="B868" t="s">
        <v>18</v>
      </c>
      <c r="C868" t="s">
        <v>159</v>
      </c>
      <c r="D868" s="4" t="s">
        <v>11</v>
      </c>
      <c r="E868" s="5">
        <v>0</v>
      </c>
      <c r="F868" s="1">
        <v>0</v>
      </c>
      <c r="G868" s="10">
        <f>IF(Table2[[#This Row],[Count]]&gt;500, Table2[[#This Row],[Count]], Table2[[#This Row],[Count]])</f>
        <v>0</v>
      </c>
    </row>
    <row r="869" spans="1:7" outlineLevel="1" x14ac:dyDescent="0.25">
      <c r="A869" t="s">
        <v>6</v>
      </c>
      <c r="B869" t="s">
        <v>18</v>
      </c>
      <c r="C869" t="s">
        <v>159</v>
      </c>
      <c r="D869" s="4" t="s">
        <v>12</v>
      </c>
      <c r="E869" s="5">
        <v>0</v>
      </c>
      <c r="F869" s="1">
        <v>0</v>
      </c>
      <c r="G869" s="10">
        <f>IF(Table2[[#This Row],[Count]]&gt;500, Table2[[#This Row],[Count]], Table2[[#This Row],[Count]])</f>
        <v>0</v>
      </c>
    </row>
    <row r="870" spans="1:7" outlineLevel="1" x14ac:dyDescent="0.25">
      <c r="A870" t="s">
        <v>6</v>
      </c>
      <c r="B870" t="s">
        <v>18</v>
      </c>
      <c r="C870" t="s">
        <v>159</v>
      </c>
      <c r="D870" s="4" t="s">
        <v>13</v>
      </c>
      <c r="E870" s="5">
        <v>0</v>
      </c>
      <c r="F870" s="1">
        <v>0</v>
      </c>
      <c r="G870" s="10">
        <f>IF(Table2[[#This Row],[Count]]&gt;500, Table2[[#This Row],[Count]], Table2[[#This Row],[Count]])</f>
        <v>0</v>
      </c>
    </row>
    <row r="871" spans="1:7" x14ac:dyDescent="0.25">
      <c r="G871" s="10">
        <f>IF(Table2[[#This Row],[Count]]&gt;500, Table2[[#This Row],[Count]], Table2[[#This Row],[Count]])</f>
        <v>0</v>
      </c>
    </row>
    <row r="872" spans="1:7" outlineLevel="1" x14ac:dyDescent="0.25">
      <c r="A872" t="s">
        <v>6</v>
      </c>
      <c r="B872" t="s">
        <v>18</v>
      </c>
      <c r="C872" t="s">
        <v>160</v>
      </c>
      <c r="D872" s="4" t="s">
        <v>9</v>
      </c>
      <c r="E872" s="5">
        <v>1</v>
      </c>
      <c r="F872" s="1">
        <v>1</v>
      </c>
      <c r="G872" s="10">
        <f>IF(Table2[[#This Row],[Count]]&gt;500, Table2[[#This Row],[Count]], Table2[[#This Row],[Count]])</f>
        <v>1</v>
      </c>
    </row>
    <row r="873" spans="1:7" outlineLevel="1" x14ac:dyDescent="0.25">
      <c r="A873" t="s">
        <v>6</v>
      </c>
      <c r="B873" t="s">
        <v>18</v>
      </c>
      <c r="C873" t="s">
        <v>160</v>
      </c>
      <c r="D873" s="4" t="s">
        <v>10</v>
      </c>
      <c r="E873" s="5">
        <v>0</v>
      </c>
      <c r="F873" s="1">
        <v>0</v>
      </c>
      <c r="G873" s="10">
        <f>IF(Table2[[#This Row],[Count]]&gt;500, Table2[[#This Row],[Count]], Table2[[#This Row],[Count]])</f>
        <v>0</v>
      </c>
    </row>
    <row r="874" spans="1:7" outlineLevel="1" x14ac:dyDescent="0.25">
      <c r="A874" t="s">
        <v>6</v>
      </c>
      <c r="B874" t="s">
        <v>18</v>
      </c>
      <c r="C874" t="s">
        <v>160</v>
      </c>
      <c r="D874" s="4" t="s">
        <v>11</v>
      </c>
      <c r="E874" s="5">
        <v>0</v>
      </c>
      <c r="F874" s="1">
        <v>0</v>
      </c>
      <c r="G874" s="10">
        <f>IF(Table2[[#This Row],[Count]]&gt;500, Table2[[#This Row],[Count]], Table2[[#This Row],[Count]])</f>
        <v>0</v>
      </c>
    </row>
    <row r="875" spans="1:7" outlineLevel="1" x14ac:dyDescent="0.25">
      <c r="A875" t="s">
        <v>6</v>
      </c>
      <c r="B875" t="s">
        <v>18</v>
      </c>
      <c r="C875" t="s">
        <v>160</v>
      </c>
      <c r="D875" s="4" t="s">
        <v>12</v>
      </c>
      <c r="E875" s="5">
        <v>0</v>
      </c>
      <c r="F875" s="1">
        <v>0</v>
      </c>
      <c r="G875" s="10">
        <f>IF(Table2[[#This Row],[Count]]&gt;500, Table2[[#This Row],[Count]], Table2[[#This Row],[Count]])</f>
        <v>0</v>
      </c>
    </row>
    <row r="876" spans="1:7" outlineLevel="1" x14ac:dyDescent="0.25">
      <c r="A876" t="s">
        <v>6</v>
      </c>
      <c r="B876" t="s">
        <v>18</v>
      </c>
      <c r="C876" t="s">
        <v>160</v>
      </c>
      <c r="D876" s="4" t="s">
        <v>13</v>
      </c>
      <c r="E876" s="5">
        <v>0</v>
      </c>
      <c r="F876" s="1">
        <v>0</v>
      </c>
      <c r="G876" s="10">
        <f>IF(Table2[[#This Row],[Count]]&gt;500, Table2[[#This Row],[Count]], Table2[[#This Row],[Count]])</f>
        <v>0</v>
      </c>
    </row>
    <row r="877" spans="1:7" x14ac:dyDescent="0.25">
      <c r="G877" s="10">
        <f>IF(Table2[[#This Row],[Count]]&gt;500, Table2[[#This Row],[Count]], Table2[[#This Row],[Count]])</f>
        <v>0</v>
      </c>
    </row>
    <row r="878" spans="1:7" outlineLevel="1" x14ac:dyDescent="0.25">
      <c r="A878" t="s">
        <v>6</v>
      </c>
      <c r="B878" t="s">
        <v>18</v>
      </c>
      <c r="C878" t="s">
        <v>161</v>
      </c>
      <c r="D878" s="4" t="s">
        <v>9</v>
      </c>
      <c r="E878" s="5">
        <v>0</v>
      </c>
      <c r="F878" s="1">
        <v>0</v>
      </c>
      <c r="G878" s="10">
        <f>IF(Table2[[#This Row],[Count]]&gt;500, Table2[[#This Row],[Count]], Table2[[#This Row],[Count]])</f>
        <v>0</v>
      </c>
    </row>
    <row r="879" spans="1:7" outlineLevel="1" x14ac:dyDescent="0.25">
      <c r="A879" t="s">
        <v>6</v>
      </c>
      <c r="B879" t="s">
        <v>18</v>
      </c>
      <c r="C879" t="s">
        <v>161</v>
      </c>
      <c r="D879" s="4" t="s">
        <v>10</v>
      </c>
      <c r="E879" s="5">
        <v>1</v>
      </c>
      <c r="F879" s="1">
        <v>1</v>
      </c>
      <c r="G879" s="10">
        <f>IF(Table2[[#This Row],[Count]]&gt;500, Table2[[#This Row],[Count]], Table2[[#This Row],[Count]])</f>
        <v>1</v>
      </c>
    </row>
    <row r="880" spans="1:7" outlineLevel="1" x14ac:dyDescent="0.25">
      <c r="A880" t="s">
        <v>6</v>
      </c>
      <c r="B880" t="s">
        <v>18</v>
      </c>
      <c r="C880" t="s">
        <v>161</v>
      </c>
      <c r="D880" s="4" t="s">
        <v>11</v>
      </c>
      <c r="E880" s="5">
        <v>0</v>
      </c>
      <c r="F880" s="1">
        <v>0</v>
      </c>
      <c r="G880" s="10">
        <f>IF(Table2[[#This Row],[Count]]&gt;500, Table2[[#This Row],[Count]], Table2[[#This Row],[Count]])</f>
        <v>0</v>
      </c>
    </row>
    <row r="881" spans="1:7" outlineLevel="1" x14ac:dyDescent="0.25">
      <c r="A881" t="s">
        <v>6</v>
      </c>
      <c r="B881" t="s">
        <v>18</v>
      </c>
      <c r="C881" t="s">
        <v>161</v>
      </c>
      <c r="D881" s="4" t="s">
        <v>12</v>
      </c>
      <c r="E881" s="5">
        <v>0</v>
      </c>
      <c r="F881" s="1">
        <v>0</v>
      </c>
      <c r="G881" s="10">
        <f>IF(Table2[[#This Row],[Count]]&gt;500, Table2[[#This Row],[Count]], Table2[[#This Row],[Count]])</f>
        <v>0</v>
      </c>
    </row>
    <row r="882" spans="1:7" outlineLevel="1" x14ac:dyDescent="0.25">
      <c r="A882" t="s">
        <v>6</v>
      </c>
      <c r="B882" t="s">
        <v>18</v>
      </c>
      <c r="C882" t="s">
        <v>161</v>
      </c>
      <c r="D882" s="4" t="s">
        <v>13</v>
      </c>
      <c r="E882" s="5">
        <v>0</v>
      </c>
      <c r="F882" s="1">
        <v>0</v>
      </c>
      <c r="G882" s="10">
        <f>IF(Table2[[#This Row],[Count]]&gt;500, Table2[[#This Row],[Count]], Table2[[#This Row],[Count]])</f>
        <v>0</v>
      </c>
    </row>
    <row r="883" spans="1:7" x14ac:dyDescent="0.25">
      <c r="G883" s="10">
        <f>IF(Table2[[#This Row],[Count]]&gt;500, Table2[[#This Row],[Count]], Table2[[#This Row],[Count]])</f>
        <v>0</v>
      </c>
    </row>
    <row r="884" spans="1:7" outlineLevel="1" x14ac:dyDescent="0.25">
      <c r="A884" t="s">
        <v>6</v>
      </c>
      <c r="B884" t="s">
        <v>18</v>
      </c>
      <c r="C884" t="s">
        <v>162</v>
      </c>
      <c r="D884" s="4" t="s">
        <v>9</v>
      </c>
      <c r="E884" s="5">
        <v>0</v>
      </c>
      <c r="F884" s="1">
        <v>0</v>
      </c>
      <c r="G884" s="10">
        <f>IF(Table2[[#This Row],[Count]]&gt;500, Table2[[#This Row],[Count]], Table2[[#This Row],[Count]])</f>
        <v>0</v>
      </c>
    </row>
    <row r="885" spans="1:7" outlineLevel="1" x14ac:dyDescent="0.25">
      <c r="A885" t="s">
        <v>6</v>
      </c>
      <c r="B885" t="s">
        <v>18</v>
      </c>
      <c r="C885" t="s">
        <v>162</v>
      </c>
      <c r="D885" s="4" t="s">
        <v>10</v>
      </c>
      <c r="E885" s="5">
        <v>0</v>
      </c>
      <c r="F885" s="1">
        <v>0</v>
      </c>
      <c r="G885" s="10">
        <f>IF(Table2[[#This Row],[Count]]&gt;500, Table2[[#This Row],[Count]], Table2[[#This Row],[Count]])</f>
        <v>0</v>
      </c>
    </row>
    <row r="886" spans="1:7" outlineLevel="1" x14ac:dyDescent="0.25">
      <c r="A886" t="s">
        <v>6</v>
      </c>
      <c r="B886" t="s">
        <v>18</v>
      </c>
      <c r="C886" t="s">
        <v>162</v>
      </c>
      <c r="D886" s="4" t="s">
        <v>11</v>
      </c>
      <c r="E886" s="5">
        <v>0</v>
      </c>
      <c r="F886" s="1">
        <v>0</v>
      </c>
      <c r="G886" s="10">
        <f>IF(Table2[[#This Row],[Count]]&gt;500, Table2[[#This Row],[Count]], Table2[[#This Row],[Count]])</f>
        <v>0</v>
      </c>
    </row>
    <row r="887" spans="1:7" outlineLevel="1" x14ac:dyDescent="0.25">
      <c r="A887" t="s">
        <v>6</v>
      </c>
      <c r="B887" t="s">
        <v>18</v>
      </c>
      <c r="C887" t="s">
        <v>162</v>
      </c>
      <c r="D887" s="4" t="s">
        <v>12</v>
      </c>
      <c r="E887" s="5">
        <v>1</v>
      </c>
      <c r="F887" s="1">
        <v>1</v>
      </c>
      <c r="G887" s="10">
        <f>IF(Table2[[#This Row],[Count]]&gt;500, Table2[[#This Row],[Count]], Table2[[#This Row],[Count]])</f>
        <v>1</v>
      </c>
    </row>
    <row r="888" spans="1:7" outlineLevel="1" x14ac:dyDescent="0.25">
      <c r="A888" t="s">
        <v>6</v>
      </c>
      <c r="B888" t="s">
        <v>18</v>
      </c>
      <c r="C888" t="s">
        <v>162</v>
      </c>
      <c r="D888" s="4" t="s">
        <v>13</v>
      </c>
      <c r="E888" s="5">
        <v>0</v>
      </c>
      <c r="F888" s="1">
        <v>0</v>
      </c>
      <c r="G888" s="10">
        <f>IF(Table2[[#This Row],[Count]]&gt;500, Table2[[#This Row],[Count]], Table2[[#This Row],[Count]])</f>
        <v>0</v>
      </c>
    </row>
    <row r="889" spans="1:7" x14ac:dyDescent="0.25">
      <c r="G889" s="10">
        <f>IF(Table2[[#This Row],[Count]]&gt;500, Table2[[#This Row],[Count]], Table2[[#This Row],[Count]])</f>
        <v>0</v>
      </c>
    </row>
    <row r="890" spans="1:7" outlineLevel="1" x14ac:dyDescent="0.25">
      <c r="A890" t="s">
        <v>6</v>
      </c>
      <c r="B890" t="s">
        <v>18</v>
      </c>
      <c r="C890" t="s">
        <v>163</v>
      </c>
      <c r="D890" s="4" t="s">
        <v>9</v>
      </c>
      <c r="E890" s="5">
        <v>0</v>
      </c>
      <c r="F890" s="1">
        <v>0</v>
      </c>
      <c r="G890" s="10">
        <f>IF(Table2[[#This Row],[Count]]&gt;500, Table2[[#This Row],[Count]], Table2[[#This Row],[Count]])</f>
        <v>0</v>
      </c>
    </row>
    <row r="891" spans="1:7" outlineLevel="1" x14ac:dyDescent="0.25">
      <c r="A891" t="s">
        <v>6</v>
      </c>
      <c r="B891" t="s">
        <v>18</v>
      </c>
      <c r="C891" t="s">
        <v>163</v>
      </c>
      <c r="D891" s="4" t="s">
        <v>10</v>
      </c>
      <c r="E891" s="5">
        <v>1</v>
      </c>
      <c r="F891" s="1">
        <v>1</v>
      </c>
      <c r="G891" s="10">
        <f>IF(Table2[[#This Row],[Count]]&gt;500, Table2[[#This Row],[Count]], Table2[[#This Row],[Count]])</f>
        <v>1</v>
      </c>
    </row>
    <row r="892" spans="1:7" outlineLevel="1" x14ac:dyDescent="0.25">
      <c r="A892" t="s">
        <v>6</v>
      </c>
      <c r="B892" t="s">
        <v>18</v>
      </c>
      <c r="C892" t="s">
        <v>163</v>
      </c>
      <c r="D892" s="4" t="s">
        <v>11</v>
      </c>
      <c r="E892" s="5">
        <v>0</v>
      </c>
      <c r="F892" s="1">
        <v>0</v>
      </c>
      <c r="G892" s="10">
        <f>IF(Table2[[#This Row],[Count]]&gt;500, Table2[[#This Row],[Count]], Table2[[#This Row],[Count]])</f>
        <v>0</v>
      </c>
    </row>
    <row r="893" spans="1:7" outlineLevel="1" x14ac:dyDescent="0.25">
      <c r="A893" t="s">
        <v>6</v>
      </c>
      <c r="B893" t="s">
        <v>18</v>
      </c>
      <c r="C893" t="s">
        <v>163</v>
      </c>
      <c r="D893" s="4" t="s">
        <v>12</v>
      </c>
      <c r="E893" s="5">
        <v>0</v>
      </c>
      <c r="F893" s="1">
        <v>0</v>
      </c>
      <c r="G893" s="10">
        <f>IF(Table2[[#This Row],[Count]]&gt;500, Table2[[#This Row],[Count]], Table2[[#This Row],[Count]])</f>
        <v>0</v>
      </c>
    </row>
    <row r="894" spans="1:7" outlineLevel="1" x14ac:dyDescent="0.25">
      <c r="A894" t="s">
        <v>6</v>
      </c>
      <c r="B894" t="s">
        <v>18</v>
      </c>
      <c r="C894" t="s">
        <v>163</v>
      </c>
      <c r="D894" s="4" t="s">
        <v>13</v>
      </c>
      <c r="E894" s="5">
        <v>0</v>
      </c>
      <c r="F894" s="1">
        <v>0</v>
      </c>
      <c r="G894" s="10">
        <f>IF(Table2[[#This Row],[Count]]&gt;500, Table2[[#This Row],[Count]], Table2[[#This Row],[Count]])</f>
        <v>0</v>
      </c>
    </row>
    <row r="895" spans="1:7" x14ac:dyDescent="0.25">
      <c r="G895" s="10">
        <f>IF(Table2[[#This Row],[Count]]&gt;500, Table2[[#This Row],[Count]], Table2[[#This Row],[Count]])</f>
        <v>0</v>
      </c>
    </row>
    <row r="896" spans="1:7" outlineLevel="1" x14ac:dyDescent="0.25">
      <c r="A896" t="s">
        <v>6</v>
      </c>
      <c r="B896" t="s">
        <v>18</v>
      </c>
      <c r="C896" t="s">
        <v>164</v>
      </c>
      <c r="D896" s="4" t="s">
        <v>9</v>
      </c>
      <c r="E896" s="5">
        <v>0</v>
      </c>
      <c r="F896" s="1">
        <v>0</v>
      </c>
      <c r="G896" s="10">
        <f>IF(Table2[[#This Row],[Count]]&gt;500, Table2[[#This Row],[Count]], Table2[[#This Row],[Count]])</f>
        <v>0</v>
      </c>
    </row>
    <row r="897" spans="1:7" outlineLevel="1" x14ac:dyDescent="0.25">
      <c r="A897" t="s">
        <v>6</v>
      </c>
      <c r="B897" t="s">
        <v>18</v>
      </c>
      <c r="C897" t="s">
        <v>164</v>
      </c>
      <c r="D897" s="4" t="s">
        <v>10</v>
      </c>
      <c r="E897" s="5">
        <v>1</v>
      </c>
      <c r="F897" s="1">
        <v>1</v>
      </c>
      <c r="G897" s="10">
        <f>IF(Table2[[#This Row],[Count]]&gt;500, Table2[[#This Row],[Count]], Table2[[#This Row],[Count]])</f>
        <v>1</v>
      </c>
    </row>
    <row r="898" spans="1:7" outlineLevel="1" x14ac:dyDescent="0.25">
      <c r="A898" t="s">
        <v>6</v>
      </c>
      <c r="B898" t="s">
        <v>18</v>
      </c>
      <c r="C898" t="s">
        <v>164</v>
      </c>
      <c r="D898" s="4" t="s">
        <v>11</v>
      </c>
      <c r="E898" s="5">
        <v>0</v>
      </c>
      <c r="F898" s="1">
        <v>0</v>
      </c>
      <c r="G898" s="10">
        <f>IF(Table2[[#This Row],[Count]]&gt;500, Table2[[#This Row],[Count]], Table2[[#This Row],[Count]])</f>
        <v>0</v>
      </c>
    </row>
    <row r="899" spans="1:7" outlineLevel="1" x14ac:dyDescent="0.25">
      <c r="A899" t="s">
        <v>6</v>
      </c>
      <c r="B899" t="s">
        <v>18</v>
      </c>
      <c r="C899" t="s">
        <v>164</v>
      </c>
      <c r="D899" s="4" t="s">
        <v>12</v>
      </c>
      <c r="E899" s="5">
        <v>0</v>
      </c>
      <c r="F899" s="1">
        <v>0</v>
      </c>
      <c r="G899" s="10">
        <f>IF(Table2[[#This Row],[Count]]&gt;500, Table2[[#This Row],[Count]], Table2[[#This Row],[Count]])</f>
        <v>0</v>
      </c>
    </row>
    <row r="900" spans="1:7" outlineLevel="1" x14ac:dyDescent="0.25">
      <c r="A900" t="s">
        <v>6</v>
      </c>
      <c r="B900" t="s">
        <v>18</v>
      </c>
      <c r="C900" t="s">
        <v>164</v>
      </c>
      <c r="D900" s="4" t="s">
        <v>13</v>
      </c>
      <c r="E900" s="5">
        <v>0</v>
      </c>
      <c r="F900" s="1">
        <v>0</v>
      </c>
      <c r="G900" s="10">
        <f>IF(Table2[[#This Row],[Count]]&gt;500, Table2[[#This Row],[Count]], Table2[[#This Row],[Count]])</f>
        <v>0</v>
      </c>
    </row>
    <row r="901" spans="1:7" x14ac:dyDescent="0.25">
      <c r="G901" s="10">
        <f>IF(Table2[[#This Row],[Count]]&gt;500, Table2[[#This Row],[Count]], Table2[[#This Row],[Count]])</f>
        <v>0</v>
      </c>
    </row>
    <row r="902" spans="1:7" outlineLevel="1" x14ac:dyDescent="0.25">
      <c r="A902" t="s">
        <v>6</v>
      </c>
      <c r="B902" t="s">
        <v>18</v>
      </c>
      <c r="C902" t="s">
        <v>165</v>
      </c>
      <c r="D902" s="4" t="s">
        <v>9</v>
      </c>
      <c r="E902" s="5">
        <v>0</v>
      </c>
      <c r="F902" s="1">
        <v>0</v>
      </c>
      <c r="G902" s="10">
        <f>IF(Table2[[#This Row],[Count]]&gt;500, Table2[[#This Row],[Count]], Table2[[#This Row],[Count]])</f>
        <v>0</v>
      </c>
    </row>
    <row r="903" spans="1:7" outlineLevel="1" x14ac:dyDescent="0.25">
      <c r="A903" t="s">
        <v>6</v>
      </c>
      <c r="B903" t="s">
        <v>18</v>
      </c>
      <c r="C903" t="s">
        <v>165</v>
      </c>
      <c r="D903" s="4" t="s">
        <v>10</v>
      </c>
      <c r="E903" s="5">
        <v>0</v>
      </c>
      <c r="F903" s="1">
        <v>0</v>
      </c>
      <c r="G903" s="10">
        <f>IF(Table2[[#This Row],[Count]]&gt;500, Table2[[#This Row],[Count]], Table2[[#This Row],[Count]])</f>
        <v>0</v>
      </c>
    </row>
    <row r="904" spans="1:7" outlineLevel="1" x14ac:dyDescent="0.25">
      <c r="A904" t="s">
        <v>6</v>
      </c>
      <c r="B904" t="s">
        <v>18</v>
      </c>
      <c r="C904" t="s">
        <v>165</v>
      </c>
      <c r="D904" s="4" t="s">
        <v>11</v>
      </c>
      <c r="E904" s="5">
        <v>0</v>
      </c>
      <c r="F904" s="1">
        <v>0</v>
      </c>
      <c r="G904" s="10">
        <f>IF(Table2[[#This Row],[Count]]&gt;500, Table2[[#This Row],[Count]], Table2[[#This Row],[Count]])</f>
        <v>0</v>
      </c>
    </row>
    <row r="905" spans="1:7" outlineLevel="1" x14ac:dyDescent="0.25">
      <c r="A905" t="s">
        <v>6</v>
      </c>
      <c r="B905" t="s">
        <v>18</v>
      </c>
      <c r="C905" t="s">
        <v>165</v>
      </c>
      <c r="D905" s="4" t="s">
        <v>12</v>
      </c>
      <c r="E905" s="5">
        <v>0</v>
      </c>
      <c r="F905" s="1">
        <v>0</v>
      </c>
      <c r="G905" s="10">
        <f>IF(Table2[[#This Row],[Count]]&gt;500, Table2[[#This Row],[Count]], Table2[[#This Row],[Count]])</f>
        <v>0</v>
      </c>
    </row>
    <row r="906" spans="1:7" outlineLevel="1" x14ac:dyDescent="0.25">
      <c r="A906" t="s">
        <v>6</v>
      </c>
      <c r="B906" t="s">
        <v>18</v>
      </c>
      <c r="C906" t="s">
        <v>165</v>
      </c>
      <c r="D906" s="4" t="s">
        <v>13</v>
      </c>
      <c r="E906" s="5">
        <v>1</v>
      </c>
      <c r="F906" s="1">
        <v>1</v>
      </c>
      <c r="G906" s="10">
        <f>IF(Table2[[#This Row],[Count]]&gt;500, Table2[[#This Row],[Count]], Table2[[#This Row],[Count]])</f>
        <v>1</v>
      </c>
    </row>
    <row r="907" spans="1:7" x14ac:dyDescent="0.25">
      <c r="G907" s="10">
        <f>IF(Table2[[#This Row],[Count]]&gt;500, Table2[[#This Row],[Count]], Table2[[#This Row],[Count]])</f>
        <v>0</v>
      </c>
    </row>
    <row r="908" spans="1:7" outlineLevel="1" x14ac:dyDescent="0.25">
      <c r="A908" t="s">
        <v>6</v>
      </c>
      <c r="B908" t="s">
        <v>18</v>
      </c>
      <c r="C908" t="s">
        <v>166</v>
      </c>
      <c r="D908" s="4" t="s">
        <v>9</v>
      </c>
      <c r="E908" s="5">
        <v>0</v>
      </c>
      <c r="F908" s="1">
        <v>0</v>
      </c>
      <c r="G908" s="10">
        <f>IF(Table2[[#This Row],[Count]]&gt;500, Table2[[#This Row],[Count]], Table2[[#This Row],[Count]])</f>
        <v>0</v>
      </c>
    </row>
    <row r="909" spans="1:7" outlineLevel="1" x14ac:dyDescent="0.25">
      <c r="A909" t="s">
        <v>6</v>
      </c>
      <c r="B909" t="s">
        <v>18</v>
      </c>
      <c r="C909" t="s">
        <v>166</v>
      </c>
      <c r="D909" s="4" t="s">
        <v>10</v>
      </c>
      <c r="E909" s="5">
        <v>0</v>
      </c>
      <c r="F909" s="1">
        <v>0</v>
      </c>
      <c r="G909" s="10">
        <f>IF(Table2[[#This Row],[Count]]&gt;500, Table2[[#This Row],[Count]], Table2[[#This Row],[Count]])</f>
        <v>0</v>
      </c>
    </row>
    <row r="910" spans="1:7" outlineLevel="1" x14ac:dyDescent="0.25">
      <c r="A910" t="s">
        <v>6</v>
      </c>
      <c r="B910" t="s">
        <v>18</v>
      </c>
      <c r="C910" t="s">
        <v>166</v>
      </c>
      <c r="D910" s="4" t="s">
        <v>11</v>
      </c>
      <c r="E910" s="5">
        <v>0</v>
      </c>
      <c r="F910" s="1">
        <v>0</v>
      </c>
      <c r="G910" s="10">
        <f>IF(Table2[[#This Row],[Count]]&gt;500, Table2[[#This Row],[Count]], Table2[[#This Row],[Count]])</f>
        <v>0</v>
      </c>
    </row>
    <row r="911" spans="1:7" outlineLevel="1" x14ac:dyDescent="0.25">
      <c r="A911" t="s">
        <v>6</v>
      </c>
      <c r="B911" t="s">
        <v>18</v>
      </c>
      <c r="C911" t="s">
        <v>166</v>
      </c>
      <c r="D911" s="4" t="s">
        <v>12</v>
      </c>
      <c r="E911" s="5">
        <v>0</v>
      </c>
      <c r="F911" s="1">
        <v>0</v>
      </c>
      <c r="G911" s="10">
        <f>IF(Table2[[#This Row],[Count]]&gt;500, Table2[[#This Row],[Count]], Table2[[#This Row],[Count]])</f>
        <v>0</v>
      </c>
    </row>
    <row r="912" spans="1:7" outlineLevel="1" x14ac:dyDescent="0.25">
      <c r="A912" t="s">
        <v>6</v>
      </c>
      <c r="B912" t="s">
        <v>18</v>
      </c>
      <c r="C912" t="s">
        <v>166</v>
      </c>
      <c r="D912" s="4" t="s">
        <v>13</v>
      </c>
      <c r="E912" s="5">
        <v>1</v>
      </c>
      <c r="F912" s="1">
        <v>1</v>
      </c>
      <c r="G912" s="10">
        <f>IF(Table2[[#This Row],[Count]]&gt;500, Table2[[#This Row],[Count]], Table2[[#This Row],[Count]])</f>
        <v>1</v>
      </c>
    </row>
    <row r="913" spans="1:7" x14ac:dyDescent="0.25">
      <c r="G913" s="10">
        <f>IF(Table2[[#This Row],[Count]]&gt;500, Table2[[#This Row],[Count]], Table2[[#This Row],[Count]])</f>
        <v>0</v>
      </c>
    </row>
    <row r="914" spans="1:7" outlineLevel="1" x14ac:dyDescent="0.25">
      <c r="A914" t="s">
        <v>6</v>
      </c>
      <c r="B914" t="s">
        <v>18</v>
      </c>
      <c r="C914" t="s">
        <v>167</v>
      </c>
      <c r="D914" s="4" t="s">
        <v>9</v>
      </c>
      <c r="E914" s="5">
        <v>0</v>
      </c>
      <c r="F914" s="1">
        <v>0</v>
      </c>
      <c r="G914" s="10">
        <f>IF(Table2[[#This Row],[Count]]&gt;500, Table2[[#This Row],[Count]], Table2[[#This Row],[Count]])</f>
        <v>0</v>
      </c>
    </row>
    <row r="915" spans="1:7" outlineLevel="1" x14ac:dyDescent="0.25">
      <c r="A915" t="s">
        <v>6</v>
      </c>
      <c r="B915" t="s">
        <v>18</v>
      </c>
      <c r="C915" t="s">
        <v>167</v>
      </c>
      <c r="D915" s="4" t="s">
        <v>10</v>
      </c>
      <c r="E915" s="5">
        <v>0</v>
      </c>
      <c r="F915" s="1">
        <v>0</v>
      </c>
      <c r="G915" s="10">
        <f>IF(Table2[[#This Row],[Count]]&gt;500, Table2[[#This Row],[Count]], Table2[[#This Row],[Count]])</f>
        <v>0</v>
      </c>
    </row>
    <row r="916" spans="1:7" outlineLevel="1" x14ac:dyDescent="0.25">
      <c r="A916" t="s">
        <v>6</v>
      </c>
      <c r="B916" t="s">
        <v>18</v>
      </c>
      <c r="C916" t="s">
        <v>167</v>
      </c>
      <c r="D916" s="4" t="s">
        <v>11</v>
      </c>
      <c r="E916" s="5">
        <v>0</v>
      </c>
      <c r="F916" s="1">
        <v>0</v>
      </c>
      <c r="G916" s="10">
        <f>IF(Table2[[#This Row],[Count]]&gt;500, Table2[[#This Row],[Count]], Table2[[#This Row],[Count]])</f>
        <v>0</v>
      </c>
    </row>
    <row r="917" spans="1:7" outlineLevel="1" x14ac:dyDescent="0.25">
      <c r="A917" t="s">
        <v>6</v>
      </c>
      <c r="B917" t="s">
        <v>18</v>
      </c>
      <c r="C917" t="s">
        <v>167</v>
      </c>
      <c r="D917" s="4" t="s">
        <v>12</v>
      </c>
      <c r="E917" s="5">
        <v>0</v>
      </c>
      <c r="F917" s="1">
        <v>0</v>
      </c>
      <c r="G917" s="10">
        <f>IF(Table2[[#This Row],[Count]]&gt;500, Table2[[#This Row],[Count]], Table2[[#This Row],[Count]])</f>
        <v>0</v>
      </c>
    </row>
    <row r="918" spans="1:7" outlineLevel="1" x14ac:dyDescent="0.25">
      <c r="A918" t="s">
        <v>6</v>
      </c>
      <c r="B918" t="s">
        <v>18</v>
      </c>
      <c r="C918" t="s">
        <v>167</v>
      </c>
      <c r="D918" s="4" t="s">
        <v>13</v>
      </c>
      <c r="E918" s="5">
        <v>1</v>
      </c>
      <c r="F918" s="1">
        <v>1</v>
      </c>
      <c r="G918" s="10">
        <f>IF(Table2[[#This Row],[Count]]&gt;500, Table2[[#This Row],[Count]], Table2[[#This Row],[Count]])</f>
        <v>1</v>
      </c>
    </row>
    <row r="919" spans="1:7" x14ac:dyDescent="0.25">
      <c r="G919" s="10">
        <f>IF(Table2[[#This Row],[Count]]&gt;500, Table2[[#This Row],[Count]], Table2[[#This Row],[Count]])</f>
        <v>0</v>
      </c>
    </row>
    <row r="920" spans="1:7" outlineLevel="1" x14ac:dyDescent="0.25">
      <c r="A920" t="s">
        <v>6</v>
      </c>
      <c r="B920" t="s">
        <v>18</v>
      </c>
      <c r="C920" t="s">
        <v>168</v>
      </c>
      <c r="D920" s="4" t="s">
        <v>9</v>
      </c>
      <c r="E920" s="5">
        <v>1</v>
      </c>
      <c r="F920" s="1">
        <v>1</v>
      </c>
      <c r="G920" s="10">
        <f>IF(Table2[[#This Row],[Count]]&gt;500, Table2[[#This Row],[Count]], Table2[[#This Row],[Count]])</f>
        <v>1</v>
      </c>
    </row>
    <row r="921" spans="1:7" outlineLevel="1" x14ac:dyDescent="0.25">
      <c r="A921" t="s">
        <v>6</v>
      </c>
      <c r="B921" t="s">
        <v>18</v>
      </c>
      <c r="C921" t="s">
        <v>168</v>
      </c>
      <c r="D921" s="4" t="s">
        <v>10</v>
      </c>
      <c r="E921" s="5">
        <v>0</v>
      </c>
      <c r="F921" s="1">
        <v>0</v>
      </c>
      <c r="G921" s="10">
        <f>IF(Table2[[#This Row],[Count]]&gt;500, Table2[[#This Row],[Count]], Table2[[#This Row],[Count]])</f>
        <v>0</v>
      </c>
    </row>
    <row r="922" spans="1:7" outlineLevel="1" x14ac:dyDescent="0.25">
      <c r="A922" t="s">
        <v>6</v>
      </c>
      <c r="B922" t="s">
        <v>18</v>
      </c>
      <c r="C922" t="s">
        <v>168</v>
      </c>
      <c r="D922" s="4" t="s">
        <v>11</v>
      </c>
      <c r="E922" s="5">
        <v>0</v>
      </c>
      <c r="F922" s="1">
        <v>0</v>
      </c>
      <c r="G922" s="10">
        <f>IF(Table2[[#This Row],[Count]]&gt;500, Table2[[#This Row],[Count]], Table2[[#This Row],[Count]])</f>
        <v>0</v>
      </c>
    </row>
    <row r="923" spans="1:7" outlineLevel="1" x14ac:dyDescent="0.25">
      <c r="A923" t="s">
        <v>6</v>
      </c>
      <c r="B923" t="s">
        <v>18</v>
      </c>
      <c r="C923" t="s">
        <v>168</v>
      </c>
      <c r="D923" s="4" t="s">
        <v>12</v>
      </c>
      <c r="E923" s="5">
        <v>0</v>
      </c>
      <c r="F923" s="1">
        <v>0</v>
      </c>
      <c r="G923" s="10">
        <f>IF(Table2[[#This Row],[Count]]&gt;500, Table2[[#This Row],[Count]], Table2[[#This Row],[Count]])</f>
        <v>0</v>
      </c>
    </row>
    <row r="924" spans="1:7" outlineLevel="1" x14ac:dyDescent="0.25">
      <c r="A924" t="s">
        <v>6</v>
      </c>
      <c r="B924" t="s">
        <v>18</v>
      </c>
      <c r="C924" t="s">
        <v>168</v>
      </c>
      <c r="D924" s="4" t="s">
        <v>13</v>
      </c>
      <c r="E924" s="5">
        <v>0</v>
      </c>
      <c r="F924" s="1">
        <v>0</v>
      </c>
      <c r="G924" s="10">
        <f>IF(Table2[[#This Row],[Count]]&gt;500, Table2[[#This Row],[Count]], Table2[[#This Row],[Count]])</f>
        <v>0</v>
      </c>
    </row>
    <row r="925" spans="1:7" x14ac:dyDescent="0.25">
      <c r="G925" s="10">
        <f>IF(Table2[[#This Row],[Count]]&gt;500, Table2[[#This Row],[Count]], Table2[[#This Row],[Count]])</f>
        <v>0</v>
      </c>
    </row>
    <row r="926" spans="1:7" outlineLevel="1" x14ac:dyDescent="0.25">
      <c r="A926" t="s">
        <v>6</v>
      </c>
      <c r="B926" t="s">
        <v>18</v>
      </c>
      <c r="C926" t="s">
        <v>169</v>
      </c>
      <c r="D926" s="4" t="s">
        <v>9</v>
      </c>
      <c r="E926" s="5">
        <v>0</v>
      </c>
      <c r="F926" s="1">
        <v>0</v>
      </c>
      <c r="G926" s="10">
        <f>IF(Table2[[#This Row],[Count]]&gt;500, Table2[[#This Row],[Count]], Table2[[#This Row],[Count]])</f>
        <v>0</v>
      </c>
    </row>
    <row r="927" spans="1:7" outlineLevel="1" x14ac:dyDescent="0.25">
      <c r="A927" t="s">
        <v>6</v>
      </c>
      <c r="B927" t="s">
        <v>18</v>
      </c>
      <c r="C927" t="s">
        <v>169</v>
      </c>
      <c r="D927" s="4" t="s">
        <v>10</v>
      </c>
      <c r="E927" s="5">
        <v>1</v>
      </c>
      <c r="F927" s="1">
        <v>1</v>
      </c>
      <c r="G927" s="10">
        <f>IF(Table2[[#This Row],[Count]]&gt;500, Table2[[#This Row],[Count]], Table2[[#This Row],[Count]])</f>
        <v>1</v>
      </c>
    </row>
    <row r="928" spans="1:7" outlineLevel="1" x14ac:dyDescent="0.25">
      <c r="A928" t="s">
        <v>6</v>
      </c>
      <c r="B928" t="s">
        <v>18</v>
      </c>
      <c r="C928" t="s">
        <v>169</v>
      </c>
      <c r="D928" s="4" t="s">
        <v>11</v>
      </c>
      <c r="E928" s="5">
        <v>0</v>
      </c>
      <c r="F928" s="1">
        <v>0</v>
      </c>
      <c r="G928" s="10">
        <f>IF(Table2[[#This Row],[Count]]&gt;500, Table2[[#This Row],[Count]], Table2[[#This Row],[Count]])</f>
        <v>0</v>
      </c>
    </row>
    <row r="929" spans="1:7" outlineLevel="1" x14ac:dyDescent="0.25">
      <c r="A929" t="s">
        <v>6</v>
      </c>
      <c r="B929" t="s">
        <v>18</v>
      </c>
      <c r="C929" t="s">
        <v>169</v>
      </c>
      <c r="D929" s="4" t="s">
        <v>12</v>
      </c>
      <c r="E929" s="5">
        <v>0</v>
      </c>
      <c r="F929" s="1">
        <v>0</v>
      </c>
      <c r="G929" s="10">
        <f>IF(Table2[[#This Row],[Count]]&gt;500, Table2[[#This Row],[Count]], Table2[[#This Row],[Count]])</f>
        <v>0</v>
      </c>
    </row>
    <row r="930" spans="1:7" outlineLevel="1" x14ac:dyDescent="0.25">
      <c r="A930" t="s">
        <v>6</v>
      </c>
      <c r="B930" t="s">
        <v>18</v>
      </c>
      <c r="C930" t="s">
        <v>169</v>
      </c>
      <c r="D930" s="4" t="s">
        <v>13</v>
      </c>
      <c r="E930" s="5">
        <v>0</v>
      </c>
      <c r="F930" s="1">
        <v>0</v>
      </c>
      <c r="G930" s="10">
        <f>IF(Table2[[#This Row],[Count]]&gt;500, Table2[[#This Row],[Count]], Table2[[#This Row],[Count]])</f>
        <v>0</v>
      </c>
    </row>
    <row r="931" spans="1:7" x14ac:dyDescent="0.25">
      <c r="G931" s="10">
        <f>IF(Table2[[#This Row],[Count]]&gt;500, Table2[[#This Row],[Count]], Table2[[#This Row],[Count]])</f>
        <v>0</v>
      </c>
    </row>
    <row r="932" spans="1:7" outlineLevel="1" x14ac:dyDescent="0.25">
      <c r="A932" t="s">
        <v>6</v>
      </c>
      <c r="B932" t="s">
        <v>18</v>
      </c>
      <c r="C932" t="s">
        <v>170</v>
      </c>
      <c r="D932" s="4" t="s">
        <v>9</v>
      </c>
      <c r="E932" s="5">
        <v>0</v>
      </c>
      <c r="F932" s="1">
        <v>0</v>
      </c>
      <c r="G932" s="10">
        <f>IF(Table2[[#This Row],[Count]]&gt;500, Table2[[#This Row],[Count]], Table2[[#This Row],[Count]])</f>
        <v>0</v>
      </c>
    </row>
    <row r="933" spans="1:7" outlineLevel="1" x14ac:dyDescent="0.25">
      <c r="A933" t="s">
        <v>6</v>
      </c>
      <c r="B933" t="s">
        <v>18</v>
      </c>
      <c r="C933" t="s">
        <v>170</v>
      </c>
      <c r="D933" s="4" t="s">
        <v>10</v>
      </c>
      <c r="E933" s="5">
        <v>1</v>
      </c>
      <c r="F933" s="1">
        <v>0.33300000000000002</v>
      </c>
      <c r="G933" s="10">
        <f>IF(Table2[[#This Row],[Count]]&gt;500, Table2[[#This Row],[Count]], Table2[[#This Row],[Count]])</f>
        <v>1</v>
      </c>
    </row>
    <row r="934" spans="1:7" outlineLevel="1" x14ac:dyDescent="0.25">
      <c r="A934" t="s">
        <v>6</v>
      </c>
      <c r="B934" t="s">
        <v>18</v>
      </c>
      <c r="C934" t="s">
        <v>170</v>
      </c>
      <c r="D934" s="4" t="s">
        <v>11</v>
      </c>
      <c r="E934" s="5">
        <v>0</v>
      </c>
      <c r="F934" s="1">
        <v>0</v>
      </c>
      <c r="G934" s="10">
        <f>IF(Table2[[#This Row],[Count]]&gt;500, Table2[[#This Row],[Count]], Table2[[#This Row],[Count]])</f>
        <v>0</v>
      </c>
    </row>
    <row r="935" spans="1:7" outlineLevel="1" x14ac:dyDescent="0.25">
      <c r="A935" t="s">
        <v>6</v>
      </c>
      <c r="B935" t="s">
        <v>18</v>
      </c>
      <c r="C935" t="s">
        <v>170</v>
      </c>
      <c r="D935" s="4" t="s">
        <v>12</v>
      </c>
      <c r="E935" s="5">
        <v>0</v>
      </c>
      <c r="F935" s="1">
        <v>0</v>
      </c>
      <c r="G935" s="10">
        <f>IF(Table2[[#This Row],[Count]]&gt;500, Table2[[#This Row],[Count]], Table2[[#This Row],[Count]])</f>
        <v>0</v>
      </c>
    </row>
    <row r="936" spans="1:7" outlineLevel="1" x14ac:dyDescent="0.25">
      <c r="A936" t="s">
        <v>6</v>
      </c>
      <c r="B936" t="s">
        <v>18</v>
      </c>
      <c r="C936" t="s">
        <v>170</v>
      </c>
      <c r="D936" s="4" t="s">
        <v>13</v>
      </c>
      <c r="E936" s="5">
        <v>2</v>
      </c>
      <c r="F936" s="1">
        <v>0.66700000000000004</v>
      </c>
      <c r="G936" s="10">
        <f>IF(Table2[[#This Row],[Count]]&gt;500, Table2[[#This Row],[Count]], Table2[[#This Row],[Count]])</f>
        <v>2</v>
      </c>
    </row>
    <row r="937" spans="1:7" x14ac:dyDescent="0.25">
      <c r="G937" s="10">
        <f>IF(Table2[[#This Row],[Count]]&gt;500, Table2[[#This Row],[Count]], Table2[[#This Row],[Count]])</f>
        <v>0</v>
      </c>
    </row>
    <row r="938" spans="1:7" outlineLevel="1" x14ac:dyDescent="0.25">
      <c r="A938" t="s">
        <v>6</v>
      </c>
      <c r="B938" t="s">
        <v>18</v>
      </c>
      <c r="C938" t="s">
        <v>171</v>
      </c>
      <c r="D938" s="4" t="s">
        <v>9</v>
      </c>
      <c r="E938" s="5">
        <v>0</v>
      </c>
      <c r="F938" s="1">
        <v>0</v>
      </c>
      <c r="G938" s="10">
        <f>IF(Table2[[#This Row],[Count]]&gt;500, Table2[[#This Row],[Count]], Table2[[#This Row],[Count]])</f>
        <v>0</v>
      </c>
    </row>
    <row r="939" spans="1:7" outlineLevel="1" x14ac:dyDescent="0.25">
      <c r="A939" t="s">
        <v>6</v>
      </c>
      <c r="B939" t="s">
        <v>18</v>
      </c>
      <c r="C939" t="s">
        <v>171</v>
      </c>
      <c r="D939" s="4" t="s">
        <v>10</v>
      </c>
      <c r="E939" s="5">
        <v>0</v>
      </c>
      <c r="F939" s="1">
        <v>0</v>
      </c>
      <c r="G939" s="10">
        <f>IF(Table2[[#This Row],[Count]]&gt;500, Table2[[#This Row],[Count]], Table2[[#This Row],[Count]])</f>
        <v>0</v>
      </c>
    </row>
    <row r="940" spans="1:7" outlineLevel="1" x14ac:dyDescent="0.25">
      <c r="A940" t="s">
        <v>6</v>
      </c>
      <c r="B940" t="s">
        <v>18</v>
      </c>
      <c r="C940" t="s">
        <v>171</v>
      </c>
      <c r="D940" s="4" t="s">
        <v>11</v>
      </c>
      <c r="E940" s="5">
        <v>0</v>
      </c>
      <c r="F940" s="1">
        <v>0</v>
      </c>
      <c r="G940" s="10">
        <f>IF(Table2[[#This Row],[Count]]&gt;500, Table2[[#This Row],[Count]], Table2[[#This Row],[Count]])</f>
        <v>0</v>
      </c>
    </row>
    <row r="941" spans="1:7" outlineLevel="1" x14ac:dyDescent="0.25">
      <c r="A941" t="s">
        <v>6</v>
      </c>
      <c r="B941" t="s">
        <v>18</v>
      </c>
      <c r="C941" t="s">
        <v>171</v>
      </c>
      <c r="D941" s="4" t="s">
        <v>12</v>
      </c>
      <c r="E941" s="5">
        <v>1</v>
      </c>
      <c r="F941" s="1">
        <v>0.5</v>
      </c>
      <c r="G941" s="10">
        <f>IF(Table2[[#This Row],[Count]]&gt;500, Table2[[#This Row],[Count]], Table2[[#This Row],[Count]])</f>
        <v>1</v>
      </c>
    </row>
    <row r="942" spans="1:7" outlineLevel="1" x14ac:dyDescent="0.25">
      <c r="A942" t="s">
        <v>6</v>
      </c>
      <c r="B942" t="s">
        <v>18</v>
      </c>
      <c r="C942" t="s">
        <v>171</v>
      </c>
      <c r="D942" s="4" t="s">
        <v>13</v>
      </c>
      <c r="E942" s="5">
        <v>1</v>
      </c>
      <c r="F942" s="1">
        <v>0.5</v>
      </c>
      <c r="G942" s="10">
        <f>IF(Table2[[#This Row],[Count]]&gt;500, Table2[[#This Row],[Count]], Table2[[#This Row],[Count]])</f>
        <v>1</v>
      </c>
    </row>
    <row r="943" spans="1:7" x14ac:dyDescent="0.25">
      <c r="G943" s="10">
        <f>IF(Table2[[#This Row],[Count]]&gt;500, Table2[[#This Row],[Count]], Table2[[#This Row],[Count]])</f>
        <v>0</v>
      </c>
    </row>
    <row r="944" spans="1:7" outlineLevel="1" x14ac:dyDescent="0.25">
      <c r="A944" t="s">
        <v>6</v>
      </c>
      <c r="B944" t="s">
        <v>18</v>
      </c>
      <c r="C944" t="s">
        <v>172</v>
      </c>
      <c r="D944" s="4" t="s">
        <v>9</v>
      </c>
      <c r="E944" s="5">
        <v>0</v>
      </c>
      <c r="F944" s="1">
        <v>0</v>
      </c>
      <c r="G944" s="10">
        <f>IF(Table2[[#This Row],[Count]]&gt;500, Table2[[#This Row],[Count]], Table2[[#This Row],[Count]])</f>
        <v>0</v>
      </c>
    </row>
    <row r="945" spans="1:7" outlineLevel="1" x14ac:dyDescent="0.25">
      <c r="A945" t="s">
        <v>6</v>
      </c>
      <c r="B945" t="s">
        <v>18</v>
      </c>
      <c r="C945" t="s">
        <v>172</v>
      </c>
      <c r="D945" s="4" t="s">
        <v>10</v>
      </c>
      <c r="E945" s="5">
        <v>0</v>
      </c>
      <c r="F945" s="1">
        <v>0</v>
      </c>
      <c r="G945" s="10">
        <f>IF(Table2[[#This Row],[Count]]&gt;500, Table2[[#This Row],[Count]], Table2[[#This Row],[Count]])</f>
        <v>0</v>
      </c>
    </row>
    <row r="946" spans="1:7" outlineLevel="1" x14ac:dyDescent="0.25">
      <c r="A946" t="s">
        <v>6</v>
      </c>
      <c r="B946" t="s">
        <v>18</v>
      </c>
      <c r="C946" t="s">
        <v>172</v>
      </c>
      <c r="D946" s="4" t="s">
        <v>11</v>
      </c>
      <c r="E946" s="5">
        <v>0</v>
      </c>
      <c r="F946" s="1">
        <v>0</v>
      </c>
      <c r="G946" s="10">
        <f>IF(Table2[[#This Row],[Count]]&gt;500, Table2[[#This Row],[Count]], Table2[[#This Row],[Count]])</f>
        <v>0</v>
      </c>
    </row>
    <row r="947" spans="1:7" outlineLevel="1" x14ac:dyDescent="0.25">
      <c r="A947" t="s">
        <v>6</v>
      </c>
      <c r="B947" t="s">
        <v>18</v>
      </c>
      <c r="C947" t="s">
        <v>172</v>
      </c>
      <c r="D947" s="4" t="s">
        <v>12</v>
      </c>
      <c r="E947" s="5">
        <v>0</v>
      </c>
      <c r="F947" s="1">
        <v>0</v>
      </c>
      <c r="G947" s="10">
        <f>IF(Table2[[#This Row],[Count]]&gt;500, Table2[[#This Row],[Count]], Table2[[#This Row],[Count]])</f>
        <v>0</v>
      </c>
    </row>
    <row r="948" spans="1:7" outlineLevel="1" x14ac:dyDescent="0.25">
      <c r="A948" t="s">
        <v>6</v>
      </c>
      <c r="B948" t="s">
        <v>18</v>
      </c>
      <c r="C948" t="s">
        <v>172</v>
      </c>
      <c r="D948" s="4" t="s">
        <v>13</v>
      </c>
      <c r="E948" s="5">
        <v>1</v>
      </c>
      <c r="F948" s="1">
        <v>1</v>
      </c>
      <c r="G948" s="10">
        <f>IF(Table2[[#This Row],[Count]]&gt;500, Table2[[#This Row],[Count]], Table2[[#This Row],[Count]])</f>
        <v>1</v>
      </c>
    </row>
    <row r="949" spans="1:7" x14ac:dyDescent="0.25">
      <c r="G949" s="10">
        <f>IF(Table2[[#This Row],[Count]]&gt;500, Table2[[#This Row],[Count]], Table2[[#This Row],[Count]])</f>
        <v>0</v>
      </c>
    </row>
    <row r="950" spans="1:7" outlineLevel="1" x14ac:dyDescent="0.25">
      <c r="A950" t="s">
        <v>6</v>
      </c>
      <c r="B950" t="s">
        <v>18</v>
      </c>
      <c r="C950" t="s">
        <v>173</v>
      </c>
      <c r="D950" s="4" t="s">
        <v>9</v>
      </c>
      <c r="E950" s="5">
        <v>0</v>
      </c>
      <c r="F950" s="1">
        <v>0</v>
      </c>
      <c r="G950" s="10">
        <f>IF(Table2[[#This Row],[Count]]&gt;500, Table2[[#This Row],[Count]], Table2[[#This Row],[Count]])</f>
        <v>0</v>
      </c>
    </row>
    <row r="951" spans="1:7" outlineLevel="1" x14ac:dyDescent="0.25">
      <c r="A951" t="s">
        <v>6</v>
      </c>
      <c r="B951" t="s">
        <v>18</v>
      </c>
      <c r="C951" t="s">
        <v>173</v>
      </c>
      <c r="D951" s="4" t="s">
        <v>10</v>
      </c>
      <c r="E951" s="5">
        <v>0</v>
      </c>
      <c r="F951" s="1">
        <v>0</v>
      </c>
      <c r="G951" s="10">
        <f>IF(Table2[[#This Row],[Count]]&gt;500, Table2[[#This Row],[Count]], Table2[[#This Row],[Count]])</f>
        <v>0</v>
      </c>
    </row>
    <row r="952" spans="1:7" outlineLevel="1" x14ac:dyDescent="0.25">
      <c r="A952" t="s">
        <v>6</v>
      </c>
      <c r="B952" t="s">
        <v>18</v>
      </c>
      <c r="C952" t="s">
        <v>173</v>
      </c>
      <c r="D952" s="4" t="s">
        <v>11</v>
      </c>
      <c r="E952" s="5">
        <v>0</v>
      </c>
      <c r="F952" s="1">
        <v>0</v>
      </c>
      <c r="G952" s="10">
        <f>IF(Table2[[#This Row],[Count]]&gt;500, Table2[[#This Row],[Count]], Table2[[#This Row],[Count]])</f>
        <v>0</v>
      </c>
    </row>
    <row r="953" spans="1:7" outlineLevel="1" x14ac:dyDescent="0.25">
      <c r="A953" t="s">
        <v>6</v>
      </c>
      <c r="B953" t="s">
        <v>18</v>
      </c>
      <c r="C953" t="s">
        <v>173</v>
      </c>
      <c r="D953" s="4" t="s">
        <v>12</v>
      </c>
      <c r="E953" s="5">
        <v>0</v>
      </c>
      <c r="F953" s="1">
        <v>0</v>
      </c>
      <c r="G953" s="10">
        <f>IF(Table2[[#This Row],[Count]]&gt;500, Table2[[#This Row],[Count]], Table2[[#This Row],[Count]])</f>
        <v>0</v>
      </c>
    </row>
    <row r="954" spans="1:7" outlineLevel="1" x14ac:dyDescent="0.25">
      <c r="A954" t="s">
        <v>6</v>
      </c>
      <c r="B954" t="s">
        <v>18</v>
      </c>
      <c r="C954" t="s">
        <v>173</v>
      </c>
      <c r="D954" s="4" t="s">
        <v>13</v>
      </c>
      <c r="E954" s="5">
        <v>1</v>
      </c>
      <c r="F954" s="1">
        <v>1</v>
      </c>
      <c r="G954" s="10">
        <f>IF(Table2[[#This Row],[Count]]&gt;500, Table2[[#This Row],[Count]], Table2[[#This Row],[Count]])</f>
        <v>1</v>
      </c>
    </row>
    <row r="955" spans="1:7" x14ac:dyDescent="0.25">
      <c r="G955" s="10">
        <f>IF(Table2[[#This Row],[Count]]&gt;500, Table2[[#This Row],[Count]], Table2[[#This Row],[Count]])</f>
        <v>0</v>
      </c>
    </row>
    <row r="956" spans="1:7" outlineLevel="1" x14ac:dyDescent="0.25">
      <c r="A956" t="s">
        <v>6</v>
      </c>
      <c r="B956" t="s">
        <v>18</v>
      </c>
      <c r="C956" t="s">
        <v>174</v>
      </c>
      <c r="D956" s="4" t="s">
        <v>9</v>
      </c>
      <c r="E956" s="5">
        <v>0</v>
      </c>
      <c r="F956" s="1">
        <v>0</v>
      </c>
      <c r="G956" s="10">
        <f>IF(Table2[[#This Row],[Count]]&gt;500, Table2[[#This Row],[Count]], Table2[[#This Row],[Count]])</f>
        <v>0</v>
      </c>
    </row>
    <row r="957" spans="1:7" outlineLevel="1" x14ac:dyDescent="0.25">
      <c r="A957" t="s">
        <v>6</v>
      </c>
      <c r="B957" t="s">
        <v>18</v>
      </c>
      <c r="C957" t="s">
        <v>174</v>
      </c>
      <c r="D957" s="4" t="s">
        <v>10</v>
      </c>
      <c r="E957" s="5">
        <v>0</v>
      </c>
      <c r="F957" s="1">
        <v>0</v>
      </c>
      <c r="G957" s="10">
        <f>IF(Table2[[#This Row],[Count]]&gt;500, Table2[[#This Row],[Count]], Table2[[#This Row],[Count]])</f>
        <v>0</v>
      </c>
    </row>
    <row r="958" spans="1:7" outlineLevel="1" x14ac:dyDescent="0.25">
      <c r="A958" t="s">
        <v>6</v>
      </c>
      <c r="B958" t="s">
        <v>18</v>
      </c>
      <c r="C958" t="s">
        <v>174</v>
      </c>
      <c r="D958" s="4" t="s">
        <v>11</v>
      </c>
      <c r="E958" s="5">
        <v>0</v>
      </c>
      <c r="F958" s="1">
        <v>0</v>
      </c>
      <c r="G958" s="10">
        <f>IF(Table2[[#This Row],[Count]]&gt;500, Table2[[#This Row],[Count]], Table2[[#This Row],[Count]])</f>
        <v>0</v>
      </c>
    </row>
    <row r="959" spans="1:7" outlineLevel="1" x14ac:dyDescent="0.25">
      <c r="A959" t="s">
        <v>6</v>
      </c>
      <c r="B959" t="s">
        <v>18</v>
      </c>
      <c r="C959" t="s">
        <v>174</v>
      </c>
      <c r="D959" s="4" t="s">
        <v>12</v>
      </c>
      <c r="E959" s="5">
        <v>1</v>
      </c>
      <c r="F959" s="1">
        <v>1</v>
      </c>
      <c r="G959" s="10">
        <f>IF(Table2[[#This Row],[Count]]&gt;500, Table2[[#This Row],[Count]], Table2[[#This Row],[Count]])</f>
        <v>1</v>
      </c>
    </row>
    <row r="960" spans="1:7" outlineLevel="1" x14ac:dyDescent="0.25">
      <c r="A960" t="s">
        <v>6</v>
      </c>
      <c r="B960" t="s">
        <v>18</v>
      </c>
      <c r="C960" t="s">
        <v>174</v>
      </c>
      <c r="D960" s="4" t="s">
        <v>13</v>
      </c>
      <c r="E960" s="5">
        <v>0</v>
      </c>
      <c r="F960" s="1">
        <v>0</v>
      </c>
      <c r="G960" s="10">
        <f>IF(Table2[[#This Row],[Count]]&gt;500, Table2[[#This Row],[Count]], Table2[[#This Row],[Count]])</f>
        <v>0</v>
      </c>
    </row>
    <row r="961" spans="1:7" x14ac:dyDescent="0.25">
      <c r="G961" s="10">
        <f>IF(Table2[[#This Row],[Count]]&gt;500, Table2[[#This Row],[Count]], Table2[[#This Row],[Count]])</f>
        <v>0</v>
      </c>
    </row>
    <row r="962" spans="1:7" outlineLevel="1" x14ac:dyDescent="0.25">
      <c r="A962" t="s">
        <v>6</v>
      </c>
      <c r="B962" t="s">
        <v>18</v>
      </c>
      <c r="C962" t="s">
        <v>175</v>
      </c>
      <c r="D962" s="4" t="s">
        <v>9</v>
      </c>
      <c r="E962" s="5">
        <v>0</v>
      </c>
      <c r="F962" s="1">
        <v>0</v>
      </c>
      <c r="G962" s="10">
        <f>IF(Table2[[#This Row],[Count]]&gt;500, Table2[[#This Row],[Count]], Table2[[#This Row],[Count]])</f>
        <v>0</v>
      </c>
    </row>
    <row r="963" spans="1:7" outlineLevel="1" x14ac:dyDescent="0.25">
      <c r="A963" t="s">
        <v>6</v>
      </c>
      <c r="B963" t="s">
        <v>18</v>
      </c>
      <c r="C963" t="s">
        <v>175</v>
      </c>
      <c r="D963" s="4" t="s">
        <v>10</v>
      </c>
      <c r="E963" s="5">
        <v>1</v>
      </c>
      <c r="F963" s="1">
        <v>1</v>
      </c>
      <c r="G963" s="10">
        <f>IF(Table2[[#This Row],[Count]]&gt;500, Table2[[#This Row],[Count]], Table2[[#This Row],[Count]])</f>
        <v>1</v>
      </c>
    </row>
    <row r="964" spans="1:7" outlineLevel="1" x14ac:dyDescent="0.25">
      <c r="A964" t="s">
        <v>6</v>
      </c>
      <c r="B964" t="s">
        <v>18</v>
      </c>
      <c r="C964" t="s">
        <v>175</v>
      </c>
      <c r="D964" s="4" t="s">
        <v>11</v>
      </c>
      <c r="E964" s="5">
        <v>0</v>
      </c>
      <c r="F964" s="1">
        <v>0</v>
      </c>
      <c r="G964" s="10">
        <f>IF(Table2[[#This Row],[Count]]&gt;500, Table2[[#This Row],[Count]], Table2[[#This Row],[Count]])</f>
        <v>0</v>
      </c>
    </row>
    <row r="965" spans="1:7" outlineLevel="1" x14ac:dyDescent="0.25">
      <c r="A965" t="s">
        <v>6</v>
      </c>
      <c r="B965" t="s">
        <v>18</v>
      </c>
      <c r="C965" t="s">
        <v>175</v>
      </c>
      <c r="D965" s="4" t="s">
        <v>12</v>
      </c>
      <c r="E965" s="5">
        <v>0</v>
      </c>
      <c r="F965" s="1">
        <v>0</v>
      </c>
      <c r="G965" s="10">
        <f>IF(Table2[[#This Row],[Count]]&gt;500, Table2[[#This Row],[Count]], Table2[[#This Row],[Count]])</f>
        <v>0</v>
      </c>
    </row>
    <row r="966" spans="1:7" outlineLevel="1" x14ac:dyDescent="0.25">
      <c r="A966" t="s">
        <v>6</v>
      </c>
      <c r="B966" t="s">
        <v>18</v>
      </c>
      <c r="C966" t="s">
        <v>175</v>
      </c>
      <c r="D966" s="4" t="s">
        <v>13</v>
      </c>
      <c r="E966" s="5">
        <v>0</v>
      </c>
      <c r="F966" s="1">
        <v>0</v>
      </c>
      <c r="G966" s="10">
        <f>IF(Table2[[#This Row],[Count]]&gt;500, Table2[[#This Row],[Count]], Table2[[#This Row],[Count]])</f>
        <v>0</v>
      </c>
    </row>
    <row r="967" spans="1:7" x14ac:dyDescent="0.25">
      <c r="G967" s="10">
        <f>IF(Table2[[#This Row],[Count]]&gt;500, Table2[[#This Row],[Count]], Table2[[#This Row],[Count]])</f>
        <v>0</v>
      </c>
    </row>
    <row r="968" spans="1:7" outlineLevel="1" x14ac:dyDescent="0.25">
      <c r="A968" t="s">
        <v>6</v>
      </c>
      <c r="B968" t="s">
        <v>18</v>
      </c>
      <c r="C968" t="s">
        <v>176</v>
      </c>
      <c r="D968" s="4" t="s">
        <v>9</v>
      </c>
      <c r="E968" s="5">
        <v>0</v>
      </c>
      <c r="F968" s="1">
        <v>0</v>
      </c>
      <c r="G968" s="10">
        <f>IF(Table2[[#This Row],[Count]]&gt;500, Table2[[#This Row],[Count]], Table2[[#This Row],[Count]])</f>
        <v>0</v>
      </c>
    </row>
    <row r="969" spans="1:7" outlineLevel="1" x14ac:dyDescent="0.25">
      <c r="A969" t="s">
        <v>6</v>
      </c>
      <c r="B969" t="s">
        <v>18</v>
      </c>
      <c r="C969" t="s">
        <v>176</v>
      </c>
      <c r="D969" s="4" t="s">
        <v>10</v>
      </c>
      <c r="E969" s="5">
        <v>1</v>
      </c>
      <c r="F969" s="1">
        <v>0.5</v>
      </c>
      <c r="G969" s="10">
        <f>IF(Table2[[#This Row],[Count]]&gt;500, Table2[[#This Row],[Count]], Table2[[#This Row],[Count]])</f>
        <v>1</v>
      </c>
    </row>
    <row r="970" spans="1:7" outlineLevel="1" x14ac:dyDescent="0.25">
      <c r="A970" t="s">
        <v>6</v>
      </c>
      <c r="B970" t="s">
        <v>18</v>
      </c>
      <c r="C970" t="s">
        <v>176</v>
      </c>
      <c r="D970" s="4" t="s">
        <v>11</v>
      </c>
      <c r="E970" s="5">
        <v>0</v>
      </c>
      <c r="F970" s="1">
        <v>0</v>
      </c>
      <c r="G970" s="10">
        <f>IF(Table2[[#This Row],[Count]]&gt;500, Table2[[#This Row],[Count]], Table2[[#This Row],[Count]])</f>
        <v>0</v>
      </c>
    </row>
    <row r="971" spans="1:7" outlineLevel="1" x14ac:dyDescent="0.25">
      <c r="A971" t="s">
        <v>6</v>
      </c>
      <c r="B971" t="s">
        <v>18</v>
      </c>
      <c r="C971" t="s">
        <v>176</v>
      </c>
      <c r="D971" s="4" t="s">
        <v>12</v>
      </c>
      <c r="E971" s="5">
        <v>0</v>
      </c>
      <c r="F971" s="1">
        <v>0</v>
      </c>
      <c r="G971" s="10">
        <f>IF(Table2[[#This Row],[Count]]&gt;500, Table2[[#This Row],[Count]], Table2[[#This Row],[Count]])</f>
        <v>0</v>
      </c>
    </row>
    <row r="972" spans="1:7" outlineLevel="1" x14ac:dyDescent="0.25">
      <c r="A972" t="s">
        <v>6</v>
      </c>
      <c r="B972" t="s">
        <v>18</v>
      </c>
      <c r="C972" t="s">
        <v>176</v>
      </c>
      <c r="D972" s="4" t="s">
        <v>13</v>
      </c>
      <c r="E972" s="5">
        <v>1</v>
      </c>
      <c r="F972" s="1">
        <v>0.5</v>
      </c>
      <c r="G972" s="10">
        <f>IF(Table2[[#This Row],[Count]]&gt;500, Table2[[#This Row],[Count]], Table2[[#This Row],[Count]])</f>
        <v>1</v>
      </c>
    </row>
    <row r="973" spans="1:7" x14ac:dyDescent="0.25">
      <c r="G973" s="10">
        <f>IF(Table2[[#This Row],[Count]]&gt;500, Table2[[#This Row],[Count]], Table2[[#This Row],[Count]])</f>
        <v>0</v>
      </c>
    </row>
    <row r="974" spans="1:7" outlineLevel="1" x14ac:dyDescent="0.25">
      <c r="A974" t="s">
        <v>6</v>
      </c>
      <c r="B974" t="s">
        <v>18</v>
      </c>
      <c r="C974" t="s">
        <v>177</v>
      </c>
      <c r="D974" s="4" t="s">
        <v>9</v>
      </c>
      <c r="E974" s="5">
        <v>1</v>
      </c>
      <c r="F974" s="1">
        <v>1</v>
      </c>
      <c r="G974" s="10">
        <f>IF(Table2[[#This Row],[Count]]&gt;500, Table2[[#This Row],[Count]], Table2[[#This Row],[Count]])</f>
        <v>1</v>
      </c>
    </row>
    <row r="975" spans="1:7" outlineLevel="1" x14ac:dyDescent="0.25">
      <c r="A975" t="s">
        <v>6</v>
      </c>
      <c r="B975" t="s">
        <v>18</v>
      </c>
      <c r="C975" t="s">
        <v>177</v>
      </c>
      <c r="D975" s="4" t="s">
        <v>10</v>
      </c>
      <c r="E975" s="5">
        <v>0</v>
      </c>
      <c r="F975" s="1">
        <v>0</v>
      </c>
      <c r="G975" s="10">
        <f>IF(Table2[[#This Row],[Count]]&gt;500, Table2[[#This Row],[Count]], Table2[[#This Row],[Count]])</f>
        <v>0</v>
      </c>
    </row>
    <row r="976" spans="1:7" outlineLevel="1" x14ac:dyDescent="0.25">
      <c r="A976" t="s">
        <v>6</v>
      </c>
      <c r="B976" t="s">
        <v>18</v>
      </c>
      <c r="C976" t="s">
        <v>177</v>
      </c>
      <c r="D976" s="4" t="s">
        <v>11</v>
      </c>
      <c r="E976" s="5">
        <v>0</v>
      </c>
      <c r="F976" s="1">
        <v>0</v>
      </c>
      <c r="G976" s="10">
        <f>IF(Table2[[#This Row],[Count]]&gt;500, Table2[[#This Row],[Count]], Table2[[#This Row],[Count]])</f>
        <v>0</v>
      </c>
    </row>
    <row r="977" spans="1:7" outlineLevel="1" x14ac:dyDescent="0.25">
      <c r="A977" t="s">
        <v>6</v>
      </c>
      <c r="B977" t="s">
        <v>18</v>
      </c>
      <c r="C977" t="s">
        <v>177</v>
      </c>
      <c r="D977" s="4" t="s">
        <v>12</v>
      </c>
      <c r="E977" s="5">
        <v>0</v>
      </c>
      <c r="F977" s="1">
        <v>0</v>
      </c>
      <c r="G977" s="10">
        <f>IF(Table2[[#This Row],[Count]]&gt;500, Table2[[#This Row],[Count]], Table2[[#This Row],[Count]])</f>
        <v>0</v>
      </c>
    </row>
    <row r="978" spans="1:7" outlineLevel="1" x14ac:dyDescent="0.25">
      <c r="A978" t="s">
        <v>6</v>
      </c>
      <c r="B978" t="s">
        <v>18</v>
      </c>
      <c r="C978" t="s">
        <v>177</v>
      </c>
      <c r="D978" s="4" t="s">
        <v>13</v>
      </c>
      <c r="E978" s="5">
        <v>0</v>
      </c>
      <c r="F978" s="1">
        <v>0</v>
      </c>
      <c r="G978" s="10">
        <f>IF(Table2[[#This Row],[Count]]&gt;500, Table2[[#This Row],[Count]], Table2[[#This Row],[Count]])</f>
        <v>0</v>
      </c>
    </row>
    <row r="979" spans="1:7" x14ac:dyDescent="0.25">
      <c r="G979" s="10">
        <f>IF(Table2[[#This Row],[Count]]&gt;500, Table2[[#This Row],[Count]], Table2[[#This Row],[Count]])</f>
        <v>0</v>
      </c>
    </row>
    <row r="980" spans="1:7" outlineLevel="1" x14ac:dyDescent="0.25">
      <c r="A980" t="s">
        <v>6</v>
      </c>
      <c r="B980" t="s">
        <v>18</v>
      </c>
      <c r="C980" t="s">
        <v>178</v>
      </c>
      <c r="D980" s="4" t="s">
        <v>9</v>
      </c>
      <c r="E980" s="5">
        <v>0</v>
      </c>
      <c r="F980" s="1">
        <v>0</v>
      </c>
      <c r="G980" s="10">
        <f>IF(Table2[[#This Row],[Count]]&gt;500, Table2[[#This Row],[Count]], Table2[[#This Row],[Count]])</f>
        <v>0</v>
      </c>
    </row>
    <row r="981" spans="1:7" outlineLevel="1" x14ac:dyDescent="0.25">
      <c r="A981" t="s">
        <v>6</v>
      </c>
      <c r="B981" t="s">
        <v>18</v>
      </c>
      <c r="C981" t="s">
        <v>178</v>
      </c>
      <c r="D981" s="4" t="s">
        <v>10</v>
      </c>
      <c r="E981" s="5">
        <v>1</v>
      </c>
      <c r="F981" s="1">
        <v>1</v>
      </c>
      <c r="G981" s="10">
        <f>IF(Table2[[#This Row],[Count]]&gt;500, Table2[[#This Row],[Count]], Table2[[#This Row],[Count]])</f>
        <v>1</v>
      </c>
    </row>
    <row r="982" spans="1:7" outlineLevel="1" x14ac:dyDescent="0.25">
      <c r="A982" t="s">
        <v>6</v>
      </c>
      <c r="B982" t="s">
        <v>18</v>
      </c>
      <c r="C982" t="s">
        <v>178</v>
      </c>
      <c r="D982" s="4" t="s">
        <v>11</v>
      </c>
      <c r="E982" s="5">
        <v>0</v>
      </c>
      <c r="F982" s="1">
        <v>0</v>
      </c>
      <c r="G982" s="10">
        <f>IF(Table2[[#This Row],[Count]]&gt;500, Table2[[#This Row],[Count]], Table2[[#This Row],[Count]])</f>
        <v>0</v>
      </c>
    </row>
    <row r="983" spans="1:7" outlineLevel="1" x14ac:dyDescent="0.25">
      <c r="A983" t="s">
        <v>6</v>
      </c>
      <c r="B983" t="s">
        <v>18</v>
      </c>
      <c r="C983" t="s">
        <v>178</v>
      </c>
      <c r="D983" s="4" t="s">
        <v>12</v>
      </c>
      <c r="E983" s="5">
        <v>0</v>
      </c>
      <c r="F983" s="1">
        <v>0</v>
      </c>
      <c r="G983" s="10">
        <f>IF(Table2[[#This Row],[Count]]&gt;500, Table2[[#This Row],[Count]], Table2[[#This Row],[Count]])</f>
        <v>0</v>
      </c>
    </row>
    <row r="984" spans="1:7" outlineLevel="1" x14ac:dyDescent="0.25">
      <c r="A984" t="s">
        <v>6</v>
      </c>
      <c r="B984" t="s">
        <v>18</v>
      </c>
      <c r="C984" t="s">
        <v>178</v>
      </c>
      <c r="D984" s="4" t="s">
        <v>13</v>
      </c>
      <c r="E984" s="5">
        <v>0</v>
      </c>
      <c r="F984" s="1">
        <v>0</v>
      </c>
      <c r="G984" s="10">
        <f>IF(Table2[[#This Row],[Count]]&gt;500, Table2[[#This Row],[Count]], Table2[[#This Row],[Count]])</f>
        <v>0</v>
      </c>
    </row>
    <row r="985" spans="1:7" x14ac:dyDescent="0.25">
      <c r="G985" s="10">
        <f>IF(Table2[[#This Row],[Count]]&gt;500, Table2[[#This Row],[Count]], Table2[[#This Row],[Count]])</f>
        <v>0</v>
      </c>
    </row>
    <row r="986" spans="1:7" outlineLevel="1" x14ac:dyDescent="0.25">
      <c r="A986" t="s">
        <v>6</v>
      </c>
      <c r="B986" t="s">
        <v>18</v>
      </c>
      <c r="C986" t="s">
        <v>179</v>
      </c>
      <c r="D986" s="4" t="s">
        <v>9</v>
      </c>
      <c r="E986" s="5">
        <v>0</v>
      </c>
      <c r="F986" s="1">
        <v>0</v>
      </c>
      <c r="G986" s="10">
        <f>IF(Table2[[#This Row],[Count]]&gt;500, Table2[[#This Row],[Count]], Table2[[#This Row],[Count]])</f>
        <v>0</v>
      </c>
    </row>
    <row r="987" spans="1:7" outlineLevel="1" x14ac:dyDescent="0.25">
      <c r="A987" t="s">
        <v>6</v>
      </c>
      <c r="B987" t="s">
        <v>18</v>
      </c>
      <c r="C987" t="s">
        <v>179</v>
      </c>
      <c r="D987" s="4" t="s">
        <v>10</v>
      </c>
      <c r="E987" s="5">
        <v>1</v>
      </c>
      <c r="F987" s="1">
        <v>0.5</v>
      </c>
      <c r="G987" s="10">
        <f>IF(Table2[[#This Row],[Count]]&gt;500, Table2[[#This Row],[Count]], Table2[[#This Row],[Count]])</f>
        <v>1</v>
      </c>
    </row>
    <row r="988" spans="1:7" outlineLevel="1" x14ac:dyDescent="0.25">
      <c r="A988" t="s">
        <v>6</v>
      </c>
      <c r="B988" t="s">
        <v>18</v>
      </c>
      <c r="C988" t="s">
        <v>179</v>
      </c>
      <c r="D988" s="4" t="s">
        <v>11</v>
      </c>
      <c r="E988" s="5">
        <v>0</v>
      </c>
      <c r="F988" s="1">
        <v>0</v>
      </c>
      <c r="G988" s="10">
        <f>IF(Table2[[#This Row],[Count]]&gt;500, Table2[[#This Row],[Count]], Table2[[#This Row],[Count]])</f>
        <v>0</v>
      </c>
    </row>
    <row r="989" spans="1:7" outlineLevel="1" x14ac:dyDescent="0.25">
      <c r="A989" t="s">
        <v>6</v>
      </c>
      <c r="B989" t="s">
        <v>18</v>
      </c>
      <c r="C989" t="s">
        <v>179</v>
      </c>
      <c r="D989" s="4" t="s">
        <v>12</v>
      </c>
      <c r="E989" s="5">
        <v>0</v>
      </c>
      <c r="F989" s="1">
        <v>0</v>
      </c>
      <c r="G989" s="10">
        <f>IF(Table2[[#This Row],[Count]]&gt;500, Table2[[#This Row],[Count]], Table2[[#This Row],[Count]])</f>
        <v>0</v>
      </c>
    </row>
    <row r="990" spans="1:7" outlineLevel="1" x14ac:dyDescent="0.25">
      <c r="A990" t="s">
        <v>6</v>
      </c>
      <c r="B990" t="s">
        <v>18</v>
      </c>
      <c r="C990" t="s">
        <v>179</v>
      </c>
      <c r="D990" s="4" t="s">
        <v>13</v>
      </c>
      <c r="E990" s="5">
        <v>1</v>
      </c>
      <c r="F990" s="1">
        <v>0.5</v>
      </c>
      <c r="G990" s="10">
        <f>IF(Table2[[#This Row],[Count]]&gt;500, Table2[[#This Row],[Count]], Table2[[#This Row],[Count]])</f>
        <v>1</v>
      </c>
    </row>
    <row r="991" spans="1:7" x14ac:dyDescent="0.25">
      <c r="G991" s="10">
        <f>IF(Table2[[#This Row],[Count]]&gt;500, Table2[[#This Row],[Count]], Table2[[#This Row],[Count]])</f>
        <v>0</v>
      </c>
    </row>
    <row r="992" spans="1:7" outlineLevel="1" x14ac:dyDescent="0.25">
      <c r="A992" t="s">
        <v>6</v>
      </c>
      <c r="B992" t="s">
        <v>18</v>
      </c>
      <c r="C992" t="s">
        <v>180</v>
      </c>
      <c r="D992" s="4" t="s">
        <v>9</v>
      </c>
      <c r="E992" s="5">
        <v>0</v>
      </c>
      <c r="F992" s="1">
        <v>0</v>
      </c>
      <c r="G992" s="10">
        <f>IF(Table2[[#This Row],[Count]]&gt;500, Table2[[#This Row],[Count]], Table2[[#This Row],[Count]])</f>
        <v>0</v>
      </c>
    </row>
    <row r="993" spans="1:7" outlineLevel="1" x14ac:dyDescent="0.25">
      <c r="A993" t="s">
        <v>6</v>
      </c>
      <c r="B993" t="s">
        <v>18</v>
      </c>
      <c r="C993" t="s">
        <v>180</v>
      </c>
      <c r="D993" s="4" t="s">
        <v>10</v>
      </c>
      <c r="E993" s="5">
        <v>1</v>
      </c>
      <c r="F993" s="1">
        <v>1</v>
      </c>
      <c r="G993" s="10">
        <f>IF(Table2[[#This Row],[Count]]&gt;500, Table2[[#This Row],[Count]], Table2[[#This Row],[Count]])</f>
        <v>1</v>
      </c>
    </row>
    <row r="994" spans="1:7" outlineLevel="1" x14ac:dyDescent="0.25">
      <c r="A994" t="s">
        <v>6</v>
      </c>
      <c r="B994" t="s">
        <v>18</v>
      </c>
      <c r="C994" t="s">
        <v>180</v>
      </c>
      <c r="D994" s="4" t="s">
        <v>11</v>
      </c>
      <c r="E994" s="5">
        <v>0</v>
      </c>
      <c r="F994" s="1">
        <v>0</v>
      </c>
      <c r="G994" s="10">
        <f>IF(Table2[[#This Row],[Count]]&gt;500, Table2[[#This Row],[Count]], Table2[[#This Row],[Count]])</f>
        <v>0</v>
      </c>
    </row>
    <row r="995" spans="1:7" outlineLevel="1" x14ac:dyDescent="0.25">
      <c r="A995" t="s">
        <v>6</v>
      </c>
      <c r="B995" t="s">
        <v>18</v>
      </c>
      <c r="C995" t="s">
        <v>180</v>
      </c>
      <c r="D995" s="4" t="s">
        <v>12</v>
      </c>
      <c r="E995" s="5">
        <v>0</v>
      </c>
      <c r="F995" s="1">
        <v>0</v>
      </c>
      <c r="G995" s="10">
        <f>IF(Table2[[#This Row],[Count]]&gt;500, Table2[[#This Row],[Count]], Table2[[#This Row],[Count]])</f>
        <v>0</v>
      </c>
    </row>
    <row r="996" spans="1:7" outlineLevel="1" x14ac:dyDescent="0.25">
      <c r="A996" t="s">
        <v>6</v>
      </c>
      <c r="B996" t="s">
        <v>18</v>
      </c>
      <c r="C996" t="s">
        <v>180</v>
      </c>
      <c r="D996" s="4" t="s">
        <v>13</v>
      </c>
      <c r="E996" s="5">
        <v>0</v>
      </c>
      <c r="F996" s="1">
        <v>0</v>
      </c>
      <c r="G996" s="10">
        <f>IF(Table2[[#This Row],[Count]]&gt;500, Table2[[#This Row],[Count]], Table2[[#This Row],[Count]])</f>
        <v>0</v>
      </c>
    </row>
    <row r="997" spans="1:7" x14ac:dyDescent="0.25">
      <c r="G997" s="10">
        <f>IF(Table2[[#This Row],[Count]]&gt;500, Table2[[#This Row],[Count]], Table2[[#This Row],[Count]])</f>
        <v>0</v>
      </c>
    </row>
    <row r="998" spans="1:7" outlineLevel="1" x14ac:dyDescent="0.25">
      <c r="A998" t="s">
        <v>6</v>
      </c>
      <c r="B998" t="s">
        <v>18</v>
      </c>
      <c r="C998" t="s">
        <v>181</v>
      </c>
      <c r="D998" s="4" t="s">
        <v>9</v>
      </c>
      <c r="E998" s="5">
        <v>0</v>
      </c>
      <c r="F998" s="1">
        <v>0</v>
      </c>
      <c r="G998" s="10">
        <f>IF(Table2[[#This Row],[Count]]&gt;500, Table2[[#This Row],[Count]], Table2[[#This Row],[Count]])</f>
        <v>0</v>
      </c>
    </row>
    <row r="999" spans="1:7" outlineLevel="1" x14ac:dyDescent="0.25">
      <c r="A999" t="s">
        <v>6</v>
      </c>
      <c r="B999" t="s">
        <v>18</v>
      </c>
      <c r="C999" t="s">
        <v>181</v>
      </c>
      <c r="D999" s="4" t="s">
        <v>10</v>
      </c>
      <c r="E999" s="5">
        <v>0</v>
      </c>
      <c r="F999" s="1">
        <v>0</v>
      </c>
      <c r="G999" s="10">
        <f>IF(Table2[[#This Row],[Count]]&gt;500, Table2[[#This Row],[Count]], Table2[[#This Row],[Count]])</f>
        <v>0</v>
      </c>
    </row>
    <row r="1000" spans="1:7" outlineLevel="1" x14ac:dyDescent="0.25">
      <c r="A1000" t="s">
        <v>6</v>
      </c>
      <c r="B1000" t="s">
        <v>18</v>
      </c>
      <c r="C1000" t="s">
        <v>181</v>
      </c>
      <c r="D1000" s="4" t="s">
        <v>11</v>
      </c>
      <c r="E1000" s="5">
        <v>0</v>
      </c>
      <c r="F1000" s="1">
        <v>0</v>
      </c>
      <c r="G1000" s="10">
        <f>IF(Table2[[#This Row],[Count]]&gt;500, Table2[[#This Row],[Count]], Table2[[#This Row],[Count]])</f>
        <v>0</v>
      </c>
    </row>
    <row r="1001" spans="1:7" outlineLevel="1" x14ac:dyDescent="0.25">
      <c r="A1001" t="s">
        <v>6</v>
      </c>
      <c r="B1001" t="s">
        <v>18</v>
      </c>
      <c r="C1001" t="s">
        <v>181</v>
      </c>
      <c r="D1001" s="4" t="s">
        <v>12</v>
      </c>
      <c r="E1001" s="5">
        <v>0</v>
      </c>
      <c r="F1001" s="1">
        <v>0</v>
      </c>
      <c r="G1001" s="10">
        <f>IF(Table2[[#This Row],[Count]]&gt;500, Table2[[#This Row],[Count]], Table2[[#This Row],[Count]])</f>
        <v>0</v>
      </c>
    </row>
    <row r="1002" spans="1:7" outlineLevel="1" x14ac:dyDescent="0.25">
      <c r="A1002" t="s">
        <v>6</v>
      </c>
      <c r="B1002" t="s">
        <v>18</v>
      </c>
      <c r="C1002" t="s">
        <v>181</v>
      </c>
      <c r="D1002" s="4" t="s">
        <v>13</v>
      </c>
      <c r="E1002" s="5">
        <v>1</v>
      </c>
      <c r="F1002" s="1">
        <v>1</v>
      </c>
      <c r="G1002" s="10">
        <f>IF(Table2[[#This Row],[Count]]&gt;500, Table2[[#This Row],[Count]], Table2[[#This Row],[Count]])</f>
        <v>1</v>
      </c>
    </row>
    <row r="1003" spans="1:7" x14ac:dyDescent="0.25">
      <c r="G1003" s="10">
        <f>IF(Table2[[#This Row],[Count]]&gt;500, Table2[[#This Row],[Count]], Table2[[#This Row],[Count]])</f>
        <v>0</v>
      </c>
    </row>
    <row r="1004" spans="1:7" outlineLevel="1" x14ac:dyDescent="0.25">
      <c r="A1004" t="s">
        <v>6</v>
      </c>
      <c r="B1004" t="s">
        <v>18</v>
      </c>
      <c r="C1004" t="s">
        <v>182</v>
      </c>
      <c r="D1004" s="4" t="s">
        <v>9</v>
      </c>
      <c r="E1004" s="5">
        <v>0</v>
      </c>
      <c r="F1004" s="1">
        <v>0</v>
      </c>
      <c r="G1004" s="10">
        <f>IF(Table2[[#This Row],[Count]]&gt;500, Table2[[#This Row],[Count]], Table2[[#This Row],[Count]])</f>
        <v>0</v>
      </c>
    </row>
    <row r="1005" spans="1:7" outlineLevel="1" x14ac:dyDescent="0.25">
      <c r="A1005" t="s">
        <v>6</v>
      </c>
      <c r="B1005" t="s">
        <v>18</v>
      </c>
      <c r="C1005" t="s">
        <v>182</v>
      </c>
      <c r="D1005" s="4" t="s">
        <v>10</v>
      </c>
      <c r="E1005" s="5">
        <v>0</v>
      </c>
      <c r="F1005" s="1">
        <v>0</v>
      </c>
      <c r="G1005" s="10">
        <f>IF(Table2[[#This Row],[Count]]&gt;500, Table2[[#This Row],[Count]], Table2[[#This Row],[Count]])</f>
        <v>0</v>
      </c>
    </row>
    <row r="1006" spans="1:7" outlineLevel="1" x14ac:dyDescent="0.25">
      <c r="A1006" t="s">
        <v>6</v>
      </c>
      <c r="B1006" t="s">
        <v>18</v>
      </c>
      <c r="C1006" t="s">
        <v>182</v>
      </c>
      <c r="D1006" s="4" t="s">
        <v>11</v>
      </c>
      <c r="E1006" s="5">
        <v>0</v>
      </c>
      <c r="F1006" s="1">
        <v>0</v>
      </c>
      <c r="G1006" s="10">
        <f>IF(Table2[[#This Row],[Count]]&gt;500, Table2[[#This Row],[Count]], Table2[[#This Row],[Count]])</f>
        <v>0</v>
      </c>
    </row>
    <row r="1007" spans="1:7" outlineLevel="1" x14ac:dyDescent="0.25">
      <c r="A1007" t="s">
        <v>6</v>
      </c>
      <c r="B1007" t="s">
        <v>18</v>
      </c>
      <c r="C1007" t="s">
        <v>182</v>
      </c>
      <c r="D1007" s="4" t="s">
        <v>12</v>
      </c>
      <c r="E1007" s="5">
        <v>0</v>
      </c>
      <c r="F1007" s="1">
        <v>0</v>
      </c>
      <c r="G1007" s="10">
        <f>IF(Table2[[#This Row],[Count]]&gt;500, Table2[[#This Row],[Count]], Table2[[#This Row],[Count]])</f>
        <v>0</v>
      </c>
    </row>
    <row r="1008" spans="1:7" outlineLevel="1" x14ac:dyDescent="0.25">
      <c r="A1008" t="s">
        <v>6</v>
      </c>
      <c r="B1008" t="s">
        <v>18</v>
      </c>
      <c r="C1008" t="s">
        <v>182</v>
      </c>
      <c r="D1008" s="4" t="s">
        <v>13</v>
      </c>
      <c r="E1008" s="5">
        <v>1</v>
      </c>
      <c r="F1008" s="1">
        <v>1</v>
      </c>
      <c r="G1008" s="10">
        <f>IF(Table2[[#This Row],[Count]]&gt;500, Table2[[#This Row],[Count]], Table2[[#This Row],[Count]])</f>
        <v>1</v>
      </c>
    </row>
    <row r="1009" spans="1:7" x14ac:dyDescent="0.25">
      <c r="G1009" s="10">
        <f>IF(Table2[[#This Row],[Count]]&gt;500, Table2[[#This Row],[Count]], Table2[[#This Row],[Count]])</f>
        <v>0</v>
      </c>
    </row>
    <row r="1010" spans="1:7" outlineLevel="1" x14ac:dyDescent="0.25">
      <c r="A1010" t="s">
        <v>6</v>
      </c>
      <c r="B1010" t="s">
        <v>18</v>
      </c>
      <c r="C1010" t="s">
        <v>183</v>
      </c>
      <c r="D1010" s="4" t="s">
        <v>9</v>
      </c>
      <c r="E1010" s="5">
        <v>0</v>
      </c>
      <c r="F1010" s="1">
        <v>0</v>
      </c>
      <c r="G1010" s="10">
        <f>IF(Table2[[#This Row],[Count]]&gt;500, Table2[[#This Row],[Count]], Table2[[#This Row],[Count]])</f>
        <v>0</v>
      </c>
    </row>
    <row r="1011" spans="1:7" outlineLevel="1" x14ac:dyDescent="0.25">
      <c r="A1011" t="s">
        <v>6</v>
      </c>
      <c r="B1011" t="s">
        <v>18</v>
      </c>
      <c r="C1011" t="s">
        <v>183</v>
      </c>
      <c r="D1011" s="4" t="s">
        <v>10</v>
      </c>
      <c r="E1011" s="5">
        <v>1</v>
      </c>
      <c r="F1011" s="1">
        <v>1</v>
      </c>
      <c r="G1011" s="10">
        <f>IF(Table2[[#This Row],[Count]]&gt;500, Table2[[#This Row],[Count]], Table2[[#This Row],[Count]])</f>
        <v>1</v>
      </c>
    </row>
    <row r="1012" spans="1:7" outlineLevel="1" x14ac:dyDescent="0.25">
      <c r="A1012" t="s">
        <v>6</v>
      </c>
      <c r="B1012" t="s">
        <v>18</v>
      </c>
      <c r="C1012" t="s">
        <v>183</v>
      </c>
      <c r="D1012" s="4" t="s">
        <v>11</v>
      </c>
      <c r="E1012" s="5">
        <v>0</v>
      </c>
      <c r="F1012" s="1">
        <v>0</v>
      </c>
      <c r="G1012" s="10">
        <f>IF(Table2[[#This Row],[Count]]&gt;500, Table2[[#This Row],[Count]], Table2[[#This Row],[Count]])</f>
        <v>0</v>
      </c>
    </row>
    <row r="1013" spans="1:7" outlineLevel="1" x14ac:dyDescent="0.25">
      <c r="A1013" t="s">
        <v>6</v>
      </c>
      <c r="B1013" t="s">
        <v>18</v>
      </c>
      <c r="C1013" t="s">
        <v>183</v>
      </c>
      <c r="D1013" s="4" t="s">
        <v>12</v>
      </c>
      <c r="E1013" s="5">
        <v>0</v>
      </c>
      <c r="F1013" s="1">
        <v>0</v>
      </c>
      <c r="G1013" s="10">
        <f>IF(Table2[[#This Row],[Count]]&gt;500, Table2[[#This Row],[Count]], Table2[[#This Row],[Count]])</f>
        <v>0</v>
      </c>
    </row>
    <row r="1014" spans="1:7" outlineLevel="1" x14ac:dyDescent="0.25">
      <c r="A1014" t="s">
        <v>6</v>
      </c>
      <c r="B1014" t="s">
        <v>18</v>
      </c>
      <c r="C1014" t="s">
        <v>183</v>
      </c>
      <c r="D1014" s="4" t="s">
        <v>13</v>
      </c>
      <c r="E1014" s="5">
        <v>0</v>
      </c>
      <c r="F1014" s="1">
        <v>0</v>
      </c>
      <c r="G1014" s="10">
        <f>IF(Table2[[#This Row],[Count]]&gt;500, Table2[[#This Row],[Count]], Table2[[#This Row],[Count]])</f>
        <v>0</v>
      </c>
    </row>
    <row r="1015" spans="1:7" x14ac:dyDescent="0.25">
      <c r="G1015" s="10">
        <f>IF(Table2[[#This Row],[Count]]&gt;500, Table2[[#This Row],[Count]], Table2[[#This Row],[Count]])</f>
        <v>0</v>
      </c>
    </row>
    <row r="1016" spans="1:7" outlineLevel="1" x14ac:dyDescent="0.25">
      <c r="A1016" t="s">
        <v>6</v>
      </c>
      <c r="B1016" t="s">
        <v>18</v>
      </c>
      <c r="C1016" t="s">
        <v>184</v>
      </c>
      <c r="D1016" s="4" t="s">
        <v>9</v>
      </c>
      <c r="E1016" s="5">
        <v>0</v>
      </c>
      <c r="F1016" s="1">
        <v>0</v>
      </c>
      <c r="G1016" s="10">
        <f>IF(Table2[[#This Row],[Count]]&gt;500, Table2[[#This Row],[Count]], Table2[[#This Row],[Count]])</f>
        <v>0</v>
      </c>
    </row>
    <row r="1017" spans="1:7" outlineLevel="1" x14ac:dyDescent="0.25">
      <c r="A1017" t="s">
        <v>6</v>
      </c>
      <c r="B1017" t="s">
        <v>18</v>
      </c>
      <c r="C1017" t="s">
        <v>184</v>
      </c>
      <c r="D1017" s="4" t="s">
        <v>10</v>
      </c>
      <c r="E1017" s="5">
        <v>1</v>
      </c>
      <c r="F1017" s="1">
        <v>0.5</v>
      </c>
      <c r="G1017" s="10">
        <f>IF(Table2[[#This Row],[Count]]&gt;500, Table2[[#This Row],[Count]], Table2[[#This Row],[Count]])</f>
        <v>1</v>
      </c>
    </row>
    <row r="1018" spans="1:7" outlineLevel="1" x14ac:dyDescent="0.25">
      <c r="A1018" t="s">
        <v>6</v>
      </c>
      <c r="B1018" t="s">
        <v>18</v>
      </c>
      <c r="C1018" t="s">
        <v>184</v>
      </c>
      <c r="D1018" s="4" t="s">
        <v>11</v>
      </c>
      <c r="E1018" s="5">
        <v>0</v>
      </c>
      <c r="F1018" s="1">
        <v>0</v>
      </c>
      <c r="G1018" s="10">
        <f>IF(Table2[[#This Row],[Count]]&gt;500, Table2[[#This Row],[Count]], Table2[[#This Row],[Count]])</f>
        <v>0</v>
      </c>
    </row>
    <row r="1019" spans="1:7" outlineLevel="1" x14ac:dyDescent="0.25">
      <c r="A1019" t="s">
        <v>6</v>
      </c>
      <c r="B1019" t="s">
        <v>18</v>
      </c>
      <c r="C1019" t="s">
        <v>184</v>
      </c>
      <c r="D1019" s="4" t="s">
        <v>12</v>
      </c>
      <c r="E1019" s="5">
        <v>0</v>
      </c>
      <c r="F1019" s="1">
        <v>0</v>
      </c>
      <c r="G1019" s="10">
        <f>IF(Table2[[#This Row],[Count]]&gt;500, Table2[[#This Row],[Count]], Table2[[#This Row],[Count]])</f>
        <v>0</v>
      </c>
    </row>
    <row r="1020" spans="1:7" outlineLevel="1" x14ac:dyDescent="0.25">
      <c r="A1020" t="s">
        <v>6</v>
      </c>
      <c r="B1020" t="s">
        <v>18</v>
      </c>
      <c r="C1020" t="s">
        <v>184</v>
      </c>
      <c r="D1020" s="4" t="s">
        <v>13</v>
      </c>
      <c r="E1020" s="5">
        <v>1</v>
      </c>
      <c r="F1020" s="1">
        <v>0.5</v>
      </c>
      <c r="G1020" s="10">
        <f>IF(Table2[[#This Row],[Count]]&gt;500, Table2[[#This Row],[Count]], Table2[[#This Row],[Count]])</f>
        <v>1</v>
      </c>
    </row>
    <row r="1021" spans="1:7" x14ac:dyDescent="0.25">
      <c r="G1021" s="10">
        <f>IF(Table2[[#This Row],[Count]]&gt;500, Table2[[#This Row],[Count]], Table2[[#This Row],[Count]])</f>
        <v>0</v>
      </c>
    </row>
    <row r="1022" spans="1:7" outlineLevel="1" x14ac:dyDescent="0.25">
      <c r="A1022" t="s">
        <v>6</v>
      </c>
      <c r="B1022" t="s">
        <v>18</v>
      </c>
      <c r="C1022" t="s">
        <v>185</v>
      </c>
      <c r="D1022" s="4" t="s">
        <v>9</v>
      </c>
      <c r="E1022" s="5">
        <v>0</v>
      </c>
      <c r="F1022" s="1">
        <v>0</v>
      </c>
      <c r="G1022" s="10">
        <f>IF(Table2[[#This Row],[Count]]&gt;500, Table2[[#This Row],[Count]], Table2[[#This Row],[Count]])</f>
        <v>0</v>
      </c>
    </row>
    <row r="1023" spans="1:7" outlineLevel="1" x14ac:dyDescent="0.25">
      <c r="A1023" t="s">
        <v>6</v>
      </c>
      <c r="B1023" t="s">
        <v>18</v>
      </c>
      <c r="C1023" t="s">
        <v>185</v>
      </c>
      <c r="D1023" s="4" t="s">
        <v>10</v>
      </c>
      <c r="E1023" s="5">
        <v>0</v>
      </c>
      <c r="F1023" s="1">
        <v>0</v>
      </c>
      <c r="G1023" s="10">
        <f>IF(Table2[[#This Row],[Count]]&gt;500, Table2[[#This Row],[Count]], Table2[[#This Row],[Count]])</f>
        <v>0</v>
      </c>
    </row>
    <row r="1024" spans="1:7" outlineLevel="1" x14ac:dyDescent="0.25">
      <c r="A1024" t="s">
        <v>6</v>
      </c>
      <c r="B1024" t="s">
        <v>18</v>
      </c>
      <c r="C1024" t="s">
        <v>185</v>
      </c>
      <c r="D1024" s="4" t="s">
        <v>11</v>
      </c>
      <c r="E1024" s="5">
        <v>0</v>
      </c>
      <c r="F1024" s="1">
        <v>0</v>
      </c>
      <c r="G1024" s="10">
        <f>IF(Table2[[#This Row],[Count]]&gt;500, Table2[[#This Row],[Count]], Table2[[#This Row],[Count]])</f>
        <v>0</v>
      </c>
    </row>
    <row r="1025" spans="1:7" outlineLevel="1" x14ac:dyDescent="0.25">
      <c r="A1025" t="s">
        <v>6</v>
      </c>
      <c r="B1025" t="s">
        <v>18</v>
      </c>
      <c r="C1025" t="s">
        <v>185</v>
      </c>
      <c r="D1025" s="4" t="s">
        <v>12</v>
      </c>
      <c r="E1025" s="5">
        <v>0</v>
      </c>
      <c r="F1025" s="1">
        <v>0</v>
      </c>
      <c r="G1025" s="10">
        <f>IF(Table2[[#This Row],[Count]]&gt;500, Table2[[#This Row],[Count]], Table2[[#This Row],[Count]])</f>
        <v>0</v>
      </c>
    </row>
    <row r="1026" spans="1:7" outlineLevel="1" x14ac:dyDescent="0.25">
      <c r="A1026" t="s">
        <v>6</v>
      </c>
      <c r="B1026" t="s">
        <v>18</v>
      </c>
      <c r="C1026" t="s">
        <v>185</v>
      </c>
      <c r="D1026" s="4" t="s">
        <v>13</v>
      </c>
      <c r="E1026" s="5">
        <v>1</v>
      </c>
      <c r="F1026" s="1">
        <v>1</v>
      </c>
      <c r="G1026" s="10">
        <f>IF(Table2[[#This Row],[Count]]&gt;500, Table2[[#This Row],[Count]], Table2[[#This Row],[Count]])</f>
        <v>1</v>
      </c>
    </row>
    <row r="1027" spans="1:7" x14ac:dyDescent="0.25">
      <c r="G1027" s="10">
        <f>IF(Table2[[#This Row],[Count]]&gt;500, Table2[[#This Row],[Count]], Table2[[#This Row],[Count]])</f>
        <v>0</v>
      </c>
    </row>
    <row r="1028" spans="1:7" outlineLevel="1" x14ac:dyDescent="0.25">
      <c r="A1028" t="s">
        <v>6</v>
      </c>
      <c r="B1028" t="s">
        <v>18</v>
      </c>
      <c r="C1028" t="s">
        <v>186</v>
      </c>
      <c r="D1028" s="4" t="s">
        <v>9</v>
      </c>
      <c r="E1028" s="5">
        <v>1</v>
      </c>
      <c r="F1028" s="1">
        <v>0.5</v>
      </c>
      <c r="G1028" s="10">
        <f>IF(Table2[[#This Row],[Count]]&gt;500, Table2[[#This Row],[Count]], Table2[[#This Row],[Count]])</f>
        <v>1</v>
      </c>
    </row>
    <row r="1029" spans="1:7" outlineLevel="1" x14ac:dyDescent="0.25">
      <c r="A1029" t="s">
        <v>6</v>
      </c>
      <c r="B1029" t="s">
        <v>18</v>
      </c>
      <c r="C1029" t="s">
        <v>186</v>
      </c>
      <c r="D1029" s="4" t="s">
        <v>10</v>
      </c>
      <c r="E1029" s="5">
        <v>1</v>
      </c>
      <c r="F1029" s="1">
        <v>0.5</v>
      </c>
      <c r="G1029" s="10">
        <f>IF(Table2[[#This Row],[Count]]&gt;500, Table2[[#This Row],[Count]], Table2[[#This Row],[Count]])</f>
        <v>1</v>
      </c>
    </row>
    <row r="1030" spans="1:7" outlineLevel="1" x14ac:dyDescent="0.25">
      <c r="A1030" t="s">
        <v>6</v>
      </c>
      <c r="B1030" t="s">
        <v>18</v>
      </c>
      <c r="C1030" t="s">
        <v>186</v>
      </c>
      <c r="D1030" s="4" t="s">
        <v>11</v>
      </c>
      <c r="E1030" s="5">
        <v>0</v>
      </c>
      <c r="F1030" s="1">
        <v>0</v>
      </c>
      <c r="G1030" s="10">
        <f>IF(Table2[[#This Row],[Count]]&gt;500, Table2[[#This Row],[Count]], Table2[[#This Row],[Count]])</f>
        <v>0</v>
      </c>
    </row>
    <row r="1031" spans="1:7" outlineLevel="1" x14ac:dyDescent="0.25">
      <c r="A1031" t="s">
        <v>6</v>
      </c>
      <c r="B1031" t="s">
        <v>18</v>
      </c>
      <c r="C1031" t="s">
        <v>186</v>
      </c>
      <c r="D1031" s="4" t="s">
        <v>12</v>
      </c>
      <c r="E1031" s="5">
        <v>0</v>
      </c>
      <c r="F1031" s="1">
        <v>0</v>
      </c>
      <c r="G1031" s="10">
        <f>IF(Table2[[#This Row],[Count]]&gt;500, Table2[[#This Row],[Count]], Table2[[#This Row],[Count]])</f>
        <v>0</v>
      </c>
    </row>
    <row r="1032" spans="1:7" outlineLevel="1" x14ac:dyDescent="0.25">
      <c r="A1032" t="s">
        <v>6</v>
      </c>
      <c r="B1032" t="s">
        <v>18</v>
      </c>
      <c r="C1032" t="s">
        <v>186</v>
      </c>
      <c r="D1032" s="4" t="s">
        <v>13</v>
      </c>
      <c r="E1032" s="5">
        <v>0</v>
      </c>
      <c r="F1032" s="1">
        <v>0</v>
      </c>
      <c r="G1032" s="10">
        <f>IF(Table2[[#This Row],[Count]]&gt;500, Table2[[#This Row],[Count]], Table2[[#This Row],[Count]])</f>
        <v>0</v>
      </c>
    </row>
    <row r="1033" spans="1:7" x14ac:dyDescent="0.25">
      <c r="G1033" s="10">
        <f>IF(Table2[[#This Row],[Count]]&gt;500, Table2[[#This Row],[Count]], Table2[[#This Row],[Count]])</f>
        <v>0</v>
      </c>
    </row>
    <row r="1034" spans="1:7" outlineLevel="1" x14ac:dyDescent="0.25">
      <c r="A1034" t="s">
        <v>6</v>
      </c>
      <c r="B1034" t="s">
        <v>18</v>
      </c>
      <c r="C1034" t="s">
        <v>187</v>
      </c>
      <c r="D1034" s="4" t="s">
        <v>9</v>
      </c>
      <c r="E1034" s="5">
        <v>0</v>
      </c>
      <c r="F1034" s="1">
        <v>0</v>
      </c>
      <c r="G1034" s="10">
        <f>IF(Table2[[#This Row],[Count]]&gt;500, Table2[[#This Row],[Count]], Table2[[#This Row],[Count]])</f>
        <v>0</v>
      </c>
    </row>
    <row r="1035" spans="1:7" outlineLevel="1" x14ac:dyDescent="0.25">
      <c r="A1035" t="s">
        <v>6</v>
      </c>
      <c r="B1035" t="s">
        <v>18</v>
      </c>
      <c r="C1035" t="s">
        <v>187</v>
      </c>
      <c r="D1035" s="4" t="s">
        <v>10</v>
      </c>
      <c r="E1035" s="5">
        <v>1</v>
      </c>
      <c r="F1035" s="1">
        <v>1</v>
      </c>
      <c r="G1035" s="10">
        <f>IF(Table2[[#This Row],[Count]]&gt;500, Table2[[#This Row],[Count]], Table2[[#This Row],[Count]])</f>
        <v>1</v>
      </c>
    </row>
    <row r="1036" spans="1:7" outlineLevel="1" x14ac:dyDescent="0.25">
      <c r="A1036" t="s">
        <v>6</v>
      </c>
      <c r="B1036" t="s">
        <v>18</v>
      </c>
      <c r="C1036" t="s">
        <v>187</v>
      </c>
      <c r="D1036" s="4" t="s">
        <v>11</v>
      </c>
      <c r="E1036" s="5">
        <v>0</v>
      </c>
      <c r="F1036" s="1">
        <v>0</v>
      </c>
      <c r="G1036" s="10">
        <f>IF(Table2[[#This Row],[Count]]&gt;500, Table2[[#This Row],[Count]], Table2[[#This Row],[Count]])</f>
        <v>0</v>
      </c>
    </row>
    <row r="1037" spans="1:7" outlineLevel="1" x14ac:dyDescent="0.25">
      <c r="A1037" t="s">
        <v>6</v>
      </c>
      <c r="B1037" t="s">
        <v>18</v>
      </c>
      <c r="C1037" t="s">
        <v>187</v>
      </c>
      <c r="D1037" s="4" t="s">
        <v>12</v>
      </c>
      <c r="E1037" s="5">
        <v>0</v>
      </c>
      <c r="F1037" s="1">
        <v>0</v>
      </c>
      <c r="G1037" s="10">
        <f>IF(Table2[[#This Row],[Count]]&gt;500, Table2[[#This Row],[Count]], Table2[[#This Row],[Count]])</f>
        <v>0</v>
      </c>
    </row>
    <row r="1038" spans="1:7" outlineLevel="1" x14ac:dyDescent="0.25">
      <c r="A1038" t="s">
        <v>6</v>
      </c>
      <c r="B1038" t="s">
        <v>18</v>
      </c>
      <c r="C1038" t="s">
        <v>187</v>
      </c>
      <c r="D1038" s="4" t="s">
        <v>13</v>
      </c>
      <c r="E1038" s="5">
        <v>0</v>
      </c>
      <c r="F1038" s="1">
        <v>0</v>
      </c>
      <c r="G1038" s="10">
        <f>IF(Table2[[#This Row],[Count]]&gt;500, Table2[[#This Row],[Count]], Table2[[#This Row],[Count]])</f>
        <v>0</v>
      </c>
    </row>
    <row r="1039" spans="1:7" x14ac:dyDescent="0.25">
      <c r="G1039" s="10">
        <f>IF(Table2[[#This Row],[Count]]&gt;500, Table2[[#This Row],[Count]], Table2[[#This Row],[Count]])</f>
        <v>0</v>
      </c>
    </row>
    <row r="1040" spans="1:7" outlineLevel="1" x14ac:dyDescent="0.25">
      <c r="A1040" t="s">
        <v>6</v>
      </c>
      <c r="B1040" t="s">
        <v>18</v>
      </c>
      <c r="C1040" t="s">
        <v>188</v>
      </c>
      <c r="D1040" s="4" t="s">
        <v>9</v>
      </c>
      <c r="E1040" s="5">
        <v>0</v>
      </c>
      <c r="F1040" s="1">
        <v>0</v>
      </c>
      <c r="G1040" s="10">
        <f>IF(Table2[[#This Row],[Count]]&gt;500, Table2[[#This Row],[Count]], Table2[[#This Row],[Count]])</f>
        <v>0</v>
      </c>
    </row>
    <row r="1041" spans="1:7" outlineLevel="1" x14ac:dyDescent="0.25">
      <c r="A1041" t="s">
        <v>6</v>
      </c>
      <c r="B1041" t="s">
        <v>18</v>
      </c>
      <c r="C1041" t="s">
        <v>188</v>
      </c>
      <c r="D1041" s="4" t="s">
        <v>10</v>
      </c>
      <c r="E1041" s="5">
        <v>0</v>
      </c>
      <c r="F1041" s="1">
        <v>0</v>
      </c>
      <c r="G1041" s="10">
        <f>IF(Table2[[#This Row],[Count]]&gt;500, Table2[[#This Row],[Count]], Table2[[#This Row],[Count]])</f>
        <v>0</v>
      </c>
    </row>
    <row r="1042" spans="1:7" outlineLevel="1" x14ac:dyDescent="0.25">
      <c r="A1042" t="s">
        <v>6</v>
      </c>
      <c r="B1042" t="s">
        <v>18</v>
      </c>
      <c r="C1042" t="s">
        <v>188</v>
      </c>
      <c r="D1042" s="4" t="s">
        <v>11</v>
      </c>
      <c r="E1042" s="5">
        <v>0</v>
      </c>
      <c r="F1042" s="1">
        <v>0</v>
      </c>
      <c r="G1042" s="10">
        <f>IF(Table2[[#This Row],[Count]]&gt;500, Table2[[#This Row],[Count]], Table2[[#This Row],[Count]])</f>
        <v>0</v>
      </c>
    </row>
    <row r="1043" spans="1:7" outlineLevel="1" x14ac:dyDescent="0.25">
      <c r="A1043" t="s">
        <v>6</v>
      </c>
      <c r="B1043" t="s">
        <v>18</v>
      </c>
      <c r="C1043" t="s">
        <v>188</v>
      </c>
      <c r="D1043" s="4" t="s">
        <v>12</v>
      </c>
      <c r="E1043" s="5">
        <v>1</v>
      </c>
      <c r="F1043" s="1">
        <v>1</v>
      </c>
      <c r="G1043" s="10">
        <f>IF(Table2[[#This Row],[Count]]&gt;500, Table2[[#This Row],[Count]], Table2[[#This Row],[Count]])</f>
        <v>1</v>
      </c>
    </row>
    <row r="1044" spans="1:7" outlineLevel="1" x14ac:dyDescent="0.25">
      <c r="A1044" t="s">
        <v>6</v>
      </c>
      <c r="B1044" t="s">
        <v>18</v>
      </c>
      <c r="C1044" t="s">
        <v>188</v>
      </c>
      <c r="D1044" s="4" t="s">
        <v>13</v>
      </c>
      <c r="E1044" s="5">
        <v>0</v>
      </c>
      <c r="F1044" s="1">
        <v>0</v>
      </c>
      <c r="G1044" s="10">
        <f>IF(Table2[[#This Row],[Count]]&gt;500, Table2[[#This Row],[Count]], Table2[[#This Row],[Count]])</f>
        <v>0</v>
      </c>
    </row>
    <row r="1045" spans="1:7" x14ac:dyDescent="0.25">
      <c r="G1045" s="10">
        <f>IF(Table2[[#This Row],[Count]]&gt;500, Table2[[#This Row],[Count]], Table2[[#This Row],[Count]])</f>
        <v>0</v>
      </c>
    </row>
    <row r="1046" spans="1:7" outlineLevel="1" x14ac:dyDescent="0.25">
      <c r="A1046" t="s">
        <v>6</v>
      </c>
      <c r="B1046" t="s">
        <v>18</v>
      </c>
      <c r="C1046" t="s">
        <v>189</v>
      </c>
      <c r="D1046" s="4" t="s">
        <v>9</v>
      </c>
      <c r="E1046" s="5">
        <v>0</v>
      </c>
      <c r="F1046" s="1">
        <v>0</v>
      </c>
      <c r="G1046" s="10">
        <f>IF(Table2[[#This Row],[Count]]&gt;500, Table2[[#This Row],[Count]], Table2[[#This Row],[Count]])</f>
        <v>0</v>
      </c>
    </row>
    <row r="1047" spans="1:7" outlineLevel="1" x14ac:dyDescent="0.25">
      <c r="A1047" t="s">
        <v>6</v>
      </c>
      <c r="B1047" t="s">
        <v>18</v>
      </c>
      <c r="C1047" t="s">
        <v>189</v>
      </c>
      <c r="D1047" s="4" t="s">
        <v>10</v>
      </c>
      <c r="E1047" s="5">
        <v>1</v>
      </c>
      <c r="F1047" s="1">
        <v>1</v>
      </c>
      <c r="G1047" s="10">
        <f>IF(Table2[[#This Row],[Count]]&gt;500, Table2[[#This Row],[Count]], Table2[[#This Row],[Count]])</f>
        <v>1</v>
      </c>
    </row>
    <row r="1048" spans="1:7" outlineLevel="1" x14ac:dyDescent="0.25">
      <c r="A1048" t="s">
        <v>6</v>
      </c>
      <c r="B1048" t="s">
        <v>18</v>
      </c>
      <c r="C1048" t="s">
        <v>189</v>
      </c>
      <c r="D1048" s="4" t="s">
        <v>11</v>
      </c>
      <c r="E1048" s="5">
        <v>0</v>
      </c>
      <c r="F1048" s="1">
        <v>0</v>
      </c>
      <c r="G1048" s="10">
        <f>IF(Table2[[#This Row],[Count]]&gt;500, Table2[[#This Row],[Count]], Table2[[#This Row],[Count]])</f>
        <v>0</v>
      </c>
    </row>
    <row r="1049" spans="1:7" outlineLevel="1" x14ac:dyDescent="0.25">
      <c r="A1049" t="s">
        <v>6</v>
      </c>
      <c r="B1049" t="s">
        <v>18</v>
      </c>
      <c r="C1049" t="s">
        <v>189</v>
      </c>
      <c r="D1049" s="4" t="s">
        <v>12</v>
      </c>
      <c r="E1049" s="5">
        <v>0</v>
      </c>
      <c r="F1049" s="1">
        <v>0</v>
      </c>
      <c r="G1049" s="10">
        <f>IF(Table2[[#This Row],[Count]]&gt;500, Table2[[#This Row],[Count]], Table2[[#This Row],[Count]])</f>
        <v>0</v>
      </c>
    </row>
    <row r="1050" spans="1:7" outlineLevel="1" x14ac:dyDescent="0.25">
      <c r="A1050" t="s">
        <v>6</v>
      </c>
      <c r="B1050" t="s">
        <v>18</v>
      </c>
      <c r="C1050" t="s">
        <v>189</v>
      </c>
      <c r="D1050" s="4" t="s">
        <v>13</v>
      </c>
      <c r="E1050" s="5">
        <v>0</v>
      </c>
      <c r="F1050" s="1">
        <v>0</v>
      </c>
      <c r="G1050" s="10">
        <f>IF(Table2[[#This Row],[Count]]&gt;500, Table2[[#This Row],[Count]], Table2[[#This Row],[Count]])</f>
        <v>0</v>
      </c>
    </row>
    <row r="1051" spans="1:7" x14ac:dyDescent="0.25">
      <c r="G1051" s="10">
        <f>IF(Table2[[#This Row],[Count]]&gt;500, Table2[[#This Row],[Count]], Table2[[#This Row],[Count]])</f>
        <v>0</v>
      </c>
    </row>
    <row r="1052" spans="1:7" outlineLevel="1" x14ac:dyDescent="0.25">
      <c r="A1052" t="s">
        <v>6</v>
      </c>
      <c r="B1052" t="s">
        <v>18</v>
      </c>
      <c r="C1052" t="s">
        <v>190</v>
      </c>
      <c r="D1052" s="4" t="s">
        <v>9</v>
      </c>
      <c r="E1052" s="5">
        <v>0</v>
      </c>
      <c r="F1052" s="1">
        <v>0</v>
      </c>
      <c r="G1052" s="10">
        <f>IF(Table2[[#This Row],[Count]]&gt;500, Table2[[#This Row],[Count]], Table2[[#This Row],[Count]])</f>
        <v>0</v>
      </c>
    </row>
    <row r="1053" spans="1:7" outlineLevel="1" x14ac:dyDescent="0.25">
      <c r="A1053" t="s">
        <v>6</v>
      </c>
      <c r="B1053" t="s">
        <v>18</v>
      </c>
      <c r="C1053" t="s">
        <v>190</v>
      </c>
      <c r="D1053" s="4" t="s">
        <v>10</v>
      </c>
      <c r="E1053" s="5">
        <v>0</v>
      </c>
      <c r="F1053" s="1">
        <v>0</v>
      </c>
      <c r="G1053" s="10">
        <f>IF(Table2[[#This Row],[Count]]&gt;500, Table2[[#This Row],[Count]], Table2[[#This Row],[Count]])</f>
        <v>0</v>
      </c>
    </row>
    <row r="1054" spans="1:7" outlineLevel="1" x14ac:dyDescent="0.25">
      <c r="A1054" t="s">
        <v>6</v>
      </c>
      <c r="B1054" t="s">
        <v>18</v>
      </c>
      <c r="C1054" t="s">
        <v>190</v>
      </c>
      <c r="D1054" s="4" t="s">
        <v>11</v>
      </c>
      <c r="E1054" s="5">
        <v>0</v>
      </c>
      <c r="F1054" s="1">
        <v>0</v>
      </c>
      <c r="G1054" s="10">
        <f>IF(Table2[[#This Row],[Count]]&gt;500, Table2[[#This Row],[Count]], Table2[[#This Row],[Count]])</f>
        <v>0</v>
      </c>
    </row>
    <row r="1055" spans="1:7" outlineLevel="1" x14ac:dyDescent="0.25">
      <c r="A1055" t="s">
        <v>6</v>
      </c>
      <c r="B1055" t="s">
        <v>18</v>
      </c>
      <c r="C1055" t="s">
        <v>190</v>
      </c>
      <c r="D1055" s="4" t="s">
        <v>12</v>
      </c>
      <c r="E1055" s="5">
        <v>0</v>
      </c>
      <c r="F1055" s="1">
        <v>0</v>
      </c>
      <c r="G1055" s="10">
        <f>IF(Table2[[#This Row],[Count]]&gt;500, Table2[[#This Row],[Count]], Table2[[#This Row],[Count]])</f>
        <v>0</v>
      </c>
    </row>
    <row r="1056" spans="1:7" outlineLevel="1" x14ac:dyDescent="0.25">
      <c r="A1056" t="s">
        <v>6</v>
      </c>
      <c r="B1056" t="s">
        <v>18</v>
      </c>
      <c r="C1056" t="s">
        <v>190</v>
      </c>
      <c r="D1056" s="4" t="s">
        <v>13</v>
      </c>
      <c r="E1056" s="5">
        <v>1</v>
      </c>
      <c r="F1056" s="1">
        <v>1</v>
      </c>
      <c r="G1056" s="10">
        <f>IF(Table2[[#This Row],[Count]]&gt;500, Table2[[#This Row],[Count]], Table2[[#This Row],[Count]])</f>
        <v>1</v>
      </c>
    </row>
    <row r="1057" spans="1:7" x14ac:dyDescent="0.25">
      <c r="G1057" s="10">
        <f>IF(Table2[[#This Row],[Count]]&gt;500, Table2[[#This Row],[Count]], Table2[[#This Row],[Count]])</f>
        <v>0</v>
      </c>
    </row>
    <row r="1058" spans="1:7" outlineLevel="1" x14ac:dyDescent="0.25">
      <c r="A1058" t="s">
        <v>6</v>
      </c>
      <c r="B1058" t="s">
        <v>18</v>
      </c>
      <c r="C1058" t="s">
        <v>191</v>
      </c>
      <c r="D1058" s="4" t="s">
        <v>9</v>
      </c>
      <c r="E1058" s="5">
        <v>0</v>
      </c>
      <c r="F1058" s="1">
        <v>0</v>
      </c>
      <c r="G1058" s="10">
        <f>IF(Table2[[#This Row],[Count]]&gt;500, Table2[[#This Row],[Count]], Table2[[#This Row],[Count]])</f>
        <v>0</v>
      </c>
    </row>
    <row r="1059" spans="1:7" outlineLevel="1" x14ac:dyDescent="0.25">
      <c r="A1059" t="s">
        <v>6</v>
      </c>
      <c r="B1059" t="s">
        <v>18</v>
      </c>
      <c r="C1059" t="s">
        <v>191</v>
      </c>
      <c r="D1059" s="4" t="s">
        <v>10</v>
      </c>
      <c r="E1059" s="5">
        <v>0</v>
      </c>
      <c r="F1059" s="1">
        <v>0</v>
      </c>
      <c r="G1059" s="10">
        <f>IF(Table2[[#This Row],[Count]]&gt;500, Table2[[#This Row],[Count]], Table2[[#This Row],[Count]])</f>
        <v>0</v>
      </c>
    </row>
    <row r="1060" spans="1:7" outlineLevel="1" x14ac:dyDescent="0.25">
      <c r="A1060" t="s">
        <v>6</v>
      </c>
      <c r="B1060" t="s">
        <v>18</v>
      </c>
      <c r="C1060" t="s">
        <v>191</v>
      </c>
      <c r="D1060" s="4" t="s">
        <v>11</v>
      </c>
      <c r="E1060" s="5">
        <v>0</v>
      </c>
      <c r="F1060" s="1">
        <v>0</v>
      </c>
      <c r="G1060" s="10">
        <f>IF(Table2[[#This Row],[Count]]&gt;500, Table2[[#This Row],[Count]], Table2[[#This Row],[Count]])</f>
        <v>0</v>
      </c>
    </row>
    <row r="1061" spans="1:7" outlineLevel="1" x14ac:dyDescent="0.25">
      <c r="A1061" t="s">
        <v>6</v>
      </c>
      <c r="B1061" t="s">
        <v>18</v>
      </c>
      <c r="C1061" t="s">
        <v>191</v>
      </c>
      <c r="D1061" s="4" t="s">
        <v>12</v>
      </c>
      <c r="E1061" s="5">
        <v>1</v>
      </c>
      <c r="F1061" s="1">
        <v>0.5</v>
      </c>
      <c r="G1061" s="10">
        <f>IF(Table2[[#This Row],[Count]]&gt;500, Table2[[#This Row],[Count]], Table2[[#This Row],[Count]])</f>
        <v>1</v>
      </c>
    </row>
    <row r="1062" spans="1:7" outlineLevel="1" x14ac:dyDescent="0.25">
      <c r="A1062" t="s">
        <v>6</v>
      </c>
      <c r="B1062" t="s">
        <v>18</v>
      </c>
      <c r="C1062" t="s">
        <v>191</v>
      </c>
      <c r="D1062" s="4" t="s">
        <v>13</v>
      </c>
      <c r="E1062" s="5">
        <v>1</v>
      </c>
      <c r="F1062" s="1">
        <v>0.5</v>
      </c>
      <c r="G1062" s="10">
        <f>IF(Table2[[#This Row],[Count]]&gt;500, Table2[[#This Row],[Count]], Table2[[#This Row],[Count]])</f>
        <v>1</v>
      </c>
    </row>
    <row r="1063" spans="1:7" x14ac:dyDescent="0.25">
      <c r="G1063" s="10">
        <f>IF(Table2[[#This Row],[Count]]&gt;500, Table2[[#This Row],[Count]], Table2[[#This Row],[Count]])</f>
        <v>0</v>
      </c>
    </row>
    <row r="1064" spans="1:7" outlineLevel="1" x14ac:dyDescent="0.25">
      <c r="A1064" t="s">
        <v>6</v>
      </c>
      <c r="B1064" t="s">
        <v>18</v>
      </c>
      <c r="C1064" t="s">
        <v>192</v>
      </c>
      <c r="D1064" s="4" t="s">
        <v>9</v>
      </c>
      <c r="E1064" s="5">
        <v>0</v>
      </c>
      <c r="F1064" s="1">
        <v>0</v>
      </c>
      <c r="G1064" s="10">
        <f>IF(Table2[[#This Row],[Count]]&gt;500, Table2[[#This Row],[Count]], Table2[[#This Row],[Count]])</f>
        <v>0</v>
      </c>
    </row>
    <row r="1065" spans="1:7" outlineLevel="1" x14ac:dyDescent="0.25">
      <c r="A1065" t="s">
        <v>6</v>
      </c>
      <c r="B1065" t="s">
        <v>18</v>
      </c>
      <c r="C1065" t="s">
        <v>192</v>
      </c>
      <c r="D1065" s="4" t="s">
        <v>10</v>
      </c>
      <c r="E1065" s="5">
        <v>0</v>
      </c>
      <c r="F1065" s="1">
        <v>0</v>
      </c>
      <c r="G1065" s="10">
        <f>IF(Table2[[#This Row],[Count]]&gt;500, Table2[[#This Row],[Count]], Table2[[#This Row],[Count]])</f>
        <v>0</v>
      </c>
    </row>
    <row r="1066" spans="1:7" outlineLevel="1" x14ac:dyDescent="0.25">
      <c r="A1066" t="s">
        <v>6</v>
      </c>
      <c r="B1066" t="s">
        <v>18</v>
      </c>
      <c r="C1066" t="s">
        <v>192</v>
      </c>
      <c r="D1066" s="4" t="s">
        <v>11</v>
      </c>
      <c r="E1066" s="5">
        <v>0</v>
      </c>
      <c r="F1066" s="1">
        <v>0</v>
      </c>
      <c r="G1066" s="10">
        <f>IF(Table2[[#This Row],[Count]]&gt;500, Table2[[#This Row],[Count]], Table2[[#This Row],[Count]])</f>
        <v>0</v>
      </c>
    </row>
    <row r="1067" spans="1:7" outlineLevel="1" x14ac:dyDescent="0.25">
      <c r="A1067" t="s">
        <v>6</v>
      </c>
      <c r="B1067" t="s">
        <v>18</v>
      </c>
      <c r="C1067" t="s">
        <v>192</v>
      </c>
      <c r="D1067" s="4" t="s">
        <v>12</v>
      </c>
      <c r="E1067" s="5">
        <v>1</v>
      </c>
      <c r="F1067" s="1">
        <v>1</v>
      </c>
      <c r="G1067" s="10">
        <f>IF(Table2[[#This Row],[Count]]&gt;500, Table2[[#This Row],[Count]], Table2[[#This Row],[Count]])</f>
        <v>1</v>
      </c>
    </row>
    <row r="1068" spans="1:7" outlineLevel="1" x14ac:dyDescent="0.25">
      <c r="A1068" t="s">
        <v>6</v>
      </c>
      <c r="B1068" t="s">
        <v>18</v>
      </c>
      <c r="C1068" t="s">
        <v>192</v>
      </c>
      <c r="D1068" s="4" t="s">
        <v>13</v>
      </c>
      <c r="E1068" s="5">
        <v>0</v>
      </c>
      <c r="F1068" s="1">
        <v>0</v>
      </c>
      <c r="G1068" s="10">
        <f>IF(Table2[[#This Row],[Count]]&gt;500, Table2[[#This Row],[Count]], Table2[[#This Row],[Count]])</f>
        <v>0</v>
      </c>
    </row>
    <row r="1069" spans="1:7" x14ac:dyDescent="0.25">
      <c r="G1069" s="10">
        <f>IF(Table2[[#This Row],[Count]]&gt;500, Table2[[#This Row],[Count]], Table2[[#This Row],[Count]])</f>
        <v>0</v>
      </c>
    </row>
    <row r="1070" spans="1:7" outlineLevel="1" x14ac:dyDescent="0.25">
      <c r="A1070" t="s">
        <v>6</v>
      </c>
      <c r="B1070" t="s">
        <v>193</v>
      </c>
      <c r="C1070" t="s">
        <v>194</v>
      </c>
      <c r="D1070" s="4" t="s">
        <v>9</v>
      </c>
      <c r="E1070" s="5">
        <v>54</v>
      </c>
      <c r="F1070" s="1">
        <v>0.184</v>
      </c>
      <c r="G1070" s="10">
        <f>IF(Table2[[#This Row],[Count]]&gt;500, Table2[[#This Row],[Count]], Table2[[#This Row],[Count]])</f>
        <v>54</v>
      </c>
    </row>
    <row r="1071" spans="1:7" outlineLevel="1" x14ac:dyDescent="0.25">
      <c r="A1071" t="s">
        <v>6</v>
      </c>
      <c r="B1071" t="s">
        <v>193</v>
      </c>
      <c r="C1071" t="s">
        <v>194</v>
      </c>
      <c r="D1071" s="4" t="s">
        <v>10</v>
      </c>
      <c r="E1071" s="5">
        <v>96</v>
      </c>
      <c r="F1071" s="1">
        <v>0.32700000000000001</v>
      </c>
      <c r="G1071" s="10">
        <f>IF(Table2[[#This Row],[Count]]&gt;500, Table2[[#This Row],[Count]], Table2[[#This Row],[Count]])</f>
        <v>96</v>
      </c>
    </row>
    <row r="1072" spans="1:7" outlineLevel="1" x14ac:dyDescent="0.25">
      <c r="A1072" t="s">
        <v>6</v>
      </c>
      <c r="B1072" t="s">
        <v>193</v>
      </c>
      <c r="C1072" t="s">
        <v>194</v>
      </c>
      <c r="D1072" s="4" t="s">
        <v>11</v>
      </c>
      <c r="E1072" s="5">
        <v>7</v>
      </c>
      <c r="F1072" s="1">
        <v>2.4E-2</v>
      </c>
      <c r="G1072" s="10">
        <f>IF(Table2[[#This Row],[Count]]&gt;500, Table2[[#This Row],[Count]], Table2[[#This Row],[Count]])</f>
        <v>7</v>
      </c>
    </row>
    <row r="1073" spans="1:7" outlineLevel="1" x14ac:dyDescent="0.25">
      <c r="A1073" t="s">
        <v>6</v>
      </c>
      <c r="B1073" t="s">
        <v>193</v>
      </c>
      <c r="C1073" t="s">
        <v>194</v>
      </c>
      <c r="D1073" s="4" t="s">
        <v>12</v>
      </c>
      <c r="E1073" s="5">
        <v>17</v>
      </c>
      <c r="F1073" s="1">
        <v>5.8000000000000003E-2</v>
      </c>
      <c r="G1073" s="10">
        <f>IF(Table2[[#This Row],[Count]]&gt;500, Table2[[#This Row],[Count]], Table2[[#This Row],[Count]])</f>
        <v>17</v>
      </c>
    </row>
    <row r="1074" spans="1:7" outlineLevel="1" x14ac:dyDescent="0.25">
      <c r="A1074" t="s">
        <v>6</v>
      </c>
      <c r="B1074" t="s">
        <v>193</v>
      </c>
      <c r="C1074" t="s">
        <v>194</v>
      </c>
      <c r="D1074" s="4" t="s">
        <v>13</v>
      </c>
      <c r="E1074" s="5">
        <v>120</v>
      </c>
      <c r="F1074" s="1">
        <v>0.40799999999999997</v>
      </c>
      <c r="G1074" s="10">
        <f>IF(Table2[[#This Row],[Count]]&gt;500, Table2[[#This Row],[Count]], Table2[[#This Row],[Count]])</f>
        <v>120</v>
      </c>
    </row>
    <row r="1075" spans="1:7" x14ac:dyDescent="0.25">
      <c r="G1075" s="10">
        <f>IF(Table2[[#This Row],[Count]]&gt;500, Table2[[#This Row],[Count]], Table2[[#This Row],[Count]])</f>
        <v>0</v>
      </c>
    </row>
    <row r="1076" spans="1:7" outlineLevel="1" x14ac:dyDescent="0.25">
      <c r="A1076" t="s">
        <v>6</v>
      </c>
      <c r="B1076" t="s">
        <v>193</v>
      </c>
      <c r="C1076" t="s">
        <v>195</v>
      </c>
      <c r="D1076" s="4" t="s">
        <v>9</v>
      </c>
      <c r="E1076" s="5">
        <v>95</v>
      </c>
      <c r="F1076" s="1">
        <v>0.153</v>
      </c>
      <c r="G1076" s="10">
        <f>IF(Table2[[#This Row],[Count]]&gt;500, Table2[[#This Row],[Count]], Table2[[#This Row],[Count]])</f>
        <v>95</v>
      </c>
    </row>
    <row r="1077" spans="1:7" outlineLevel="1" x14ac:dyDescent="0.25">
      <c r="A1077" t="s">
        <v>6</v>
      </c>
      <c r="B1077" t="s">
        <v>193</v>
      </c>
      <c r="C1077" t="s">
        <v>195</v>
      </c>
      <c r="D1077" s="4" t="s">
        <v>10</v>
      </c>
      <c r="E1077" s="5">
        <v>174</v>
      </c>
      <c r="F1077" s="1">
        <v>0.28000000000000003</v>
      </c>
      <c r="G1077" s="10">
        <f>IF(Table2[[#This Row],[Count]]&gt;500, Table2[[#This Row],[Count]], Table2[[#This Row],[Count]])</f>
        <v>174</v>
      </c>
    </row>
    <row r="1078" spans="1:7" outlineLevel="1" x14ac:dyDescent="0.25">
      <c r="A1078" t="s">
        <v>6</v>
      </c>
      <c r="B1078" t="s">
        <v>193</v>
      </c>
      <c r="C1078" t="s">
        <v>195</v>
      </c>
      <c r="D1078" s="4" t="s">
        <v>11</v>
      </c>
      <c r="E1078" s="5">
        <v>17</v>
      </c>
      <c r="F1078" s="1">
        <v>2.7E-2</v>
      </c>
      <c r="G1078" s="10">
        <f>IF(Table2[[#This Row],[Count]]&gt;500, Table2[[#This Row],[Count]], Table2[[#This Row],[Count]])</f>
        <v>17</v>
      </c>
    </row>
    <row r="1079" spans="1:7" outlineLevel="1" x14ac:dyDescent="0.25">
      <c r="A1079" t="s">
        <v>6</v>
      </c>
      <c r="B1079" t="s">
        <v>193</v>
      </c>
      <c r="C1079" t="s">
        <v>195</v>
      </c>
      <c r="D1079" s="4" t="s">
        <v>12</v>
      </c>
      <c r="E1079" s="5">
        <v>52</v>
      </c>
      <c r="F1079" s="1">
        <v>8.4000000000000005E-2</v>
      </c>
      <c r="G1079" s="10">
        <f>IF(Table2[[#This Row],[Count]]&gt;500, Table2[[#This Row],[Count]], Table2[[#This Row],[Count]])</f>
        <v>52</v>
      </c>
    </row>
    <row r="1080" spans="1:7" outlineLevel="1" x14ac:dyDescent="0.25">
      <c r="A1080" t="s">
        <v>6</v>
      </c>
      <c r="B1080" t="s">
        <v>193</v>
      </c>
      <c r="C1080" t="s">
        <v>195</v>
      </c>
      <c r="D1080" s="4" t="s">
        <v>13</v>
      </c>
      <c r="E1080" s="5">
        <v>283</v>
      </c>
      <c r="F1080" s="1">
        <v>0.45600000000000002</v>
      </c>
      <c r="G1080" s="10">
        <f>IF(Table2[[#This Row],[Count]]&gt;500, Table2[[#This Row],[Count]], Table2[[#This Row],[Count]])</f>
        <v>283</v>
      </c>
    </row>
    <row r="1081" spans="1:7" x14ac:dyDescent="0.25">
      <c r="G1081" s="10">
        <f>IF(Table2[[#This Row],[Count]]&gt;500, Table2[[#This Row],[Count]], Table2[[#This Row],[Count]])</f>
        <v>0</v>
      </c>
    </row>
    <row r="1082" spans="1:7" outlineLevel="1" x14ac:dyDescent="0.25">
      <c r="A1082" t="s">
        <v>6</v>
      </c>
      <c r="B1082" t="s">
        <v>193</v>
      </c>
      <c r="C1082" t="s">
        <v>196</v>
      </c>
      <c r="D1082" s="4" t="s">
        <v>9</v>
      </c>
      <c r="E1082" s="5">
        <v>40</v>
      </c>
      <c r="F1082" s="1">
        <v>0.18</v>
      </c>
      <c r="G1082" s="10">
        <f>IF(Table2[[#This Row],[Count]]&gt;500, Table2[[#This Row],[Count]], Table2[[#This Row],[Count]])</f>
        <v>40</v>
      </c>
    </row>
    <row r="1083" spans="1:7" outlineLevel="1" x14ac:dyDescent="0.25">
      <c r="A1083" t="s">
        <v>6</v>
      </c>
      <c r="B1083" t="s">
        <v>193</v>
      </c>
      <c r="C1083" t="s">
        <v>196</v>
      </c>
      <c r="D1083" s="4" t="s">
        <v>10</v>
      </c>
      <c r="E1083" s="5">
        <v>76</v>
      </c>
      <c r="F1083" s="1">
        <v>0.34200000000000003</v>
      </c>
      <c r="G1083" s="10">
        <f>IF(Table2[[#This Row],[Count]]&gt;500, Table2[[#This Row],[Count]], Table2[[#This Row],[Count]])</f>
        <v>76</v>
      </c>
    </row>
    <row r="1084" spans="1:7" outlineLevel="1" x14ac:dyDescent="0.25">
      <c r="A1084" t="s">
        <v>6</v>
      </c>
      <c r="B1084" t="s">
        <v>193</v>
      </c>
      <c r="C1084" t="s">
        <v>196</v>
      </c>
      <c r="D1084" s="4" t="s">
        <v>11</v>
      </c>
      <c r="E1084" s="5">
        <v>9</v>
      </c>
      <c r="F1084" s="1">
        <v>4.1000000000000002E-2</v>
      </c>
      <c r="G1084" s="10">
        <f>IF(Table2[[#This Row],[Count]]&gt;500, Table2[[#This Row],[Count]], Table2[[#This Row],[Count]])</f>
        <v>9</v>
      </c>
    </row>
    <row r="1085" spans="1:7" outlineLevel="1" x14ac:dyDescent="0.25">
      <c r="A1085" t="s">
        <v>6</v>
      </c>
      <c r="B1085" t="s">
        <v>193</v>
      </c>
      <c r="C1085" t="s">
        <v>196</v>
      </c>
      <c r="D1085" s="4" t="s">
        <v>12</v>
      </c>
      <c r="E1085" s="5">
        <v>21</v>
      </c>
      <c r="F1085" s="1">
        <v>9.5000000000000001E-2</v>
      </c>
      <c r="G1085" s="10">
        <f>IF(Table2[[#This Row],[Count]]&gt;500, Table2[[#This Row],[Count]], Table2[[#This Row],[Count]])</f>
        <v>21</v>
      </c>
    </row>
    <row r="1086" spans="1:7" outlineLevel="1" x14ac:dyDescent="0.25">
      <c r="A1086" t="s">
        <v>6</v>
      </c>
      <c r="B1086" t="s">
        <v>193</v>
      </c>
      <c r="C1086" t="s">
        <v>196</v>
      </c>
      <c r="D1086" s="4" t="s">
        <v>13</v>
      </c>
      <c r="E1086" s="5">
        <v>76</v>
      </c>
      <c r="F1086" s="1">
        <v>0.34200000000000003</v>
      </c>
      <c r="G1086" s="10">
        <f>IF(Table2[[#This Row],[Count]]&gt;500, Table2[[#This Row],[Count]], Table2[[#This Row],[Count]])</f>
        <v>76</v>
      </c>
    </row>
    <row r="1087" spans="1:7" x14ac:dyDescent="0.25">
      <c r="G1087" s="10">
        <f>IF(Table2[[#This Row],[Count]]&gt;500, Table2[[#This Row],[Count]], Table2[[#This Row],[Count]])</f>
        <v>0</v>
      </c>
    </row>
    <row r="1088" spans="1:7" outlineLevel="1" x14ac:dyDescent="0.25">
      <c r="A1088" t="s">
        <v>6</v>
      </c>
      <c r="B1088" t="s">
        <v>193</v>
      </c>
      <c r="C1088" t="s">
        <v>197</v>
      </c>
      <c r="D1088" s="4" t="s">
        <v>9</v>
      </c>
      <c r="E1088" s="5">
        <v>61</v>
      </c>
      <c r="F1088" s="1">
        <v>0.16900000000000001</v>
      </c>
      <c r="G1088" s="10">
        <f>IF(Table2[[#This Row],[Count]]&gt;500, Table2[[#This Row],[Count]], Table2[[#This Row],[Count]])</f>
        <v>61</v>
      </c>
    </row>
    <row r="1089" spans="1:7" outlineLevel="1" x14ac:dyDescent="0.25">
      <c r="A1089" t="s">
        <v>6</v>
      </c>
      <c r="B1089" t="s">
        <v>193</v>
      </c>
      <c r="C1089" t="s">
        <v>197</v>
      </c>
      <c r="D1089" s="4" t="s">
        <v>10</v>
      </c>
      <c r="E1089" s="5">
        <v>105</v>
      </c>
      <c r="F1089" s="1">
        <v>0.28999999999999998</v>
      </c>
      <c r="G1089" s="10">
        <f>IF(Table2[[#This Row],[Count]]&gt;500, Table2[[#This Row],[Count]], Table2[[#This Row],[Count]])</f>
        <v>105</v>
      </c>
    </row>
    <row r="1090" spans="1:7" outlineLevel="1" x14ac:dyDescent="0.25">
      <c r="A1090" t="s">
        <v>6</v>
      </c>
      <c r="B1090" t="s">
        <v>193</v>
      </c>
      <c r="C1090" t="s">
        <v>197</v>
      </c>
      <c r="D1090" s="4" t="s">
        <v>11</v>
      </c>
      <c r="E1090" s="5">
        <v>8</v>
      </c>
      <c r="F1090" s="1">
        <v>2.1999999999999999E-2</v>
      </c>
      <c r="G1090" s="10">
        <f>IF(Table2[[#This Row],[Count]]&gt;500, Table2[[#This Row],[Count]], Table2[[#This Row],[Count]])</f>
        <v>8</v>
      </c>
    </row>
    <row r="1091" spans="1:7" outlineLevel="1" x14ac:dyDescent="0.25">
      <c r="A1091" t="s">
        <v>6</v>
      </c>
      <c r="B1091" t="s">
        <v>193</v>
      </c>
      <c r="C1091" t="s">
        <v>197</v>
      </c>
      <c r="D1091" s="4" t="s">
        <v>12</v>
      </c>
      <c r="E1091" s="5">
        <v>20</v>
      </c>
      <c r="F1091" s="1">
        <v>5.5E-2</v>
      </c>
      <c r="G1091" s="10">
        <f>IF(Table2[[#This Row],[Count]]&gt;500, Table2[[#This Row],[Count]], Table2[[#This Row],[Count]])</f>
        <v>20</v>
      </c>
    </row>
    <row r="1092" spans="1:7" outlineLevel="1" x14ac:dyDescent="0.25">
      <c r="A1092" t="s">
        <v>6</v>
      </c>
      <c r="B1092" t="s">
        <v>193</v>
      </c>
      <c r="C1092" t="s">
        <v>197</v>
      </c>
      <c r="D1092" s="4" t="s">
        <v>13</v>
      </c>
      <c r="E1092" s="5">
        <v>168</v>
      </c>
      <c r="F1092" s="1">
        <v>0.46400000000000002</v>
      </c>
      <c r="G1092" s="10">
        <f>IF(Table2[[#This Row],[Count]]&gt;500, Table2[[#This Row],[Count]], Table2[[#This Row],[Count]])</f>
        <v>168</v>
      </c>
    </row>
    <row r="1093" spans="1:7" x14ac:dyDescent="0.25">
      <c r="G1093" s="10">
        <f>IF(Table2[[#This Row],[Count]]&gt;500, Table2[[#This Row],[Count]], Table2[[#This Row],[Count]])</f>
        <v>0</v>
      </c>
    </row>
    <row r="1094" spans="1:7" outlineLevel="1" x14ac:dyDescent="0.25">
      <c r="A1094" t="s">
        <v>6</v>
      </c>
      <c r="B1094" t="s">
        <v>193</v>
      </c>
      <c r="C1094" t="s">
        <v>198</v>
      </c>
      <c r="D1094" s="4" t="s">
        <v>9</v>
      </c>
      <c r="E1094" s="5">
        <v>20</v>
      </c>
      <c r="F1094" s="1">
        <v>0.13500000000000001</v>
      </c>
      <c r="G1094" s="10">
        <f>IF(Table2[[#This Row],[Count]]&gt;500, Table2[[#This Row],[Count]], Table2[[#This Row],[Count]])</f>
        <v>20</v>
      </c>
    </row>
    <row r="1095" spans="1:7" outlineLevel="1" x14ac:dyDescent="0.25">
      <c r="A1095" t="s">
        <v>6</v>
      </c>
      <c r="B1095" t="s">
        <v>193</v>
      </c>
      <c r="C1095" t="s">
        <v>198</v>
      </c>
      <c r="D1095" s="4" t="s">
        <v>10</v>
      </c>
      <c r="E1095" s="5">
        <v>37</v>
      </c>
      <c r="F1095" s="1">
        <v>0.25</v>
      </c>
      <c r="G1095" s="10">
        <f>IF(Table2[[#This Row],[Count]]&gt;500, Table2[[#This Row],[Count]], Table2[[#This Row],[Count]])</f>
        <v>37</v>
      </c>
    </row>
    <row r="1096" spans="1:7" outlineLevel="1" x14ac:dyDescent="0.25">
      <c r="A1096" t="s">
        <v>6</v>
      </c>
      <c r="B1096" t="s">
        <v>193</v>
      </c>
      <c r="C1096" t="s">
        <v>198</v>
      </c>
      <c r="D1096" s="4" t="s">
        <v>11</v>
      </c>
      <c r="E1096" s="5">
        <v>8</v>
      </c>
      <c r="F1096" s="1">
        <v>5.3999999999999999E-2</v>
      </c>
      <c r="G1096" s="10">
        <f>IF(Table2[[#This Row],[Count]]&gt;500, Table2[[#This Row],[Count]], Table2[[#This Row],[Count]])</f>
        <v>8</v>
      </c>
    </row>
    <row r="1097" spans="1:7" outlineLevel="1" x14ac:dyDescent="0.25">
      <c r="A1097" t="s">
        <v>6</v>
      </c>
      <c r="B1097" t="s">
        <v>193</v>
      </c>
      <c r="C1097" t="s">
        <v>198</v>
      </c>
      <c r="D1097" s="4" t="s">
        <v>12</v>
      </c>
      <c r="E1097" s="5">
        <v>22</v>
      </c>
      <c r="F1097" s="1">
        <v>0.14899999999999999</v>
      </c>
      <c r="G1097" s="10">
        <f>IF(Table2[[#This Row],[Count]]&gt;500, Table2[[#This Row],[Count]], Table2[[#This Row],[Count]])</f>
        <v>22</v>
      </c>
    </row>
    <row r="1098" spans="1:7" outlineLevel="1" x14ac:dyDescent="0.25">
      <c r="A1098" t="s">
        <v>6</v>
      </c>
      <c r="B1098" t="s">
        <v>193</v>
      </c>
      <c r="C1098" t="s">
        <v>198</v>
      </c>
      <c r="D1098" s="4" t="s">
        <v>13</v>
      </c>
      <c r="E1098" s="5">
        <v>61</v>
      </c>
      <c r="F1098" s="1">
        <v>0.41199999999999998</v>
      </c>
      <c r="G1098" s="10">
        <f>IF(Table2[[#This Row],[Count]]&gt;500, Table2[[#This Row],[Count]], Table2[[#This Row],[Count]])</f>
        <v>61</v>
      </c>
    </row>
    <row r="1099" spans="1:7" x14ac:dyDescent="0.25">
      <c r="G1099" s="10">
        <f>IF(Table2[[#This Row],[Count]]&gt;500, Table2[[#This Row],[Count]], Table2[[#This Row],[Count]])</f>
        <v>0</v>
      </c>
    </row>
    <row r="1100" spans="1:7" outlineLevel="1" x14ac:dyDescent="0.25">
      <c r="A1100" t="s">
        <v>6</v>
      </c>
      <c r="B1100" t="s">
        <v>193</v>
      </c>
      <c r="C1100" t="s">
        <v>199</v>
      </c>
      <c r="D1100" s="4" t="s">
        <v>9</v>
      </c>
      <c r="E1100" s="5">
        <v>70</v>
      </c>
      <c r="F1100" s="1">
        <v>0.23</v>
      </c>
      <c r="G1100" s="10">
        <f>IF(Table2[[#This Row],[Count]]&gt;500, Table2[[#This Row],[Count]], Table2[[#This Row],[Count]])</f>
        <v>70</v>
      </c>
    </row>
    <row r="1101" spans="1:7" outlineLevel="1" x14ac:dyDescent="0.25">
      <c r="A1101" t="s">
        <v>6</v>
      </c>
      <c r="B1101" t="s">
        <v>193</v>
      </c>
      <c r="C1101" t="s">
        <v>199</v>
      </c>
      <c r="D1101" s="4" t="s">
        <v>10</v>
      </c>
      <c r="E1101" s="5">
        <v>83</v>
      </c>
      <c r="F1101" s="1">
        <v>0.27300000000000002</v>
      </c>
      <c r="G1101" s="10">
        <f>IF(Table2[[#This Row],[Count]]&gt;500, Table2[[#This Row],[Count]], Table2[[#This Row],[Count]])</f>
        <v>83</v>
      </c>
    </row>
    <row r="1102" spans="1:7" outlineLevel="1" x14ac:dyDescent="0.25">
      <c r="A1102" t="s">
        <v>6</v>
      </c>
      <c r="B1102" t="s">
        <v>193</v>
      </c>
      <c r="C1102" t="s">
        <v>199</v>
      </c>
      <c r="D1102" s="4" t="s">
        <v>11</v>
      </c>
      <c r="E1102" s="5">
        <v>8</v>
      </c>
      <c r="F1102" s="1">
        <v>2.5999999999999999E-2</v>
      </c>
      <c r="G1102" s="10">
        <f>IF(Table2[[#This Row],[Count]]&gt;500, Table2[[#This Row],[Count]], Table2[[#This Row],[Count]])</f>
        <v>8</v>
      </c>
    </row>
    <row r="1103" spans="1:7" outlineLevel="1" x14ac:dyDescent="0.25">
      <c r="A1103" t="s">
        <v>6</v>
      </c>
      <c r="B1103" t="s">
        <v>193</v>
      </c>
      <c r="C1103" t="s">
        <v>199</v>
      </c>
      <c r="D1103" s="4" t="s">
        <v>12</v>
      </c>
      <c r="E1103" s="5">
        <v>13</v>
      </c>
      <c r="F1103" s="1">
        <v>4.2999999999999997E-2</v>
      </c>
      <c r="G1103" s="10">
        <f>IF(Table2[[#This Row],[Count]]&gt;500, Table2[[#This Row],[Count]], Table2[[#This Row],[Count]])</f>
        <v>13</v>
      </c>
    </row>
    <row r="1104" spans="1:7" outlineLevel="1" x14ac:dyDescent="0.25">
      <c r="A1104" t="s">
        <v>6</v>
      </c>
      <c r="B1104" t="s">
        <v>193</v>
      </c>
      <c r="C1104" t="s">
        <v>199</v>
      </c>
      <c r="D1104" s="4" t="s">
        <v>13</v>
      </c>
      <c r="E1104" s="5">
        <v>130</v>
      </c>
      <c r="F1104" s="1">
        <v>0.42799999999999999</v>
      </c>
      <c r="G1104" s="10">
        <f>IF(Table2[[#This Row],[Count]]&gt;500, Table2[[#This Row],[Count]], Table2[[#This Row],[Count]])</f>
        <v>130</v>
      </c>
    </row>
    <row r="1105" spans="1:7" x14ac:dyDescent="0.25">
      <c r="G1105" s="10">
        <f>IF(Table2[[#This Row],[Count]]&gt;500, Table2[[#This Row],[Count]], Table2[[#This Row],[Count]])</f>
        <v>0</v>
      </c>
    </row>
    <row r="1106" spans="1:7" outlineLevel="1" x14ac:dyDescent="0.25">
      <c r="A1106" t="s">
        <v>6</v>
      </c>
      <c r="B1106" t="s">
        <v>193</v>
      </c>
      <c r="C1106" t="s">
        <v>317</v>
      </c>
      <c r="D1106" s="4" t="s">
        <v>9</v>
      </c>
      <c r="E1106" s="5">
        <v>71</v>
      </c>
      <c r="F1106" s="1">
        <v>0.157</v>
      </c>
      <c r="G1106" s="10">
        <f>IF(Table2[[#This Row],[Count]]&gt;500, Table2[[#This Row],[Count]], Table2[[#This Row],[Count]])</f>
        <v>71</v>
      </c>
    </row>
    <row r="1107" spans="1:7" outlineLevel="1" x14ac:dyDescent="0.25">
      <c r="A1107" t="s">
        <v>6</v>
      </c>
      <c r="B1107" t="s">
        <v>193</v>
      </c>
      <c r="C1107" t="s">
        <v>317</v>
      </c>
      <c r="D1107" s="4" t="s">
        <v>10</v>
      </c>
      <c r="E1107" s="5">
        <v>149</v>
      </c>
      <c r="F1107" s="1">
        <v>0.33</v>
      </c>
      <c r="G1107" s="10">
        <f>IF(Table2[[#This Row],[Count]]&gt;500, Table2[[#This Row],[Count]], Table2[[#This Row],[Count]])</f>
        <v>149</v>
      </c>
    </row>
    <row r="1108" spans="1:7" outlineLevel="1" x14ac:dyDescent="0.25">
      <c r="A1108" t="s">
        <v>6</v>
      </c>
      <c r="B1108" t="s">
        <v>193</v>
      </c>
      <c r="C1108" t="s">
        <v>317</v>
      </c>
      <c r="D1108" s="4" t="s">
        <v>11</v>
      </c>
      <c r="E1108" s="5">
        <v>11</v>
      </c>
      <c r="F1108" s="1">
        <v>2.4E-2</v>
      </c>
      <c r="G1108" s="10">
        <f>IF(Table2[[#This Row],[Count]]&gt;500, Table2[[#This Row],[Count]], Table2[[#This Row],[Count]])</f>
        <v>11</v>
      </c>
    </row>
    <row r="1109" spans="1:7" outlineLevel="1" x14ac:dyDescent="0.25">
      <c r="A1109" t="s">
        <v>6</v>
      </c>
      <c r="B1109" t="s">
        <v>193</v>
      </c>
      <c r="C1109" t="s">
        <v>317</v>
      </c>
      <c r="D1109" s="4" t="s">
        <v>12</v>
      </c>
      <c r="E1109" s="5">
        <v>42</v>
      </c>
      <c r="F1109" s="1">
        <v>9.2999999999999999E-2</v>
      </c>
      <c r="G1109" s="10">
        <f>IF(Table2[[#This Row],[Count]]&gt;500, Table2[[#This Row],[Count]], Table2[[#This Row],[Count]])</f>
        <v>42</v>
      </c>
    </row>
    <row r="1110" spans="1:7" outlineLevel="1" x14ac:dyDescent="0.25">
      <c r="A1110" t="s">
        <v>6</v>
      </c>
      <c r="B1110" t="s">
        <v>193</v>
      </c>
      <c r="C1110" t="s">
        <v>317</v>
      </c>
      <c r="D1110" s="4" t="s">
        <v>13</v>
      </c>
      <c r="E1110" s="5">
        <v>178</v>
      </c>
      <c r="F1110" s="1">
        <v>0.39500000000000002</v>
      </c>
      <c r="G1110" s="10">
        <f>IF(Table2[[#This Row],[Count]]&gt;500, Table2[[#This Row],[Count]], Table2[[#This Row],[Count]])</f>
        <v>178</v>
      </c>
    </row>
    <row r="1111" spans="1:7" x14ac:dyDescent="0.25">
      <c r="G1111" s="10">
        <f>IF(Table2[[#This Row],[Count]]&gt;500, Table2[[#This Row],[Count]], Table2[[#This Row],[Count]])</f>
        <v>0</v>
      </c>
    </row>
    <row r="1112" spans="1:7" outlineLevel="1" x14ac:dyDescent="0.25">
      <c r="A1112" t="s">
        <v>6</v>
      </c>
      <c r="B1112" t="s">
        <v>193</v>
      </c>
      <c r="C1112" t="s">
        <v>201</v>
      </c>
      <c r="D1112" s="4" t="s">
        <v>9</v>
      </c>
      <c r="E1112" s="5">
        <v>41</v>
      </c>
      <c r="F1112" s="1">
        <v>0.121</v>
      </c>
      <c r="G1112" s="10">
        <f>IF(Table2[[#This Row],[Count]]&gt;500, Table2[[#This Row],[Count]], Table2[[#This Row],[Count]])</f>
        <v>41</v>
      </c>
    </row>
    <row r="1113" spans="1:7" outlineLevel="1" x14ac:dyDescent="0.25">
      <c r="A1113" t="s">
        <v>6</v>
      </c>
      <c r="B1113" t="s">
        <v>193</v>
      </c>
      <c r="C1113" t="s">
        <v>201</v>
      </c>
      <c r="D1113" s="4" t="s">
        <v>10</v>
      </c>
      <c r="E1113" s="5">
        <v>111</v>
      </c>
      <c r="F1113" s="1">
        <v>0.32600000000000001</v>
      </c>
      <c r="G1113" s="10">
        <f>IF(Table2[[#This Row],[Count]]&gt;500, Table2[[#This Row],[Count]], Table2[[#This Row],[Count]])</f>
        <v>111</v>
      </c>
    </row>
    <row r="1114" spans="1:7" outlineLevel="1" x14ac:dyDescent="0.25">
      <c r="A1114" t="s">
        <v>6</v>
      </c>
      <c r="B1114" t="s">
        <v>193</v>
      </c>
      <c r="C1114" t="s">
        <v>201</v>
      </c>
      <c r="D1114" s="4" t="s">
        <v>11</v>
      </c>
      <c r="E1114" s="5">
        <v>12</v>
      </c>
      <c r="F1114" s="1">
        <v>3.5000000000000003E-2</v>
      </c>
      <c r="G1114" s="10">
        <f>IF(Table2[[#This Row],[Count]]&gt;500, Table2[[#This Row],[Count]], Table2[[#This Row],[Count]])</f>
        <v>12</v>
      </c>
    </row>
    <row r="1115" spans="1:7" outlineLevel="1" x14ac:dyDescent="0.25">
      <c r="A1115" t="s">
        <v>6</v>
      </c>
      <c r="B1115" t="s">
        <v>193</v>
      </c>
      <c r="C1115" t="s">
        <v>201</v>
      </c>
      <c r="D1115" s="4" t="s">
        <v>12</v>
      </c>
      <c r="E1115" s="5">
        <v>32</v>
      </c>
      <c r="F1115" s="1">
        <v>9.4E-2</v>
      </c>
      <c r="G1115" s="10">
        <f>IF(Table2[[#This Row],[Count]]&gt;500, Table2[[#This Row],[Count]], Table2[[#This Row],[Count]])</f>
        <v>32</v>
      </c>
    </row>
    <row r="1116" spans="1:7" outlineLevel="1" x14ac:dyDescent="0.25">
      <c r="A1116" t="s">
        <v>6</v>
      </c>
      <c r="B1116" t="s">
        <v>193</v>
      </c>
      <c r="C1116" t="s">
        <v>201</v>
      </c>
      <c r="D1116" s="4" t="s">
        <v>13</v>
      </c>
      <c r="E1116" s="5">
        <v>144</v>
      </c>
      <c r="F1116" s="1">
        <v>0.42399999999999999</v>
      </c>
      <c r="G1116" s="10">
        <f>IF(Table2[[#This Row],[Count]]&gt;500, Table2[[#This Row],[Count]], Table2[[#This Row],[Count]])</f>
        <v>144</v>
      </c>
    </row>
    <row r="1117" spans="1:7" x14ac:dyDescent="0.25">
      <c r="G1117" s="10">
        <f>IF(Table2[[#This Row],[Count]]&gt;500, Table2[[#This Row],[Count]], Table2[[#This Row],[Count]])</f>
        <v>0</v>
      </c>
    </row>
    <row r="1118" spans="1:7" outlineLevel="1" x14ac:dyDescent="0.25">
      <c r="A1118" t="s">
        <v>6</v>
      </c>
      <c r="B1118" t="s">
        <v>193</v>
      </c>
      <c r="C1118" t="s">
        <v>316</v>
      </c>
      <c r="D1118" s="4" t="s">
        <v>9</v>
      </c>
      <c r="E1118" s="5">
        <v>15</v>
      </c>
      <c r="F1118" s="1">
        <v>0.112</v>
      </c>
      <c r="G1118" s="10">
        <f>IF(Table2[[#This Row],[Count]]&gt;500, Table2[[#This Row],[Count]], Table2[[#This Row],[Count]])</f>
        <v>15</v>
      </c>
    </row>
    <row r="1119" spans="1:7" outlineLevel="1" x14ac:dyDescent="0.25">
      <c r="A1119" t="s">
        <v>6</v>
      </c>
      <c r="B1119" t="s">
        <v>193</v>
      </c>
      <c r="C1119" t="s">
        <v>316</v>
      </c>
      <c r="D1119" s="4" t="s">
        <v>10</v>
      </c>
      <c r="E1119" s="5">
        <v>45</v>
      </c>
      <c r="F1119" s="1">
        <v>0.33600000000000002</v>
      </c>
      <c r="G1119" s="10">
        <f>IF(Table2[[#This Row],[Count]]&gt;500, Table2[[#This Row],[Count]], Table2[[#This Row],[Count]])</f>
        <v>45</v>
      </c>
    </row>
    <row r="1120" spans="1:7" outlineLevel="1" x14ac:dyDescent="0.25">
      <c r="A1120" t="s">
        <v>6</v>
      </c>
      <c r="B1120" t="s">
        <v>193</v>
      </c>
      <c r="C1120" t="s">
        <v>316</v>
      </c>
      <c r="D1120" s="4" t="s">
        <v>11</v>
      </c>
      <c r="E1120" s="5">
        <v>7</v>
      </c>
      <c r="F1120" s="1">
        <v>5.1999999999999998E-2</v>
      </c>
      <c r="G1120" s="10">
        <f>IF(Table2[[#This Row],[Count]]&gt;500, Table2[[#This Row],[Count]], Table2[[#This Row],[Count]])</f>
        <v>7</v>
      </c>
    </row>
    <row r="1121" spans="1:7" outlineLevel="1" x14ac:dyDescent="0.25">
      <c r="A1121" t="s">
        <v>6</v>
      </c>
      <c r="B1121" t="s">
        <v>193</v>
      </c>
      <c r="C1121" t="s">
        <v>316</v>
      </c>
      <c r="D1121" s="4" t="s">
        <v>12</v>
      </c>
      <c r="E1121" s="5">
        <v>10</v>
      </c>
      <c r="F1121" s="1">
        <v>7.4999999999999997E-2</v>
      </c>
      <c r="G1121" s="10">
        <f>IF(Table2[[#This Row],[Count]]&gt;500, Table2[[#This Row],[Count]], Table2[[#This Row],[Count]])</f>
        <v>10</v>
      </c>
    </row>
    <row r="1122" spans="1:7" outlineLevel="1" x14ac:dyDescent="0.25">
      <c r="A1122" t="s">
        <v>6</v>
      </c>
      <c r="B1122" t="s">
        <v>193</v>
      </c>
      <c r="C1122" t="s">
        <v>316</v>
      </c>
      <c r="D1122" s="4" t="s">
        <v>13</v>
      </c>
      <c r="E1122" s="5">
        <v>57</v>
      </c>
      <c r="F1122" s="1">
        <v>0.42499999999999999</v>
      </c>
      <c r="G1122" s="10">
        <f>IF(Table2[[#This Row],[Count]]&gt;500, Table2[[#This Row],[Count]], Table2[[#This Row],[Count]])</f>
        <v>57</v>
      </c>
    </row>
    <row r="1123" spans="1:7" x14ac:dyDescent="0.25">
      <c r="G1123" s="10">
        <f>IF(Table2[[#This Row],[Count]]&gt;500, Table2[[#This Row],[Count]], Table2[[#This Row],[Count]])</f>
        <v>0</v>
      </c>
    </row>
    <row r="1124" spans="1:7" outlineLevel="1" x14ac:dyDescent="0.25">
      <c r="A1124" t="s">
        <v>6</v>
      </c>
      <c r="B1124" t="s">
        <v>193</v>
      </c>
      <c r="C1124" t="s">
        <v>203</v>
      </c>
      <c r="D1124" s="4" t="s">
        <v>9</v>
      </c>
      <c r="E1124" s="5">
        <v>40</v>
      </c>
      <c r="F1124" s="1">
        <v>0.183</v>
      </c>
      <c r="G1124" s="10">
        <f>IF(Table2[[#This Row],[Count]]&gt;500, Table2[[#This Row],[Count]], Table2[[#This Row],[Count]])</f>
        <v>40</v>
      </c>
    </row>
    <row r="1125" spans="1:7" outlineLevel="1" x14ac:dyDescent="0.25">
      <c r="A1125" t="s">
        <v>6</v>
      </c>
      <c r="B1125" t="s">
        <v>193</v>
      </c>
      <c r="C1125" t="s">
        <v>203</v>
      </c>
      <c r="D1125" s="4" t="s">
        <v>10</v>
      </c>
      <c r="E1125" s="5">
        <v>47</v>
      </c>
      <c r="F1125" s="1">
        <v>0.215</v>
      </c>
      <c r="G1125" s="10">
        <f>IF(Table2[[#This Row],[Count]]&gt;500, Table2[[#This Row],[Count]], Table2[[#This Row],[Count]])</f>
        <v>47</v>
      </c>
    </row>
    <row r="1126" spans="1:7" outlineLevel="1" x14ac:dyDescent="0.25">
      <c r="A1126" t="s">
        <v>6</v>
      </c>
      <c r="B1126" t="s">
        <v>193</v>
      </c>
      <c r="C1126" t="s">
        <v>203</v>
      </c>
      <c r="D1126" s="4" t="s">
        <v>11</v>
      </c>
      <c r="E1126" s="5">
        <v>8</v>
      </c>
      <c r="F1126" s="1">
        <v>3.6999999999999998E-2</v>
      </c>
      <c r="G1126" s="10">
        <f>IF(Table2[[#This Row],[Count]]&gt;500, Table2[[#This Row],[Count]], Table2[[#This Row],[Count]])</f>
        <v>8</v>
      </c>
    </row>
    <row r="1127" spans="1:7" outlineLevel="1" x14ac:dyDescent="0.25">
      <c r="A1127" t="s">
        <v>6</v>
      </c>
      <c r="B1127" t="s">
        <v>193</v>
      </c>
      <c r="C1127" t="s">
        <v>203</v>
      </c>
      <c r="D1127" s="4" t="s">
        <v>12</v>
      </c>
      <c r="E1127" s="5">
        <v>14</v>
      </c>
      <c r="F1127" s="1">
        <v>6.4000000000000001E-2</v>
      </c>
      <c r="G1127" s="10">
        <f>IF(Table2[[#This Row],[Count]]&gt;500, Table2[[#This Row],[Count]], Table2[[#This Row],[Count]])</f>
        <v>14</v>
      </c>
    </row>
    <row r="1128" spans="1:7" outlineLevel="1" x14ac:dyDescent="0.25">
      <c r="A1128" t="s">
        <v>6</v>
      </c>
      <c r="B1128" t="s">
        <v>193</v>
      </c>
      <c r="C1128" t="s">
        <v>203</v>
      </c>
      <c r="D1128" s="4" t="s">
        <v>13</v>
      </c>
      <c r="E1128" s="5">
        <v>110</v>
      </c>
      <c r="F1128" s="1">
        <v>0.502</v>
      </c>
      <c r="G1128" s="10">
        <f>IF(Table2[[#This Row],[Count]]&gt;500, Table2[[#This Row],[Count]], Table2[[#This Row],[Count]])</f>
        <v>110</v>
      </c>
    </row>
    <row r="1129" spans="1:7" x14ac:dyDescent="0.25">
      <c r="G1129" s="10">
        <f>IF(Table2[[#This Row],[Count]]&gt;500, Table2[[#This Row],[Count]], Table2[[#This Row],[Count]])</f>
        <v>0</v>
      </c>
    </row>
    <row r="1130" spans="1:7" outlineLevel="1" x14ac:dyDescent="0.25">
      <c r="A1130" t="s">
        <v>6</v>
      </c>
      <c r="B1130" t="s">
        <v>193</v>
      </c>
      <c r="C1130" t="s">
        <v>204</v>
      </c>
      <c r="D1130" s="4" t="s">
        <v>9</v>
      </c>
      <c r="E1130" s="5">
        <v>4</v>
      </c>
      <c r="F1130" s="1">
        <v>0.125</v>
      </c>
      <c r="G1130" s="10">
        <f>IF(Table2[[#This Row],[Count]]&gt;500, Table2[[#This Row],[Count]], Table2[[#This Row],[Count]])</f>
        <v>4</v>
      </c>
    </row>
    <row r="1131" spans="1:7" outlineLevel="1" x14ac:dyDescent="0.25">
      <c r="A1131" t="s">
        <v>6</v>
      </c>
      <c r="B1131" t="s">
        <v>193</v>
      </c>
      <c r="C1131" t="s">
        <v>204</v>
      </c>
      <c r="D1131" s="4" t="s">
        <v>10</v>
      </c>
      <c r="E1131" s="5">
        <v>10</v>
      </c>
      <c r="F1131" s="1">
        <v>0.313</v>
      </c>
      <c r="G1131" s="10">
        <f>IF(Table2[[#This Row],[Count]]&gt;500, Table2[[#This Row],[Count]], Table2[[#This Row],[Count]])</f>
        <v>10</v>
      </c>
    </row>
    <row r="1132" spans="1:7" outlineLevel="1" x14ac:dyDescent="0.25">
      <c r="A1132" t="s">
        <v>6</v>
      </c>
      <c r="B1132" t="s">
        <v>193</v>
      </c>
      <c r="C1132" t="s">
        <v>204</v>
      </c>
      <c r="D1132" s="4" t="s">
        <v>11</v>
      </c>
      <c r="E1132" s="5">
        <v>1</v>
      </c>
      <c r="F1132" s="1">
        <v>3.1E-2</v>
      </c>
      <c r="G1132" s="10">
        <f>IF(Table2[[#This Row],[Count]]&gt;500, Table2[[#This Row],[Count]], Table2[[#This Row],[Count]])</f>
        <v>1</v>
      </c>
    </row>
    <row r="1133" spans="1:7" outlineLevel="1" x14ac:dyDescent="0.25">
      <c r="A1133" t="s">
        <v>6</v>
      </c>
      <c r="B1133" t="s">
        <v>193</v>
      </c>
      <c r="C1133" t="s">
        <v>204</v>
      </c>
      <c r="D1133" s="4" t="s">
        <v>12</v>
      </c>
      <c r="E1133" s="5">
        <v>1</v>
      </c>
      <c r="F1133" s="1">
        <v>3.1E-2</v>
      </c>
      <c r="G1133" s="10">
        <f>IF(Table2[[#This Row],[Count]]&gt;500, Table2[[#This Row],[Count]], Table2[[#This Row],[Count]])</f>
        <v>1</v>
      </c>
    </row>
    <row r="1134" spans="1:7" outlineLevel="1" x14ac:dyDescent="0.25">
      <c r="A1134" t="s">
        <v>6</v>
      </c>
      <c r="B1134" t="s">
        <v>193</v>
      </c>
      <c r="C1134" t="s">
        <v>204</v>
      </c>
      <c r="D1134" s="4" t="s">
        <v>13</v>
      </c>
      <c r="E1134" s="5">
        <v>16</v>
      </c>
      <c r="F1134" s="1">
        <v>0.5</v>
      </c>
      <c r="G1134" s="10">
        <f>IF(Table2[[#This Row],[Count]]&gt;500, Table2[[#This Row],[Count]], Table2[[#This Row],[Count]])</f>
        <v>16</v>
      </c>
    </row>
    <row r="1135" spans="1:7" x14ac:dyDescent="0.25">
      <c r="G1135" s="10">
        <f>IF(Table2[[#This Row],[Count]]&gt;500, Table2[[#This Row],[Count]], Table2[[#This Row],[Count]])</f>
        <v>0</v>
      </c>
    </row>
    <row r="1136" spans="1:7" outlineLevel="1" x14ac:dyDescent="0.25">
      <c r="A1136" t="s">
        <v>6</v>
      </c>
      <c r="B1136" t="s">
        <v>193</v>
      </c>
      <c r="C1136" t="s">
        <v>205</v>
      </c>
      <c r="D1136" s="4" t="s">
        <v>9</v>
      </c>
      <c r="E1136" s="5">
        <v>117</v>
      </c>
      <c r="F1136" s="1">
        <v>0.153</v>
      </c>
      <c r="G1136" s="10">
        <f>IF(Table2[[#This Row],[Count]]&gt;500, Table2[[#This Row],[Count]], Table2[[#This Row],[Count]])</f>
        <v>117</v>
      </c>
    </row>
    <row r="1137" spans="1:7" outlineLevel="1" x14ac:dyDescent="0.25">
      <c r="A1137" t="s">
        <v>6</v>
      </c>
      <c r="B1137" t="s">
        <v>193</v>
      </c>
      <c r="C1137" t="s">
        <v>205</v>
      </c>
      <c r="D1137" s="4" t="s">
        <v>10</v>
      </c>
      <c r="E1137" s="5">
        <v>250</v>
      </c>
      <c r="F1137" s="1">
        <v>0.32600000000000001</v>
      </c>
      <c r="G1137" s="10">
        <f>IF(Table2[[#This Row],[Count]]&gt;500, Table2[[#This Row],[Count]], Table2[[#This Row],[Count]])</f>
        <v>250</v>
      </c>
    </row>
    <row r="1138" spans="1:7" outlineLevel="1" x14ac:dyDescent="0.25">
      <c r="A1138" t="s">
        <v>6</v>
      </c>
      <c r="B1138" t="s">
        <v>193</v>
      </c>
      <c r="C1138" t="s">
        <v>205</v>
      </c>
      <c r="D1138" s="4" t="s">
        <v>11</v>
      </c>
      <c r="E1138" s="5">
        <v>27</v>
      </c>
      <c r="F1138" s="1">
        <v>3.5000000000000003E-2</v>
      </c>
      <c r="G1138" s="10">
        <f>IF(Table2[[#This Row],[Count]]&gt;500, Table2[[#This Row],[Count]], Table2[[#This Row],[Count]])</f>
        <v>27</v>
      </c>
    </row>
    <row r="1139" spans="1:7" outlineLevel="1" x14ac:dyDescent="0.25">
      <c r="A1139" t="s">
        <v>6</v>
      </c>
      <c r="B1139" t="s">
        <v>193</v>
      </c>
      <c r="C1139" t="s">
        <v>205</v>
      </c>
      <c r="D1139" s="4" t="s">
        <v>12</v>
      </c>
      <c r="E1139" s="5">
        <v>69</v>
      </c>
      <c r="F1139" s="1">
        <v>0.09</v>
      </c>
      <c r="G1139" s="10">
        <f>IF(Table2[[#This Row],[Count]]&gt;500, Table2[[#This Row],[Count]], Table2[[#This Row],[Count]])</f>
        <v>69</v>
      </c>
    </row>
    <row r="1140" spans="1:7" outlineLevel="1" x14ac:dyDescent="0.25">
      <c r="A1140" t="s">
        <v>6</v>
      </c>
      <c r="B1140" t="s">
        <v>193</v>
      </c>
      <c r="C1140" t="s">
        <v>205</v>
      </c>
      <c r="D1140" s="4" t="s">
        <v>13</v>
      </c>
      <c r="E1140" s="5">
        <v>304</v>
      </c>
      <c r="F1140" s="1">
        <v>0.39600000000000002</v>
      </c>
      <c r="G1140" s="10">
        <f>IF(Table2[[#This Row],[Count]]&gt;500, Table2[[#This Row],[Count]], Table2[[#This Row],[Count]])</f>
        <v>304</v>
      </c>
    </row>
    <row r="1141" spans="1:7" x14ac:dyDescent="0.25">
      <c r="G1141" s="10">
        <f>IF(Table2[[#This Row],[Count]]&gt;500, Table2[[#This Row],[Count]], Table2[[#This Row],[Count]])</f>
        <v>0</v>
      </c>
    </row>
    <row r="1142" spans="1:7" outlineLevel="1" x14ac:dyDescent="0.25">
      <c r="A1142" t="s">
        <v>6</v>
      </c>
      <c r="B1142" t="s">
        <v>193</v>
      </c>
      <c r="C1142" t="s">
        <v>206</v>
      </c>
      <c r="D1142" s="4" t="s">
        <v>9</v>
      </c>
      <c r="E1142" s="5">
        <v>87</v>
      </c>
      <c r="F1142" s="1">
        <v>0.17499999999999999</v>
      </c>
      <c r="G1142" s="10">
        <f>IF(Table2[[#This Row],[Count]]&gt;500, Table2[[#This Row],[Count]], Table2[[#This Row],[Count]])</f>
        <v>87</v>
      </c>
    </row>
    <row r="1143" spans="1:7" outlineLevel="1" x14ac:dyDescent="0.25">
      <c r="A1143" t="s">
        <v>6</v>
      </c>
      <c r="B1143" t="s">
        <v>193</v>
      </c>
      <c r="C1143" t="s">
        <v>206</v>
      </c>
      <c r="D1143" s="4" t="s">
        <v>10</v>
      </c>
      <c r="E1143" s="5">
        <v>159</v>
      </c>
      <c r="F1143" s="1">
        <v>0.32100000000000001</v>
      </c>
      <c r="G1143" s="10">
        <f>IF(Table2[[#This Row],[Count]]&gt;500, Table2[[#This Row],[Count]], Table2[[#This Row],[Count]])</f>
        <v>159</v>
      </c>
    </row>
    <row r="1144" spans="1:7" outlineLevel="1" x14ac:dyDescent="0.25">
      <c r="A1144" t="s">
        <v>6</v>
      </c>
      <c r="B1144" t="s">
        <v>193</v>
      </c>
      <c r="C1144" t="s">
        <v>206</v>
      </c>
      <c r="D1144" s="4" t="s">
        <v>11</v>
      </c>
      <c r="E1144" s="5">
        <v>19</v>
      </c>
      <c r="F1144" s="1">
        <v>3.7999999999999999E-2</v>
      </c>
      <c r="G1144" s="10">
        <f>IF(Table2[[#This Row],[Count]]&gt;500, Table2[[#This Row],[Count]], Table2[[#This Row],[Count]])</f>
        <v>19</v>
      </c>
    </row>
    <row r="1145" spans="1:7" outlineLevel="1" x14ac:dyDescent="0.25">
      <c r="A1145" t="s">
        <v>6</v>
      </c>
      <c r="B1145" t="s">
        <v>193</v>
      </c>
      <c r="C1145" t="s">
        <v>206</v>
      </c>
      <c r="D1145" s="4" t="s">
        <v>12</v>
      </c>
      <c r="E1145" s="5">
        <v>50</v>
      </c>
      <c r="F1145" s="1">
        <v>0.10100000000000001</v>
      </c>
      <c r="G1145" s="10">
        <f>IF(Table2[[#This Row],[Count]]&gt;500, Table2[[#This Row],[Count]], Table2[[#This Row],[Count]])</f>
        <v>50</v>
      </c>
    </row>
    <row r="1146" spans="1:7" outlineLevel="1" x14ac:dyDescent="0.25">
      <c r="A1146" t="s">
        <v>6</v>
      </c>
      <c r="B1146" t="s">
        <v>193</v>
      </c>
      <c r="C1146" t="s">
        <v>206</v>
      </c>
      <c r="D1146" s="4" t="s">
        <v>13</v>
      </c>
      <c r="E1146" s="5">
        <v>181</v>
      </c>
      <c r="F1146" s="1">
        <v>0.36499999999999999</v>
      </c>
      <c r="G1146" s="10">
        <f>IF(Table2[[#This Row],[Count]]&gt;500, Table2[[#This Row],[Count]], Table2[[#This Row],[Count]])</f>
        <v>181</v>
      </c>
    </row>
    <row r="1147" spans="1:7" x14ac:dyDescent="0.25">
      <c r="G1147" s="10">
        <f>IF(Table2[[#This Row],[Count]]&gt;500, Table2[[#This Row],[Count]], Table2[[#This Row],[Count]])</f>
        <v>0</v>
      </c>
    </row>
    <row r="1148" spans="1:7" outlineLevel="1" x14ac:dyDescent="0.25">
      <c r="A1148" t="s">
        <v>6</v>
      </c>
      <c r="B1148" t="s">
        <v>193</v>
      </c>
      <c r="C1148" t="s">
        <v>207</v>
      </c>
      <c r="D1148" s="4" t="s">
        <v>9</v>
      </c>
      <c r="E1148" s="5">
        <v>197</v>
      </c>
      <c r="F1148" s="1">
        <v>0.23599999999999999</v>
      </c>
      <c r="G1148" s="10">
        <f>IF(Table2[[#This Row],[Count]]&gt;500, Table2[[#This Row],[Count]], Table2[[#This Row],[Count]])</f>
        <v>197</v>
      </c>
    </row>
    <row r="1149" spans="1:7" outlineLevel="1" x14ac:dyDescent="0.25">
      <c r="A1149" t="s">
        <v>6</v>
      </c>
      <c r="B1149" t="s">
        <v>193</v>
      </c>
      <c r="C1149" t="s">
        <v>207</v>
      </c>
      <c r="D1149" s="4" t="s">
        <v>10</v>
      </c>
      <c r="E1149" s="5">
        <v>285</v>
      </c>
      <c r="F1149" s="1">
        <v>0.34200000000000003</v>
      </c>
      <c r="G1149" s="10">
        <f>IF(Table2[[#This Row],[Count]]&gt;500, Table2[[#This Row],[Count]], Table2[[#This Row],[Count]])</f>
        <v>285</v>
      </c>
    </row>
    <row r="1150" spans="1:7" outlineLevel="1" x14ac:dyDescent="0.25">
      <c r="A1150" t="s">
        <v>6</v>
      </c>
      <c r="B1150" t="s">
        <v>193</v>
      </c>
      <c r="C1150" t="s">
        <v>207</v>
      </c>
      <c r="D1150" s="4" t="s">
        <v>11</v>
      </c>
      <c r="E1150" s="5">
        <v>22</v>
      </c>
      <c r="F1150" s="1">
        <v>2.5999999999999999E-2</v>
      </c>
      <c r="G1150" s="10">
        <f>IF(Table2[[#This Row],[Count]]&gt;500, Table2[[#This Row],[Count]], Table2[[#This Row],[Count]])</f>
        <v>22</v>
      </c>
    </row>
    <row r="1151" spans="1:7" outlineLevel="1" x14ac:dyDescent="0.25">
      <c r="A1151" t="s">
        <v>6</v>
      </c>
      <c r="B1151" t="s">
        <v>193</v>
      </c>
      <c r="C1151" t="s">
        <v>207</v>
      </c>
      <c r="D1151" s="4" t="s">
        <v>12</v>
      </c>
      <c r="E1151" s="5">
        <v>38</v>
      </c>
      <c r="F1151" s="1">
        <v>4.5999999999999999E-2</v>
      </c>
      <c r="G1151" s="10">
        <f>IF(Table2[[#This Row],[Count]]&gt;500, Table2[[#This Row],[Count]], Table2[[#This Row],[Count]])</f>
        <v>38</v>
      </c>
    </row>
    <row r="1152" spans="1:7" outlineLevel="1" x14ac:dyDescent="0.25">
      <c r="A1152" t="s">
        <v>6</v>
      </c>
      <c r="B1152" t="s">
        <v>193</v>
      </c>
      <c r="C1152" t="s">
        <v>207</v>
      </c>
      <c r="D1152" s="4" t="s">
        <v>13</v>
      </c>
      <c r="E1152" s="5">
        <v>291</v>
      </c>
      <c r="F1152" s="1">
        <v>0.34899999999999998</v>
      </c>
      <c r="G1152" s="10">
        <f>IF(Table2[[#This Row],[Count]]&gt;500, Table2[[#This Row],[Count]], Table2[[#This Row],[Count]])</f>
        <v>291</v>
      </c>
    </row>
    <row r="1153" spans="1:7" x14ac:dyDescent="0.25">
      <c r="G1153" s="10">
        <f>IF(Table2[[#This Row],[Count]]&gt;500, Table2[[#This Row],[Count]], Table2[[#This Row],[Count]])</f>
        <v>0</v>
      </c>
    </row>
    <row r="1154" spans="1:7" outlineLevel="1" x14ac:dyDescent="0.25">
      <c r="A1154" t="s">
        <v>6</v>
      </c>
      <c r="B1154" t="s">
        <v>193</v>
      </c>
      <c r="C1154" t="s">
        <v>208</v>
      </c>
      <c r="D1154" s="4" t="s">
        <v>9</v>
      </c>
      <c r="E1154" s="5">
        <v>39</v>
      </c>
      <c r="F1154" s="1">
        <v>0.245</v>
      </c>
      <c r="G1154" s="10">
        <f>IF(Table2[[#This Row],[Count]]&gt;500, Table2[[#This Row],[Count]], Table2[[#This Row],[Count]])</f>
        <v>39</v>
      </c>
    </row>
    <row r="1155" spans="1:7" outlineLevel="1" x14ac:dyDescent="0.25">
      <c r="A1155" t="s">
        <v>6</v>
      </c>
      <c r="B1155" t="s">
        <v>193</v>
      </c>
      <c r="C1155" t="s">
        <v>208</v>
      </c>
      <c r="D1155" s="4" t="s">
        <v>10</v>
      </c>
      <c r="E1155" s="5">
        <v>35</v>
      </c>
      <c r="F1155" s="1">
        <v>0.22</v>
      </c>
      <c r="G1155" s="10">
        <f>IF(Table2[[#This Row],[Count]]&gt;500, Table2[[#This Row],[Count]], Table2[[#This Row],[Count]])</f>
        <v>35</v>
      </c>
    </row>
    <row r="1156" spans="1:7" outlineLevel="1" x14ac:dyDescent="0.25">
      <c r="A1156" t="s">
        <v>6</v>
      </c>
      <c r="B1156" t="s">
        <v>193</v>
      </c>
      <c r="C1156" t="s">
        <v>208</v>
      </c>
      <c r="D1156" s="4" t="s">
        <v>11</v>
      </c>
      <c r="E1156" s="5">
        <v>10</v>
      </c>
      <c r="F1156" s="1">
        <v>6.3E-2</v>
      </c>
      <c r="G1156" s="10">
        <f>IF(Table2[[#This Row],[Count]]&gt;500, Table2[[#This Row],[Count]], Table2[[#This Row],[Count]])</f>
        <v>10</v>
      </c>
    </row>
    <row r="1157" spans="1:7" outlineLevel="1" x14ac:dyDescent="0.25">
      <c r="A1157" t="s">
        <v>6</v>
      </c>
      <c r="B1157" t="s">
        <v>193</v>
      </c>
      <c r="C1157" t="s">
        <v>208</v>
      </c>
      <c r="D1157" s="4" t="s">
        <v>12</v>
      </c>
      <c r="E1157" s="5">
        <v>11</v>
      </c>
      <c r="F1157" s="1">
        <v>6.9000000000000006E-2</v>
      </c>
      <c r="G1157" s="10">
        <f>IF(Table2[[#This Row],[Count]]&gt;500, Table2[[#This Row],[Count]], Table2[[#This Row],[Count]])</f>
        <v>11</v>
      </c>
    </row>
    <row r="1158" spans="1:7" outlineLevel="1" x14ac:dyDescent="0.25">
      <c r="A1158" t="s">
        <v>6</v>
      </c>
      <c r="B1158" t="s">
        <v>193</v>
      </c>
      <c r="C1158" t="s">
        <v>208</v>
      </c>
      <c r="D1158" s="4" t="s">
        <v>13</v>
      </c>
      <c r="E1158" s="5">
        <v>64</v>
      </c>
      <c r="F1158" s="1">
        <v>0.40300000000000002</v>
      </c>
      <c r="G1158" s="10">
        <f>IF(Table2[[#This Row],[Count]]&gt;500, Table2[[#This Row],[Count]], Table2[[#This Row],[Count]])</f>
        <v>64</v>
      </c>
    </row>
    <row r="1159" spans="1:7" x14ac:dyDescent="0.25">
      <c r="G1159" s="10">
        <f>IF(Table2[[#This Row],[Count]]&gt;500, Table2[[#This Row],[Count]], Table2[[#This Row],[Count]])</f>
        <v>0</v>
      </c>
    </row>
    <row r="1160" spans="1:7" outlineLevel="1" x14ac:dyDescent="0.25">
      <c r="A1160" t="s">
        <v>6</v>
      </c>
      <c r="B1160" t="s">
        <v>193</v>
      </c>
      <c r="C1160" t="s">
        <v>209</v>
      </c>
      <c r="D1160" s="4" t="s">
        <v>9</v>
      </c>
      <c r="E1160" s="5">
        <v>39</v>
      </c>
      <c r="F1160" s="1">
        <v>0.245</v>
      </c>
      <c r="G1160" s="10">
        <f>IF(Table2[[#This Row],[Count]]&gt;500, Table2[[#This Row],[Count]], Table2[[#This Row],[Count]])</f>
        <v>39</v>
      </c>
    </row>
    <row r="1161" spans="1:7" outlineLevel="1" x14ac:dyDescent="0.25">
      <c r="A1161" t="s">
        <v>6</v>
      </c>
      <c r="B1161" t="s">
        <v>193</v>
      </c>
      <c r="C1161" t="s">
        <v>209</v>
      </c>
      <c r="D1161" s="4" t="s">
        <v>10</v>
      </c>
      <c r="E1161" s="5">
        <v>58</v>
      </c>
      <c r="F1161" s="1">
        <v>0.36499999999999999</v>
      </c>
      <c r="G1161" s="10">
        <f>IF(Table2[[#This Row],[Count]]&gt;500, Table2[[#This Row],[Count]], Table2[[#This Row],[Count]])</f>
        <v>58</v>
      </c>
    </row>
    <row r="1162" spans="1:7" outlineLevel="1" x14ac:dyDescent="0.25">
      <c r="A1162" t="s">
        <v>6</v>
      </c>
      <c r="B1162" t="s">
        <v>193</v>
      </c>
      <c r="C1162" t="s">
        <v>209</v>
      </c>
      <c r="D1162" s="4" t="s">
        <v>11</v>
      </c>
      <c r="E1162" s="5">
        <v>6</v>
      </c>
      <c r="F1162" s="1">
        <v>3.7999999999999999E-2</v>
      </c>
      <c r="G1162" s="10">
        <f>IF(Table2[[#This Row],[Count]]&gt;500, Table2[[#This Row],[Count]], Table2[[#This Row],[Count]])</f>
        <v>6</v>
      </c>
    </row>
    <row r="1163" spans="1:7" outlineLevel="1" x14ac:dyDescent="0.25">
      <c r="A1163" t="s">
        <v>6</v>
      </c>
      <c r="B1163" t="s">
        <v>193</v>
      </c>
      <c r="C1163" t="s">
        <v>209</v>
      </c>
      <c r="D1163" s="4" t="s">
        <v>12</v>
      </c>
      <c r="E1163" s="5">
        <v>5</v>
      </c>
      <c r="F1163" s="1">
        <v>3.1E-2</v>
      </c>
      <c r="G1163" s="10">
        <f>IF(Table2[[#This Row],[Count]]&gt;500, Table2[[#This Row],[Count]], Table2[[#This Row],[Count]])</f>
        <v>5</v>
      </c>
    </row>
    <row r="1164" spans="1:7" outlineLevel="1" x14ac:dyDescent="0.25">
      <c r="A1164" t="s">
        <v>6</v>
      </c>
      <c r="B1164" t="s">
        <v>193</v>
      </c>
      <c r="C1164" t="s">
        <v>209</v>
      </c>
      <c r="D1164" s="4" t="s">
        <v>13</v>
      </c>
      <c r="E1164" s="5">
        <v>51</v>
      </c>
      <c r="F1164" s="1">
        <v>0.32100000000000001</v>
      </c>
      <c r="G1164" s="10">
        <f>IF(Table2[[#This Row],[Count]]&gt;500, Table2[[#This Row],[Count]], Table2[[#This Row],[Count]])</f>
        <v>51</v>
      </c>
    </row>
    <row r="1165" spans="1:7" x14ac:dyDescent="0.25">
      <c r="G1165" s="10">
        <f>IF(Table2[[#This Row],[Count]]&gt;500, Table2[[#This Row],[Count]], Table2[[#This Row],[Count]])</f>
        <v>0</v>
      </c>
    </row>
    <row r="1166" spans="1:7" outlineLevel="1" x14ac:dyDescent="0.25">
      <c r="A1166" t="s">
        <v>6</v>
      </c>
      <c r="B1166" t="s">
        <v>193</v>
      </c>
      <c r="C1166" t="s">
        <v>210</v>
      </c>
      <c r="D1166" s="4" t="s">
        <v>9</v>
      </c>
      <c r="E1166" s="5">
        <v>51</v>
      </c>
      <c r="F1166" s="1">
        <v>0.26600000000000001</v>
      </c>
      <c r="G1166" s="10">
        <f>IF(Table2[[#This Row],[Count]]&gt;500, Table2[[#This Row],[Count]], Table2[[#This Row],[Count]])</f>
        <v>51</v>
      </c>
    </row>
    <row r="1167" spans="1:7" outlineLevel="1" x14ac:dyDescent="0.25">
      <c r="A1167" t="s">
        <v>6</v>
      </c>
      <c r="B1167" t="s">
        <v>193</v>
      </c>
      <c r="C1167" t="s">
        <v>210</v>
      </c>
      <c r="D1167" s="4" t="s">
        <v>10</v>
      </c>
      <c r="E1167" s="5">
        <v>61</v>
      </c>
      <c r="F1167" s="1">
        <v>0.318</v>
      </c>
      <c r="G1167" s="10">
        <f>IF(Table2[[#This Row],[Count]]&gt;500, Table2[[#This Row],[Count]], Table2[[#This Row],[Count]])</f>
        <v>61</v>
      </c>
    </row>
    <row r="1168" spans="1:7" outlineLevel="1" x14ac:dyDescent="0.25">
      <c r="A1168" t="s">
        <v>6</v>
      </c>
      <c r="B1168" t="s">
        <v>193</v>
      </c>
      <c r="C1168" t="s">
        <v>210</v>
      </c>
      <c r="D1168" s="4" t="s">
        <v>11</v>
      </c>
      <c r="E1168" s="5">
        <v>7</v>
      </c>
      <c r="F1168" s="1">
        <v>3.5999999999999997E-2</v>
      </c>
      <c r="G1168" s="10">
        <f>IF(Table2[[#This Row],[Count]]&gt;500, Table2[[#This Row],[Count]], Table2[[#This Row],[Count]])</f>
        <v>7</v>
      </c>
    </row>
    <row r="1169" spans="1:7" outlineLevel="1" x14ac:dyDescent="0.25">
      <c r="A1169" t="s">
        <v>6</v>
      </c>
      <c r="B1169" t="s">
        <v>193</v>
      </c>
      <c r="C1169" t="s">
        <v>210</v>
      </c>
      <c r="D1169" s="4" t="s">
        <v>12</v>
      </c>
      <c r="E1169" s="5">
        <v>4</v>
      </c>
      <c r="F1169" s="1">
        <v>2.1000000000000001E-2</v>
      </c>
      <c r="G1169" s="10">
        <f>IF(Table2[[#This Row],[Count]]&gt;500, Table2[[#This Row],[Count]], Table2[[#This Row],[Count]])</f>
        <v>4</v>
      </c>
    </row>
    <row r="1170" spans="1:7" outlineLevel="1" x14ac:dyDescent="0.25">
      <c r="A1170" t="s">
        <v>6</v>
      </c>
      <c r="B1170" t="s">
        <v>193</v>
      </c>
      <c r="C1170" t="s">
        <v>210</v>
      </c>
      <c r="D1170" s="4" t="s">
        <v>13</v>
      </c>
      <c r="E1170" s="5">
        <v>69</v>
      </c>
      <c r="F1170" s="1">
        <v>0.35899999999999999</v>
      </c>
      <c r="G1170" s="10">
        <f>IF(Table2[[#This Row],[Count]]&gt;500, Table2[[#This Row],[Count]], Table2[[#This Row],[Count]])</f>
        <v>69</v>
      </c>
    </row>
    <row r="1171" spans="1:7" x14ac:dyDescent="0.25">
      <c r="G1171" s="10">
        <f>IF(Table2[[#This Row],[Count]]&gt;500, Table2[[#This Row],[Count]], Table2[[#This Row],[Count]])</f>
        <v>0</v>
      </c>
    </row>
    <row r="1172" spans="1:7" outlineLevel="1" x14ac:dyDescent="0.25">
      <c r="A1172" t="s">
        <v>6</v>
      </c>
      <c r="B1172" t="s">
        <v>193</v>
      </c>
      <c r="C1172" t="s">
        <v>211</v>
      </c>
      <c r="D1172" s="4" t="s">
        <v>9</v>
      </c>
      <c r="E1172" s="5">
        <v>172</v>
      </c>
      <c r="F1172" s="1">
        <v>0.22900000000000001</v>
      </c>
      <c r="G1172" s="10">
        <f>IF(Table2[[#This Row],[Count]]&gt;500, Table2[[#This Row],[Count]], Table2[[#This Row],[Count]])</f>
        <v>172</v>
      </c>
    </row>
    <row r="1173" spans="1:7" outlineLevel="1" x14ac:dyDescent="0.25">
      <c r="A1173" t="s">
        <v>6</v>
      </c>
      <c r="B1173" t="s">
        <v>193</v>
      </c>
      <c r="C1173" t="s">
        <v>211</v>
      </c>
      <c r="D1173" s="4" t="s">
        <v>10</v>
      </c>
      <c r="E1173" s="5">
        <v>231</v>
      </c>
      <c r="F1173" s="1">
        <v>0.308</v>
      </c>
      <c r="G1173" s="10">
        <f>IF(Table2[[#This Row],[Count]]&gt;500, Table2[[#This Row],[Count]], Table2[[#This Row],[Count]])</f>
        <v>231</v>
      </c>
    </row>
    <row r="1174" spans="1:7" outlineLevel="1" x14ac:dyDescent="0.25">
      <c r="A1174" t="s">
        <v>6</v>
      </c>
      <c r="B1174" t="s">
        <v>193</v>
      </c>
      <c r="C1174" t="s">
        <v>211</v>
      </c>
      <c r="D1174" s="4" t="s">
        <v>11</v>
      </c>
      <c r="E1174" s="5">
        <v>21</v>
      </c>
      <c r="F1174" s="1">
        <v>2.8000000000000001E-2</v>
      </c>
      <c r="G1174" s="10">
        <f>IF(Table2[[#This Row],[Count]]&gt;500, Table2[[#This Row],[Count]], Table2[[#This Row],[Count]])</f>
        <v>21</v>
      </c>
    </row>
    <row r="1175" spans="1:7" outlineLevel="1" x14ac:dyDescent="0.25">
      <c r="A1175" t="s">
        <v>6</v>
      </c>
      <c r="B1175" t="s">
        <v>193</v>
      </c>
      <c r="C1175" t="s">
        <v>211</v>
      </c>
      <c r="D1175" s="4" t="s">
        <v>12</v>
      </c>
      <c r="E1175" s="5">
        <v>35</v>
      </c>
      <c r="F1175" s="1">
        <v>4.7E-2</v>
      </c>
      <c r="G1175" s="10">
        <f>IF(Table2[[#This Row],[Count]]&gt;500, Table2[[#This Row],[Count]], Table2[[#This Row],[Count]])</f>
        <v>35</v>
      </c>
    </row>
    <row r="1176" spans="1:7" outlineLevel="1" x14ac:dyDescent="0.25">
      <c r="A1176" t="s">
        <v>6</v>
      </c>
      <c r="B1176" t="s">
        <v>193</v>
      </c>
      <c r="C1176" t="s">
        <v>211</v>
      </c>
      <c r="D1176" s="4" t="s">
        <v>13</v>
      </c>
      <c r="E1176" s="5">
        <v>292</v>
      </c>
      <c r="F1176" s="1">
        <v>0.38900000000000001</v>
      </c>
      <c r="G1176" s="10">
        <f>IF(Table2[[#This Row],[Count]]&gt;500, Table2[[#This Row],[Count]], Table2[[#This Row],[Count]])</f>
        <v>292</v>
      </c>
    </row>
    <row r="1177" spans="1:7" x14ac:dyDescent="0.25">
      <c r="G1177" s="10">
        <f>IF(Table2[[#This Row],[Count]]&gt;500, Table2[[#This Row],[Count]], Table2[[#This Row],[Count]])</f>
        <v>0</v>
      </c>
    </row>
    <row r="1178" spans="1:7" outlineLevel="1" x14ac:dyDescent="0.25">
      <c r="A1178" t="s">
        <v>6</v>
      </c>
      <c r="B1178" t="s">
        <v>193</v>
      </c>
      <c r="C1178" t="s">
        <v>212</v>
      </c>
      <c r="D1178" s="4" t="s">
        <v>9</v>
      </c>
      <c r="E1178" s="5">
        <v>68</v>
      </c>
      <c r="F1178" s="1">
        <v>0.29099999999999998</v>
      </c>
      <c r="G1178" s="10">
        <f>IF(Table2[[#This Row],[Count]]&gt;500, Table2[[#This Row],[Count]], Table2[[#This Row],[Count]])</f>
        <v>68</v>
      </c>
    </row>
    <row r="1179" spans="1:7" outlineLevel="1" x14ac:dyDescent="0.25">
      <c r="A1179" t="s">
        <v>6</v>
      </c>
      <c r="B1179" t="s">
        <v>193</v>
      </c>
      <c r="C1179" t="s">
        <v>212</v>
      </c>
      <c r="D1179" s="4" t="s">
        <v>10</v>
      </c>
      <c r="E1179" s="5">
        <v>68</v>
      </c>
      <c r="F1179" s="1">
        <v>0.29099999999999998</v>
      </c>
      <c r="G1179" s="10">
        <f>IF(Table2[[#This Row],[Count]]&gt;500, Table2[[#This Row],[Count]], Table2[[#This Row],[Count]])</f>
        <v>68</v>
      </c>
    </row>
    <row r="1180" spans="1:7" outlineLevel="1" x14ac:dyDescent="0.25">
      <c r="A1180" t="s">
        <v>6</v>
      </c>
      <c r="B1180" t="s">
        <v>193</v>
      </c>
      <c r="C1180" t="s">
        <v>212</v>
      </c>
      <c r="D1180" s="4" t="s">
        <v>11</v>
      </c>
      <c r="E1180" s="5">
        <v>9</v>
      </c>
      <c r="F1180" s="1">
        <v>3.7999999999999999E-2</v>
      </c>
      <c r="G1180" s="10">
        <f>IF(Table2[[#This Row],[Count]]&gt;500, Table2[[#This Row],[Count]], Table2[[#This Row],[Count]])</f>
        <v>9</v>
      </c>
    </row>
    <row r="1181" spans="1:7" outlineLevel="1" x14ac:dyDescent="0.25">
      <c r="A1181" t="s">
        <v>6</v>
      </c>
      <c r="B1181" t="s">
        <v>193</v>
      </c>
      <c r="C1181" t="s">
        <v>212</v>
      </c>
      <c r="D1181" s="4" t="s">
        <v>12</v>
      </c>
      <c r="E1181" s="5">
        <v>6</v>
      </c>
      <c r="F1181" s="1">
        <v>2.5999999999999999E-2</v>
      </c>
      <c r="G1181" s="10">
        <f>IF(Table2[[#This Row],[Count]]&gt;500, Table2[[#This Row],[Count]], Table2[[#This Row],[Count]])</f>
        <v>6</v>
      </c>
    </row>
    <row r="1182" spans="1:7" outlineLevel="1" x14ac:dyDescent="0.25">
      <c r="A1182" t="s">
        <v>6</v>
      </c>
      <c r="B1182" t="s">
        <v>193</v>
      </c>
      <c r="C1182" t="s">
        <v>212</v>
      </c>
      <c r="D1182" s="4" t="s">
        <v>13</v>
      </c>
      <c r="E1182" s="5">
        <v>83</v>
      </c>
      <c r="F1182" s="1">
        <v>0.35499999999999998</v>
      </c>
      <c r="G1182" s="10">
        <f>IF(Table2[[#This Row],[Count]]&gt;500, Table2[[#This Row],[Count]], Table2[[#This Row],[Count]])</f>
        <v>83</v>
      </c>
    </row>
    <row r="1183" spans="1:7" x14ac:dyDescent="0.25">
      <c r="G1183" s="10">
        <f>IF(Table2[[#This Row],[Count]]&gt;500, Table2[[#This Row],[Count]], Table2[[#This Row],[Count]])</f>
        <v>0</v>
      </c>
    </row>
    <row r="1184" spans="1:7" outlineLevel="1" x14ac:dyDescent="0.25">
      <c r="A1184" t="s">
        <v>6</v>
      </c>
      <c r="B1184" t="s">
        <v>193</v>
      </c>
      <c r="C1184" t="s">
        <v>213</v>
      </c>
      <c r="D1184" s="4" t="s">
        <v>9</v>
      </c>
      <c r="E1184" s="5">
        <v>0</v>
      </c>
      <c r="F1184" s="1">
        <v>0</v>
      </c>
      <c r="G1184" s="10">
        <f>IF(Table2[[#This Row],[Count]]&gt;500, Table2[[#This Row],[Count]], Table2[[#This Row],[Count]])</f>
        <v>0</v>
      </c>
    </row>
    <row r="1185" spans="1:7" outlineLevel="1" x14ac:dyDescent="0.25">
      <c r="A1185" t="s">
        <v>6</v>
      </c>
      <c r="B1185" t="s">
        <v>193</v>
      </c>
      <c r="C1185" t="s">
        <v>213</v>
      </c>
      <c r="D1185" s="4" t="s">
        <v>10</v>
      </c>
      <c r="E1185" s="5">
        <v>0</v>
      </c>
      <c r="F1185" s="1">
        <v>0</v>
      </c>
      <c r="G1185" s="10">
        <f>IF(Table2[[#This Row],[Count]]&gt;500, Table2[[#This Row],[Count]], Table2[[#This Row],[Count]])</f>
        <v>0</v>
      </c>
    </row>
    <row r="1186" spans="1:7" outlineLevel="1" x14ac:dyDescent="0.25">
      <c r="A1186" t="s">
        <v>6</v>
      </c>
      <c r="B1186" t="s">
        <v>193</v>
      </c>
      <c r="C1186" t="s">
        <v>213</v>
      </c>
      <c r="D1186" s="4" t="s">
        <v>11</v>
      </c>
      <c r="E1186" s="5">
        <v>0</v>
      </c>
      <c r="F1186" s="1">
        <v>0</v>
      </c>
      <c r="G1186" s="10">
        <f>IF(Table2[[#This Row],[Count]]&gt;500, Table2[[#This Row],[Count]], Table2[[#This Row],[Count]])</f>
        <v>0</v>
      </c>
    </row>
    <row r="1187" spans="1:7" outlineLevel="1" x14ac:dyDescent="0.25">
      <c r="A1187" t="s">
        <v>6</v>
      </c>
      <c r="B1187" t="s">
        <v>193</v>
      </c>
      <c r="C1187" t="s">
        <v>213</v>
      </c>
      <c r="D1187" s="4" t="s">
        <v>12</v>
      </c>
      <c r="E1187" s="5">
        <v>0</v>
      </c>
      <c r="F1187" s="1">
        <v>0</v>
      </c>
      <c r="G1187" s="10">
        <f>IF(Table2[[#This Row],[Count]]&gt;500, Table2[[#This Row],[Count]], Table2[[#This Row],[Count]])</f>
        <v>0</v>
      </c>
    </row>
    <row r="1188" spans="1:7" outlineLevel="1" x14ac:dyDescent="0.25">
      <c r="A1188" t="s">
        <v>6</v>
      </c>
      <c r="B1188" t="s">
        <v>193</v>
      </c>
      <c r="C1188" t="s">
        <v>213</v>
      </c>
      <c r="D1188" s="4" t="s">
        <v>13</v>
      </c>
      <c r="E1188" s="5">
        <v>0</v>
      </c>
      <c r="F1188" s="1">
        <v>0</v>
      </c>
      <c r="G1188" s="10">
        <f>IF(Table2[[#This Row],[Count]]&gt;500, Table2[[#This Row],[Count]], Table2[[#This Row],[Count]])</f>
        <v>0</v>
      </c>
    </row>
    <row r="1189" spans="1:7" x14ac:dyDescent="0.25">
      <c r="G1189" s="10">
        <f>IF(Table2[[#This Row],[Count]]&gt;500, Table2[[#This Row],[Count]], Table2[[#This Row],[Count]])</f>
        <v>0</v>
      </c>
    </row>
    <row r="1190" spans="1:7" outlineLevel="1" x14ac:dyDescent="0.25">
      <c r="A1190" t="s">
        <v>6</v>
      </c>
      <c r="B1190" t="s">
        <v>193</v>
      </c>
      <c r="C1190" t="s">
        <v>214</v>
      </c>
      <c r="D1190" s="4" t="s">
        <v>9</v>
      </c>
      <c r="E1190" s="5">
        <v>1</v>
      </c>
      <c r="F1190" s="1">
        <v>1</v>
      </c>
      <c r="G1190" s="10">
        <f>IF(Table2[[#This Row],[Count]]&gt;500, Table2[[#This Row],[Count]], Table2[[#This Row],[Count]])</f>
        <v>1</v>
      </c>
    </row>
    <row r="1191" spans="1:7" outlineLevel="1" x14ac:dyDescent="0.25">
      <c r="A1191" t="s">
        <v>6</v>
      </c>
      <c r="B1191" t="s">
        <v>193</v>
      </c>
      <c r="C1191" t="s">
        <v>214</v>
      </c>
      <c r="D1191" s="4" t="s">
        <v>10</v>
      </c>
      <c r="E1191" s="5">
        <v>0</v>
      </c>
      <c r="F1191" s="1">
        <v>0</v>
      </c>
      <c r="G1191" s="10">
        <f>IF(Table2[[#This Row],[Count]]&gt;500, Table2[[#This Row],[Count]], Table2[[#This Row],[Count]])</f>
        <v>0</v>
      </c>
    </row>
    <row r="1192" spans="1:7" outlineLevel="1" x14ac:dyDescent="0.25">
      <c r="A1192" t="s">
        <v>6</v>
      </c>
      <c r="B1192" t="s">
        <v>193</v>
      </c>
      <c r="C1192" t="s">
        <v>214</v>
      </c>
      <c r="D1192" s="4" t="s">
        <v>11</v>
      </c>
      <c r="E1192" s="5">
        <v>0</v>
      </c>
      <c r="F1192" s="1">
        <v>0</v>
      </c>
      <c r="G1192" s="10">
        <f>IF(Table2[[#This Row],[Count]]&gt;500, Table2[[#This Row],[Count]], Table2[[#This Row],[Count]])</f>
        <v>0</v>
      </c>
    </row>
    <row r="1193" spans="1:7" outlineLevel="1" x14ac:dyDescent="0.25">
      <c r="A1193" t="s">
        <v>6</v>
      </c>
      <c r="B1193" t="s">
        <v>193</v>
      </c>
      <c r="C1193" t="s">
        <v>214</v>
      </c>
      <c r="D1193" s="4" t="s">
        <v>12</v>
      </c>
      <c r="E1193" s="5">
        <v>0</v>
      </c>
      <c r="F1193" s="1">
        <v>0</v>
      </c>
      <c r="G1193" s="10">
        <f>IF(Table2[[#This Row],[Count]]&gt;500, Table2[[#This Row],[Count]], Table2[[#This Row],[Count]])</f>
        <v>0</v>
      </c>
    </row>
    <row r="1194" spans="1:7" outlineLevel="1" x14ac:dyDescent="0.25">
      <c r="A1194" t="s">
        <v>6</v>
      </c>
      <c r="B1194" t="s">
        <v>193</v>
      </c>
      <c r="C1194" t="s">
        <v>214</v>
      </c>
      <c r="D1194" s="4" t="s">
        <v>13</v>
      </c>
      <c r="E1194" s="5">
        <v>0</v>
      </c>
      <c r="F1194" s="1">
        <v>0</v>
      </c>
      <c r="G1194" s="10">
        <f>IF(Table2[[#This Row],[Count]]&gt;500, Table2[[#This Row],[Count]], Table2[[#This Row],[Count]])</f>
        <v>0</v>
      </c>
    </row>
    <row r="1195" spans="1:7" x14ac:dyDescent="0.25">
      <c r="G1195" s="10">
        <f>IF(Table2[[#This Row],[Count]]&gt;500, Table2[[#This Row],[Count]], Table2[[#This Row],[Count]])</f>
        <v>0</v>
      </c>
    </row>
    <row r="1196" spans="1:7" outlineLevel="1" x14ac:dyDescent="0.25">
      <c r="A1196" t="s">
        <v>6</v>
      </c>
      <c r="B1196" t="s">
        <v>193</v>
      </c>
      <c r="C1196" t="s">
        <v>215</v>
      </c>
      <c r="D1196" s="4" t="s">
        <v>9</v>
      </c>
      <c r="E1196" s="5">
        <v>45</v>
      </c>
      <c r="F1196" s="1">
        <v>0.157</v>
      </c>
      <c r="G1196" s="10">
        <f>IF(Table2[[#This Row],[Count]]&gt;500, Table2[[#This Row],[Count]], Table2[[#This Row],[Count]])</f>
        <v>45</v>
      </c>
    </row>
    <row r="1197" spans="1:7" outlineLevel="1" x14ac:dyDescent="0.25">
      <c r="A1197" t="s">
        <v>6</v>
      </c>
      <c r="B1197" t="s">
        <v>193</v>
      </c>
      <c r="C1197" t="s">
        <v>215</v>
      </c>
      <c r="D1197" s="4" t="s">
        <v>10</v>
      </c>
      <c r="E1197" s="5">
        <v>58</v>
      </c>
      <c r="F1197" s="1">
        <v>0.20300000000000001</v>
      </c>
      <c r="G1197" s="10">
        <f>IF(Table2[[#This Row],[Count]]&gt;500, Table2[[#This Row],[Count]], Table2[[#This Row],[Count]])</f>
        <v>58</v>
      </c>
    </row>
    <row r="1198" spans="1:7" outlineLevel="1" x14ac:dyDescent="0.25">
      <c r="A1198" t="s">
        <v>6</v>
      </c>
      <c r="B1198" t="s">
        <v>193</v>
      </c>
      <c r="C1198" t="s">
        <v>215</v>
      </c>
      <c r="D1198" s="4" t="s">
        <v>11</v>
      </c>
      <c r="E1198" s="5">
        <v>11</v>
      </c>
      <c r="F1198" s="1">
        <v>3.7999999999999999E-2</v>
      </c>
      <c r="G1198" s="10">
        <f>IF(Table2[[#This Row],[Count]]&gt;500, Table2[[#This Row],[Count]], Table2[[#This Row],[Count]])</f>
        <v>11</v>
      </c>
    </row>
    <row r="1199" spans="1:7" outlineLevel="1" x14ac:dyDescent="0.25">
      <c r="A1199" t="s">
        <v>6</v>
      </c>
      <c r="B1199" t="s">
        <v>193</v>
      </c>
      <c r="C1199" t="s">
        <v>215</v>
      </c>
      <c r="D1199" s="4" t="s">
        <v>12</v>
      </c>
      <c r="E1199" s="5">
        <v>22</v>
      </c>
      <c r="F1199" s="1">
        <v>7.6999999999999999E-2</v>
      </c>
      <c r="G1199" s="10">
        <f>IF(Table2[[#This Row],[Count]]&gt;500, Table2[[#This Row],[Count]], Table2[[#This Row],[Count]])</f>
        <v>22</v>
      </c>
    </row>
    <row r="1200" spans="1:7" outlineLevel="1" x14ac:dyDescent="0.25">
      <c r="A1200" t="s">
        <v>6</v>
      </c>
      <c r="B1200" t="s">
        <v>193</v>
      </c>
      <c r="C1200" t="s">
        <v>215</v>
      </c>
      <c r="D1200" s="4" t="s">
        <v>13</v>
      </c>
      <c r="E1200" s="5">
        <v>150</v>
      </c>
      <c r="F1200" s="1">
        <v>0.52400000000000002</v>
      </c>
      <c r="G1200" s="10">
        <f>IF(Table2[[#This Row],[Count]]&gt;500, Table2[[#This Row],[Count]], Table2[[#This Row],[Count]])</f>
        <v>150</v>
      </c>
    </row>
    <row r="1201" spans="1:7" x14ac:dyDescent="0.25">
      <c r="G1201" s="10">
        <f>IF(Table2[[#This Row],[Count]]&gt;500, Table2[[#This Row],[Count]], Table2[[#This Row],[Count]])</f>
        <v>0</v>
      </c>
    </row>
    <row r="1202" spans="1:7" outlineLevel="1" x14ac:dyDescent="0.25">
      <c r="A1202" t="s">
        <v>6</v>
      </c>
      <c r="B1202" t="s">
        <v>193</v>
      </c>
      <c r="C1202" t="s">
        <v>216</v>
      </c>
      <c r="D1202" s="4" t="s">
        <v>9</v>
      </c>
      <c r="E1202" s="5">
        <v>34</v>
      </c>
      <c r="F1202" s="1">
        <v>0.16700000000000001</v>
      </c>
      <c r="G1202" s="10">
        <f>IF(Table2[[#This Row],[Count]]&gt;500, Table2[[#This Row],[Count]], Table2[[#This Row],[Count]])</f>
        <v>34</v>
      </c>
    </row>
    <row r="1203" spans="1:7" outlineLevel="1" x14ac:dyDescent="0.25">
      <c r="A1203" t="s">
        <v>6</v>
      </c>
      <c r="B1203" t="s">
        <v>193</v>
      </c>
      <c r="C1203" t="s">
        <v>216</v>
      </c>
      <c r="D1203" s="4" t="s">
        <v>10</v>
      </c>
      <c r="E1203" s="5">
        <v>65</v>
      </c>
      <c r="F1203" s="1">
        <v>0.31900000000000001</v>
      </c>
      <c r="G1203" s="10">
        <f>IF(Table2[[#This Row],[Count]]&gt;500, Table2[[#This Row],[Count]], Table2[[#This Row],[Count]])</f>
        <v>65</v>
      </c>
    </row>
    <row r="1204" spans="1:7" outlineLevel="1" x14ac:dyDescent="0.25">
      <c r="A1204" t="s">
        <v>6</v>
      </c>
      <c r="B1204" t="s">
        <v>193</v>
      </c>
      <c r="C1204" t="s">
        <v>216</v>
      </c>
      <c r="D1204" s="4" t="s">
        <v>11</v>
      </c>
      <c r="E1204" s="5">
        <v>6</v>
      </c>
      <c r="F1204" s="1">
        <v>2.9000000000000001E-2</v>
      </c>
      <c r="G1204" s="10">
        <f>IF(Table2[[#This Row],[Count]]&gt;500, Table2[[#This Row],[Count]], Table2[[#This Row],[Count]])</f>
        <v>6</v>
      </c>
    </row>
    <row r="1205" spans="1:7" outlineLevel="1" x14ac:dyDescent="0.25">
      <c r="A1205" t="s">
        <v>6</v>
      </c>
      <c r="B1205" t="s">
        <v>193</v>
      </c>
      <c r="C1205" t="s">
        <v>216</v>
      </c>
      <c r="D1205" s="4" t="s">
        <v>12</v>
      </c>
      <c r="E1205" s="5">
        <v>13</v>
      </c>
      <c r="F1205" s="1">
        <v>6.4000000000000001E-2</v>
      </c>
      <c r="G1205" s="10">
        <f>IF(Table2[[#This Row],[Count]]&gt;500, Table2[[#This Row],[Count]], Table2[[#This Row],[Count]])</f>
        <v>13</v>
      </c>
    </row>
    <row r="1206" spans="1:7" outlineLevel="1" x14ac:dyDescent="0.25">
      <c r="A1206" t="s">
        <v>6</v>
      </c>
      <c r="B1206" t="s">
        <v>193</v>
      </c>
      <c r="C1206" t="s">
        <v>216</v>
      </c>
      <c r="D1206" s="4" t="s">
        <v>13</v>
      </c>
      <c r="E1206" s="5">
        <v>86</v>
      </c>
      <c r="F1206" s="1">
        <v>0.42199999999999999</v>
      </c>
      <c r="G1206" s="10">
        <f>IF(Table2[[#This Row],[Count]]&gt;500, Table2[[#This Row],[Count]], Table2[[#This Row],[Count]])</f>
        <v>86</v>
      </c>
    </row>
    <row r="1207" spans="1:7" x14ac:dyDescent="0.25">
      <c r="G1207" s="10">
        <f>IF(Table2[[#This Row],[Count]]&gt;500, Table2[[#This Row],[Count]], Table2[[#This Row],[Count]])</f>
        <v>0</v>
      </c>
    </row>
    <row r="1208" spans="1:7" outlineLevel="1" x14ac:dyDescent="0.25">
      <c r="A1208" t="s">
        <v>6</v>
      </c>
      <c r="B1208" t="s">
        <v>193</v>
      </c>
      <c r="C1208" t="s">
        <v>217</v>
      </c>
      <c r="D1208" s="4" t="s">
        <v>9</v>
      </c>
      <c r="E1208" s="5">
        <v>53</v>
      </c>
      <c r="F1208" s="1">
        <v>0.17</v>
      </c>
      <c r="G1208" s="10">
        <f>IF(Table2[[#This Row],[Count]]&gt;500, Table2[[#This Row],[Count]], Table2[[#This Row],[Count]])</f>
        <v>53</v>
      </c>
    </row>
    <row r="1209" spans="1:7" outlineLevel="1" x14ac:dyDescent="0.25">
      <c r="A1209" t="s">
        <v>6</v>
      </c>
      <c r="B1209" t="s">
        <v>193</v>
      </c>
      <c r="C1209" t="s">
        <v>217</v>
      </c>
      <c r="D1209" s="4" t="s">
        <v>10</v>
      </c>
      <c r="E1209" s="5">
        <v>105</v>
      </c>
      <c r="F1209" s="1">
        <v>0.33700000000000002</v>
      </c>
      <c r="G1209" s="10">
        <f>IF(Table2[[#This Row],[Count]]&gt;500, Table2[[#This Row],[Count]], Table2[[#This Row],[Count]])</f>
        <v>105</v>
      </c>
    </row>
    <row r="1210" spans="1:7" outlineLevel="1" x14ac:dyDescent="0.25">
      <c r="A1210" t="s">
        <v>6</v>
      </c>
      <c r="B1210" t="s">
        <v>193</v>
      </c>
      <c r="C1210" t="s">
        <v>217</v>
      </c>
      <c r="D1210" s="4" t="s">
        <v>11</v>
      </c>
      <c r="E1210" s="5">
        <v>8</v>
      </c>
      <c r="F1210" s="1">
        <v>2.5999999999999999E-2</v>
      </c>
      <c r="G1210" s="10">
        <f>IF(Table2[[#This Row],[Count]]&gt;500, Table2[[#This Row],[Count]], Table2[[#This Row],[Count]])</f>
        <v>8</v>
      </c>
    </row>
    <row r="1211" spans="1:7" outlineLevel="1" x14ac:dyDescent="0.25">
      <c r="A1211" t="s">
        <v>6</v>
      </c>
      <c r="B1211" t="s">
        <v>193</v>
      </c>
      <c r="C1211" t="s">
        <v>217</v>
      </c>
      <c r="D1211" s="4" t="s">
        <v>12</v>
      </c>
      <c r="E1211" s="5">
        <v>22</v>
      </c>
      <c r="F1211" s="1">
        <v>7.0999999999999994E-2</v>
      </c>
      <c r="G1211" s="10">
        <f>IF(Table2[[#This Row],[Count]]&gt;500, Table2[[#This Row],[Count]], Table2[[#This Row],[Count]])</f>
        <v>22</v>
      </c>
    </row>
    <row r="1212" spans="1:7" outlineLevel="1" x14ac:dyDescent="0.25">
      <c r="A1212" t="s">
        <v>6</v>
      </c>
      <c r="B1212" t="s">
        <v>193</v>
      </c>
      <c r="C1212" t="s">
        <v>217</v>
      </c>
      <c r="D1212" s="4" t="s">
        <v>13</v>
      </c>
      <c r="E1212" s="5">
        <v>124</v>
      </c>
      <c r="F1212" s="1">
        <v>0.39700000000000002</v>
      </c>
      <c r="G1212" s="10">
        <f>IF(Table2[[#This Row],[Count]]&gt;500, Table2[[#This Row],[Count]], Table2[[#This Row],[Count]])</f>
        <v>124</v>
      </c>
    </row>
    <row r="1213" spans="1:7" x14ac:dyDescent="0.25">
      <c r="G1213" s="10">
        <f>IF(Table2[[#This Row],[Count]]&gt;500, Table2[[#This Row],[Count]], Table2[[#This Row],[Count]])</f>
        <v>0</v>
      </c>
    </row>
    <row r="1214" spans="1:7" outlineLevel="1" x14ac:dyDescent="0.25">
      <c r="A1214" t="s">
        <v>6</v>
      </c>
      <c r="B1214" t="s">
        <v>193</v>
      </c>
      <c r="C1214" t="s">
        <v>218</v>
      </c>
      <c r="D1214" s="4" t="s">
        <v>9</v>
      </c>
      <c r="E1214" s="5">
        <v>128</v>
      </c>
      <c r="F1214" s="1">
        <v>0.16400000000000001</v>
      </c>
      <c r="G1214" s="10">
        <f>IF(Table2[[#This Row],[Count]]&gt;500, Table2[[#This Row],[Count]], Table2[[#This Row],[Count]])</f>
        <v>128</v>
      </c>
    </row>
    <row r="1215" spans="1:7" outlineLevel="1" x14ac:dyDescent="0.25">
      <c r="A1215" t="s">
        <v>6</v>
      </c>
      <c r="B1215" t="s">
        <v>193</v>
      </c>
      <c r="C1215" t="s">
        <v>218</v>
      </c>
      <c r="D1215" s="4" t="s">
        <v>10</v>
      </c>
      <c r="E1215" s="5">
        <v>245</v>
      </c>
      <c r="F1215" s="1">
        <v>0.314</v>
      </c>
      <c r="G1215" s="10">
        <f>IF(Table2[[#This Row],[Count]]&gt;500, Table2[[#This Row],[Count]], Table2[[#This Row],[Count]])</f>
        <v>245</v>
      </c>
    </row>
    <row r="1216" spans="1:7" outlineLevel="1" x14ac:dyDescent="0.25">
      <c r="A1216" t="s">
        <v>6</v>
      </c>
      <c r="B1216" t="s">
        <v>193</v>
      </c>
      <c r="C1216" t="s">
        <v>218</v>
      </c>
      <c r="D1216" s="4" t="s">
        <v>11</v>
      </c>
      <c r="E1216" s="5">
        <v>25</v>
      </c>
      <c r="F1216" s="1">
        <v>3.2000000000000001E-2</v>
      </c>
      <c r="G1216" s="10">
        <f>IF(Table2[[#This Row],[Count]]&gt;500, Table2[[#This Row],[Count]], Table2[[#This Row],[Count]])</f>
        <v>25</v>
      </c>
    </row>
    <row r="1217" spans="1:7" outlineLevel="1" x14ac:dyDescent="0.25">
      <c r="A1217" t="s">
        <v>6</v>
      </c>
      <c r="B1217" t="s">
        <v>193</v>
      </c>
      <c r="C1217" t="s">
        <v>218</v>
      </c>
      <c r="D1217" s="4" t="s">
        <v>12</v>
      </c>
      <c r="E1217" s="5">
        <v>57</v>
      </c>
      <c r="F1217" s="1">
        <v>7.2999999999999995E-2</v>
      </c>
      <c r="G1217" s="10">
        <f>IF(Table2[[#This Row],[Count]]&gt;500, Table2[[#This Row],[Count]], Table2[[#This Row],[Count]])</f>
        <v>57</v>
      </c>
    </row>
    <row r="1218" spans="1:7" outlineLevel="1" x14ac:dyDescent="0.25">
      <c r="A1218" t="s">
        <v>6</v>
      </c>
      <c r="B1218" t="s">
        <v>193</v>
      </c>
      <c r="C1218" t="s">
        <v>218</v>
      </c>
      <c r="D1218" s="4" t="s">
        <v>13</v>
      </c>
      <c r="E1218" s="5">
        <v>325</v>
      </c>
      <c r="F1218" s="1">
        <v>0.41699999999999998</v>
      </c>
      <c r="G1218" s="10">
        <f>IF(Table2[[#This Row],[Count]]&gt;500, Table2[[#This Row],[Count]], Table2[[#This Row],[Count]])</f>
        <v>325</v>
      </c>
    </row>
    <row r="1219" spans="1:7" x14ac:dyDescent="0.25">
      <c r="G1219" s="10">
        <f>IF(Table2[[#This Row],[Count]]&gt;500, Table2[[#This Row],[Count]], Table2[[#This Row],[Count]])</f>
        <v>0</v>
      </c>
    </row>
    <row r="1220" spans="1:7" outlineLevel="1" x14ac:dyDescent="0.25">
      <c r="A1220" t="s">
        <v>6</v>
      </c>
      <c r="B1220" t="s">
        <v>193</v>
      </c>
      <c r="C1220" t="s">
        <v>219</v>
      </c>
      <c r="D1220" s="4" t="s">
        <v>9</v>
      </c>
      <c r="E1220" s="5">
        <v>326</v>
      </c>
      <c r="F1220" s="1">
        <v>0.21299999999999999</v>
      </c>
      <c r="G1220" s="10">
        <f>IF(Table2[[#This Row],[Count]]&gt;500, Table2[[#This Row],[Count]], Table2[[#This Row],[Count]])</f>
        <v>326</v>
      </c>
    </row>
    <row r="1221" spans="1:7" outlineLevel="1" x14ac:dyDescent="0.25">
      <c r="A1221" t="s">
        <v>6</v>
      </c>
      <c r="B1221" t="s">
        <v>193</v>
      </c>
      <c r="C1221" t="s">
        <v>219</v>
      </c>
      <c r="D1221" s="4" t="s">
        <v>10</v>
      </c>
      <c r="E1221" s="5">
        <v>504</v>
      </c>
      <c r="F1221" s="1">
        <v>0.33</v>
      </c>
      <c r="G1221" s="10">
        <f>IF(Table2[[#This Row],[Count]]&gt;500, Table2[[#This Row],[Count]], Table2[[#This Row],[Count]])</f>
        <v>504</v>
      </c>
    </row>
    <row r="1222" spans="1:7" outlineLevel="1" x14ac:dyDescent="0.25">
      <c r="A1222" t="s">
        <v>6</v>
      </c>
      <c r="B1222" t="s">
        <v>193</v>
      </c>
      <c r="C1222" t="s">
        <v>219</v>
      </c>
      <c r="D1222" s="4" t="s">
        <v>11</v>
      </c>
      <c r="E1222" s="5">
        <v>47</v>
      </c>
      <c r="F1222" s="1">
        <v>3.1E-2</v>
      </c>
      <c r="G1222" s="10">
        <f>IF(Table2[[#This Row],[Count]]&gt;500, Table2[[#This Row],[Count]], Table2[[#This Row],[Count]])</f>
        <v>47</v>
      </c>
    </row>
    <row r="1223" spans="1:7" outlineLevel="1" x14ac:dyDescent="0.25">
      <c r="A1223" t="s">
        <v>6</v>
      </c>
      <c r="B1223" t="s">
        <v>193</v>
      </c>
      <c r="C1223" t="s">
        <v>219</v>
      </c>
      <c r="D1223" s="4" t="s">
        <v>12</v>
      </c>
      <c r="E1223" s="5">
        <v>99</v>
      </c>
      <c r="F1223" s="1">
        <v>6.5000000000000002E-2</v>
      </c>
      <c r="G1223" s="10">
        <f>IF(Table2[[#This Row],[Count]]&gt;500, Table2[[#This Row],[Count]], Table2[[#This Row],[Count]])</f>
        <v>99</v>
      </c>
    </row>
    <row r="1224" spans="1:7" outlineLevel="1" x14ac:dyDescent="0.25">
      <c r="A1224" t="s">
        <v>6</v>
      </c>
      <c r="B1224" t="s">
        <v>193</v>
      </c>
      <c r="C1224" t="s">
        <v>219</v>
      </c>
      <c r="D1224" s="4" t="s">
        <v>13</v>
      </c>
      <c r="E1224" s="5">
        <v>552</v>
      </c>
      <c r="F1224" s="1">
        <v>0.36099999999999999</v>
      </c>
      <c r="G1224" s="10">
        <f>IF(Table2[[#This Row],[Count]]&gt;500, Table2[[#This Row],[Count]], Table2[[#This Row],[Count]])</f>
        <v>552</v>
      </c>
    </row>
    <row r="1225" spans="1:7" x14ac:dyDescent="0.25">
      <c r="G1225" s="10">
        <f>IF(Table2[[#This Row],[Count]]&gt;500, Table2[[#This Row],[Count]], Table2[[#This Row],[Count]])</f>
        <v>0</v>
      </c>
    </row>
    <row r="1226" spans="1:7" outlineLevel="1" x14ac:dyDescent="0.25">
      <c r="A1226" t="s">
        <v>6</v>
      </c>
      <c r="B1226" t="s">
        <v>193</v>
      </c>
      <c r="C1226" t="s">
        <v>220</v>
      </c>
      <c r="D1226" s="4" t="s">
        <v>9</v>
      </c>
      <c r="E1226" s="5">
        <v>148</v>
      </c>
      <c r="F1226" s="1">
        <v>0.193</v>
      </c>
      <c r="G1226" s="10">
        <f>IF(Table2[[#This Row],[Count]]&gt;500, Table2[[#This Row],[Count]], Table2[[#This Row],[Count]])</f>
        <v>148</v>
      </c>
    </row>
    <row r="1227" spans="1:7" outlineLevel="1" x14ac:dyDescent="0.25">
      <c r="A1227" t="s">
        <v>6</v>
      </c>
      <c r="B1227" t="s">
        <v>193</v>
      </c>
      <c r="C1227" t="s">
        <v>220</v>
      </c>
      <c r="D1227" s="4" t="s">
        <v>10</v>
      </c>
      <c r="E1227" s="5">
        <v>258</v>
      </c>
      <c r="F1227" s="1">
        <v>0.33700000000000002</v>
      </c>
      <c r="G1227" s="10">
        <f>IF(Table2[[#This Row],[Count]]&gt;500, Table2[[#This Row],[Count]], Table2[[#This Row],[Count]])</f>
        <v>258</v>
      </c>
    </row>
    <row r="1228" spans="1:7" outlineLevel="1" x14ac:dyDescent="0.25">
      <c r="A1228" t="s">
        <v>6</v>
      </c>
      <c r="B1228" t="s">
        <v>193</v>
      </c>
      <c r="C1228" t="s">
        <v>220</v>
      </c>
      <c r="D1228" s="4" t="s">
        <v>11</v>
      </c>
      <c r="E1228" s="5">
        <v>21</v>
      </c>
      <c r="F1228" s="1">
        <v>2.7E-2</v>
      </c>
      <c r="G1228" s="10">
        <f>IF(Table2[[#This Row],[Count]]&gt;500, Table2[[#This Row],[Count]], Table2[[#This Row],[Count]])</f>
        <v>21</v>
      </c>
    </row>
    <row r="1229" spans="1:7" outlineLevel="1" x14ac:dyDescent="0.25">
      <c r="A1229" t="s">
        <v>6</v>
      </c>
      <c r="B1229" t="s">
        <v>193</v>
      </c>
      <c r="C1229" t="s">
        <v>220</v>
      </c>
      <c r="D1229" s="4" t="s">
        <v>12</v>
      </c>
      <c r="E1229" s="5">
        <v>60</v>
      </c>
      <c r="F1229" s="1">
        <v>7.8E-2</v>
      </c>
      <c r="G1229" s="10">
        <f>IF(Table2[[#This Row],[Count]]&gt;500, Table2[[#This Row],[Count]], Table2[[#This Row],[Count]])</f>
        <v>60</v>
      </c>
    </row>
    <row r="1230" spans="1:7" outlineLevel="1" x14ac:dyDescent="0.25">
      <c r="A1230" t="s">
        <v>6</v>
      </c>
      <c r="B1230" t="s">
        <v>193</v>
      </c>
      <c r="C1230" t="s">
        <v>220</v>
      </c>
      <c r="D1230" s="4" t="s">
        <v>13</v>
      </c>
      <c r="E1230" s="5">
        <v>279</v>
      </c>
      <c r="F1230" s="1">
        <v>0.36399999999999999</v>
      </c>
      <c r="G1230" s="10">
        <f>IF(Table2[[#This Row],[Count]]&gt;500, Table2[[#This Row],[Count]], Table2[[#This Row],[Count]])</f>
        <v>279</v>
      </c>
    </row>
    <row r="1231" spans="1:7" x14ac:dyDescent="0.25">
      <c r="G1231" s="10">
        <f>IF(Table2[[#This Row],[Count]]&gt;500, Table2[[#This Row],[Count]], Table2[[#This Row],[Count]])</f>
        <v>0</v>
      </c>
    </row>
    <row r="1232" spans="1:7" outlineLevel="1" x14ac:dyDescent="0.25">
      <c r="A1232" t="s">
        <v>6</v>
      </c>
      <c r="B1232" t="s">
        <v>193</v>
      </c>
      <c r="C1232" t="s">
        <v>221</v>
      </c>
      <c r="D1232" s="4" t="s">
        <v>9</v>
      </c>
      <c r="E1232" s="5">
        <v>362</v>
      </c>
      <c r="F1232" s="1">
        <v>0.21299999999999999</v>
      </c>
      <c r="G1232" s="10">
        <f>IF(Table2[[#This Row],[Count]]&gt;500, Table2[[#This Row],[Count]], Table2[[#This Row],[Count]])</f>
        <v>362</v>
      </c>
    </row>
    <row r="1233" spans="1:7" outlineLevel="1" x14ac:dyDescent="0.25">
      <c r="A1233" t="s">
        <v>6</v>
      </c>
      <c r="B1233" t="s">
        <v>193</v>
      </c>
      <c r="C1233" t="s">
        <v>221</v>
      </c>
      <c r="D1233" s="4" t="s">
        <v>10</v>
      </c>
      <c r="E1233" s="5">
        <v>579</v>
      </c>
      <c r="F1233" s="1">
        <v>0.34100000000000003</v>
      </c>
      <c r="G1233" s="10">
        <f>IF(Table2[[#This Row],[Count]]&gt;500, Table2[[#This Row],[Count]], Table2[[#This Row],[Count]])</f>
        <v>579</v>
      </c>
    </row>
    <row r="1234" spans="1:7" outlineLevel="1" x14ac:dyDescent="0.25">
      <c r="A1234" t="s">
        <v>6</v>
      </c>
      <c r="B1234" t="s">
        <v>193</v>
      </c>
      <c r="C1234" t="s">
        <v>221</v>
      </c>
      <c r="D1234" s="4" t="s">
        <v>11</v>
      </c>
      <c r="E1234" s="5">
        <v>51</v>
      </c>
      <c r="F1234" s="1">
        <v>0.03</v>
      </c>
      <c r="G1234" s="10">
        <f>IF(Table2[[#This Row],[Count]]&gt;500, Table2[[#This Row],[Count]], Table2[[#This Row],[Count]])</f>
        <v>51</v>
      </c>
    </row>
    <row r="1235" spans="1:7" outlineLevel="1" x14ac:dyDescent="0.25">
      <c r="A1235" t="s">
        <v>6</v>
      </c>
      <c r="B1235" t="s">
        <v>193</v>
      </c>
      <c r="C1235" t="s">
        <v>221</v>
      </c>
      <c r="D1235" s="4" t="s">
        <v>12</v>
      </c>
      <c r="E1235" s="5">
        <v>108</v>
      </c>
      <c r="F1235" s="1">
        <v>6.4000000000000001E-2</v>
      </c>
      <c r="G1235" s="10">
        <f>IF(Table2[[#This Row],[Count]]&gt;500, Table2[[#This Row],[Count]], Table2[[#This Row],[Count]])</f>
        <v>108</v>
      </c>
    </row>
    <row r="1236" spans="1:7" outlineLevel="1" x14ac:dyDescent="0.25">
      <c r="A1236" t="s">
        <v>6</v>
      </c>
      <c r="B1236" t="s">
        <v>193</v>
      </c>
      <c r="C1236" t="s">
        <v>221</v>
      </c>
      <c r="D1236" s="4" t="s">
        <v>13</v>
      </c>
      <c r="E1236" s="5">
        <v>596</v>
      </c>
      <c r="F1236" s="1">
        <v>0.35099999999999998</v>
      </c>
      <c r="G1236" s="10">
        <f>IF(Table2[[#This Row],[Count]]&gt;500, Table2[[#This Row],[Count]], Table2[[#This Row],[Count]])</f>
        <v>596</v>
      </c>
    </row>
    <row r="1237" spans="1:7" x14ac:dyDescent="0.25">
      <c r="G1237" s="10">
        <f>IF(Table2[[#This Row],[Count]]&gt;500, Table2[[#This Row],[Count]], Table2[[#This Row],[Count]])</f>
        <v>0</v>
      </c>
    </row>
    <row r="1238" spans="1:7" outlineLevel="1" x14ac:dyDescent="0.25">
      <c r="A1238" t="s">
        <v>6</v>
      </c>
      <c r="B1238" t="s">
        <v>193</v>
      </c>
      <c r="C1238" t="s">
        <v>222</v>
      </c>
      <c r="D1238" s="4" t="s">
        <v>9</v>
      </c>
      <c r="E1238" s="5">
        <v>104</v>
      </c>
      <c r="F1238" s="1">
        <v>0.17899999999999999</v>
      </c>
      <c r="G1238" s="10">
        <f>IF(Table2[[#This Row],[Count]]&gt;500, Table2[[#This Row],[Count]], Table2[[#This Row],[Count]])</f>
        <v>104</v>
      </c>
    </row>
    <row r="1239" spans="1:7" outlineLevel="1" x14ac:dyDescent="0.25">
      <c r="A1239" t="s">
        <v>6</v>
      </c>
      <c r="B1239" t="s">
        <v>193</v>
      </c>
      <c r="C1239" t="s">
        <v>222</v>
      </c>
      <c r="D1239" s="4" t="s">
        <v>10</v>
      </c>
      <c r="E1239" s="5">
        <v>181</v>
      </c>
      <c r="F1239" s="1">
        <v>0.311</v>
      </c>
      <c r="G1239" s="10">
        <f>IF(Table2[[#This Row],[Count]]&gt;500, Table2[[#This Row],[Count]], Table2[[#This Row],[Count]])</f>
        <v>181</v>
      </c>
    </row>
    <row r="1240" spans="1:7" outlineLevel="1" x14ac:dyDescent="0.25">
      <c r="A1240" t="s">
        <v>6</v>
      </c>
      <c r="B1240" t="s">
        <v>193</v>
      </c>
      <c r="C1240" t="s">
        <v>222</v>
      </c>
      <c r="D1240" s="4" t="s">
        <v>11</v>
      </c>
      <c r="E1240" s="5">
        <v>18</v>
      </c>
      <c r="F1240" s="1">
        <v>3.1E-2</v>
      </c>
      <c r="G1240" s="10">
        <f>IF(Table2[[#This Row],[Count]]&gt;500, Table2[[#This Row],[Count]], Table2[[#This Row],[Count]])</f>
        <v>18</v>
      </c>
    </row>
    <row r="1241" spans="1:7" outlineLevel="1" x14ac:dyDescent="0.25">
      <c r="A1241" t="s">
        <v>6</v>
      </c>
      <c r="B1241" t="s">
        <v>193</v>
      </c>
      <c r="C1241" t="s">
        <v>222</v>
      </c>
      <c r="D1241" s="4" t="s">
        <v>12</v>
      </c>
      <c r="E1241" s="5">
        <v>47</v>
      </c>
      <c r="F1241" s="1">
        <v>8.1000000000000003E-2</v>
      </c>
      <c r="G1241" s="10">
        <f>IF(Table2[[#This Row],[Count]]&gt;500, Table2[[#This Row],[Count]], Table2[[#This Row],[Count]])</f>
        <v>47</v>
      </c>
    </row>
    <row r="1242" spans="1:7" outlineLevel="1" x14ac:dyDescent="0.25">
      <c r="A1242" t="s">
        <v>6</v>
      </c>
      <c r="B1242" t="s">
        <v>193</v>
      </c>
      <c r="C1242" t="s">
        <v>222</v>
      </c>
      <c r="D1242" s="4" t="s">
        <v>13</v>
      </c>
      <c r="E1242" s="5">
        <v>232</v>
      </c>
      <c r="F1242" s="1">
        <v>0.39900000000000002</v>
      </c>
      <c r="G1242" s="10">
        <f>IF(Table2[[#This Row],[Count]]&gt;500, Table2[[#This Row],[Count]], Table2[[#This Row],[Count]])</f>
        <v>232</v>
      </c>
    </row>
    <row r="1243" spans="1:7" x14ac:dyDescent="0.25">
      <c r="G1243" s="10">
        <f>IF(Table2[[#This Row],[Count]]&gt;500, Table2[[#This Row],[Count]], Table2[[#This Row],[Count]])</f>
        <v>0</v>
      </c>
    </row>
    <row r="1244" spans="1:7" outlineLevel="1" x14ac:dyDescent="0.25">
      <c r="A1244" t="s">
        <v>6</v>
      </c>
      <c r="B1244" t="s">
        <v>193</v>
      </c>
      <c r="C1244" t="s">
        <v>223</v>
      </c>
      <c r="D1244" s="4" t="s">
        <v>9</v>
      </c>
      <c r="E1244" s="5">
        <v>58</v>
      </c>
      <c r="F1244" s="1">
        <v>0.19900000000000001</v>
      </c>
      <c r="G1244" s="10">
        <f>IF(Table2[[#This Row],[Count]]&gt;500, Table2[[#This Row],[Count]], Table2[[#This Row],[Count]])</f>
        <v>58</v>
      </c>
    </row>
    <row r="1245" spans="1:7" outlineLevel="1" x14ac:dyDescent="0.25">
      <c r="A1245" t="s">
        <v>6</v>
      </c>
      <c r="B1245" t="s">
        <v>193</v>
      </c>
      <c r="C1245" t="s">
        <v>223</v>
      </c>
      <c r="D1245" s="4" t="s">
        <v>10</v>
      </c>
      <c r="E1245" s="5">
        <v>97</v>
      </c>
      <c r="F1245" s="1">
        <v>0.33300000000000002</v>
      </c>
      <c r="G1245" s="10">
        <f>IF(Table2[[#This Row],[Count]]&gt;500, Table2[[#This Row],[Count]], Table2[[#This Row],[Count]])</f>
        <v>97</v>
      </c>
    </row>
    <row r="1246" spans="1:7" outlineLevel="1" x14ac:dyDescent="0.25">
      <c r="A1246" t="s">
        <v>6</v>
      </c>
      <c r="B1246" t="s">
        <v>193</v>
      </c>
      <c r="C1246" t="s">
        <v>223</v>
      </c>
      <c r="D1246" s="4" t="s">
        <v>11</v>
      </c>
      <c r="E1246" s="5">
        <v>9</v>
      </c>
      <c r="F1246" s="1">
        <v>3.1E-2</v>
      </c>
      <c r="G1246" s="10">
        <f>IF(Table2[[#This Row],[Count]]&gt;500, Table2[[#This Row],[Count]], Table2[[#This Row],[Count]])</f>
        <v>9</v>
      </c>
    </row>
    <row r="1247" spans="1:7" outlineLevel="1" x14ac:dyDescent="0.25">
      <c r="A1247" t="s">
        <v>6</v>
      </c>
      <c r="B1247" t="s">
        <v>193</v>
      </c>
      <c r="C1247" t="s">
        <v>223</v>
      </c>
      <c r="D1247" s="4" t="s">
        <v>12</v>
      </c>
      <c r="E1247" s="5">
        <v>20</v>
      </c>
      <c r="F1247" s="1">
        <v>6.9000000000000006E-2</v>
      </c>
      <c r="G1247" s="10">
        <f>IF(Table2[[#This Row],[Count]]&gt;500, Table2[[#This Row],[Count]], Table2[[#This Row],[Count]])</f>
        <v>20</v>
      </c>
    </row>
    <row r="1248" spans="1:7" outlineLevel="1" x14ac:dyDescent="0.25">
      <c r="A1248" t="s">
        <v>6</v>
      </c>
      <c r="B1248" t="s">
        <v>193</v>
      </c>
      <c r="C1248" t="s">
        <v>223</v>
      </c>
      <c r="D1248" s="4" t="s">
        <v>13</v>
      </c>
      <c r="E1248" s="5">
        <v>107</v>
      </c>
      <c r="F1248" s="1">
        <v>0.36799999999999999</v>
      </c>
      <c r="G1248" s="10">
        <f>IF(Table2[[#This Row],[Count]]&gt;500, Table2[[#This Row],[Count]], Table2[[#This Row],[Count]])</f>
        <v>107</v>
      </c>
    </row>
    <row r="1249" spans="1:7" x14ac:dyDescent="0.25">
      <c r="G1249" s="10">
        <f>IF(Table2[[#This Row],[Count]]&gt;500, Table2[[#This Row],[Count]], Table2[[#This Row],[Count]])</f>
        <v>0</v>
      </c>
    </row>
    <row r="1250" spans="1:7" outlineLevel="1" x14ac:dyDescent="0.25">
      <c r="A1250" t="s">
        <v>6</v>
      </c>
      <c r="B1250" t="s">
        <v>193</v>
      </c>
      <c r="C1250" t="s">
        <v>224</v>
      </c>
      <c r="D1250" s="4" t="s">
        <v>9</v>
      </c>
      <c r="E1250" s="5">
        <v>28</v>
      </c>
      <c r="F1250" s="1">
        <v>0.2</v>
      </c>
      <c r="G1250" s="10">
        <f>IF(Table2[[#This Row],[Count]]&gt;500, Table2[[#This Row],[Count]], Table2[[#This Row],[Count]])</f>
        <v>28</v>
      </c>
    </row>
    <row r="1251" spans="1:7" outlineLevel="1" x14ac:dyDescent="0.25">
      <c r="A1251" t="s">
        <v>6</v>
      </c>
      <c r="B1251" t="s">
        <v>193</v>
      </c>
      <c r="C1251" t="s">
        <v>224</v>
      </c>
      <c r="D1251" s="4" t="s">
        <v>10</v>
      </c>
      <c r="E1251" s="5">
        <v>53</v>
      </c>
      <c r="F1251" s="1">
        <v>0.379</v>
      </c>
      <c r="G1251" s="10">
        <f>IF(Table2[[#This Row],[Count]]&gt;500, Table2[[#This Row],[Count]], Table2[[#This Row],[Count]])</f>
        <v>53</v>
      </c>
    </row>
    <row r="1252" spans="1:7" outlineLevel="1" x14ac:dyDescent="0.25">
      <c r="A1252" t="s">
        <v>6</v>
      </c>
      <c r="B1252" t="s">
        <v>193</v>
      </c>
      <c r="C1252" t="s">
        <v>224</v>
      </c>
      <c r="D1252" s="4" t="s">
        <v>11</v>
      </c>
      <c r="E1252" s="5">
        <v>3</v>
      </c>
      <c r="F1252" s="1">
        <v>2.1000000000000001E-2</v>
      </c>
      <c r="G1252" s="10">
        <f>IF(Table2[[#This Row],[Count]]&gt;500, Table2[[#This Row],[Count]], Table2[[#This Row],[Count]])</f>
        <v>3</v>
      </c>
    </row>
    <row r="1253" spans="1:7" outlineLevel="1" x14ac:dyDescent="0.25">
      <c r="A1253" t="s">
        <v>6</v>
      </c>
      <c r="B1253" t="s">
        <v>193</v>
      </c>
      <c r="C1253" t="s">
        <v>224</v>
      </c>
      <c r="D1253" s="4" t="s">
        <v>12</v>
      </c>
      <c r="E1253" s="5">
        <v>8</v>
      </c>
      <c r="F1253" s="1">
        <v>5.7000000000000002E-2</v>
      </c>
      <c r="G1253" s="10">
        <f>IF(Table2[[#This Row],[Count]]&gt;500, Table2[[#This Row],[Count]], Table2[[#This Row],[Count]])</f>
        <v>8</v>
      </c>
    </row>
    <row r="1254" spans="1:7" outlineLevel="1" x14ac:dyDescent="0.25">
      <c r="A1254" t="s">
        <v>6</v>
      </c>
      <c r="B1254" t="s">
        <v>193</v>
      </c>
      <c r="C1254" t="s">
        <v>224</v>
      </c>
      <c r="D1254" s="4" t="s">
        <v>13</v>
      </c>
      <c r="E1254" s="5">
        <v>48</v>
      </c>
      <c r="F1254" s="1">
        <v>0.34300000000000003</v>
      </c>
      <c r="G1254" s="10">
        <f>IF(Table2[[#This Row],[Count]]&gt;500, Table2[[#This Row],[Count]], Table2[[#This Row],[Count]])</f>
        <v>48</v>
      </c>
    </row>
    <row r="1255" spans="1:7" x14ac:dyDescent="0.25">
      <c r="G1255" s="10">
        <f>IF(Table2[[#This Row],[Count]]&gt;500, Table2[[#This Row],[Count]], Table2[[#This Row],[Count]])</f>
        <v>0</v>
      </c>
    </row>
    <row r="1256" spans="1:7" outlineLevel="1" x14ac:dyDescent="0.25">
      <c r="A1256" t="s">
        <v>6</v>
      </c>
      <c r="B1256" t="s">
        <v>193</v>
      </c>
      <c r="C1256" t="s">
        <v>225</v>
      </c>
      <c r="D1256" s="4" t="s">
        <v>9</v>
      </c>
      <c r="E1256" s="5">
        <v>18</v>
      </c>
      <c r="F1256" s="1">
        <v>0.3</v>
      </c>
      <c r="G1256" s="10">
        <f>IF(Table2[[#This Row],[Count]]&gt;500, Table2[[#This Row],[Count]], Table2[[#This Row],[Count]])</f>
        <v>18</v>
      </c>
    </row>
    <row r="1257" spans="1:7" outlineLevel="1" x14ac:dyDescent="0.25">
      <c r="A1257" t="s">
        <v>6</v>
      </c>
      <c r="B1257" t="s">
        <v>193</v>
      </c>
      <c r="C1257" t="s">
        <v>225</v>
      </c>
      <c r="D1257" s="4" t="s">
        <v>10</v>
      </c>
      <c r="E1257" s="5">
        <v>19</v>
      </c>
      <c r="F1257" s="1">
        <v>0.317</v>
      </c>
      <c r="G1257" s="10">
        <f>IF(Table2[[#This Row],[Count]]&gt;500, Table2[[#This Row],[Count]], Table2[[#This Row],[Count]])</f>
        <v>19</v>
      </c>
    </row>
    <row r="1258" spans="1:7" outlineLevel="1" x14ac:dyDescent="0.25">
      <c r="A1258" t="s">
        <v>6</v>
      </c>
      <c r="B1258" t="s">
        <v>193</v>
      </c>
      <c r="C1258" t="s">
        <v>225</v>
      </c>
      <c r="D1258" s="4" t="s">
        <v>11</v>
      </c>
      <c r="E1258" s="5">
        <v>4</v>
      </c>
      <c r="F1258" s="1">
        <v>6.7000000000000004E-2</v>
      </c>
      <c r="G1258" s="10">
        <f>IF(Table2[[#This Row],[Count]]&gt;500, Table2[[#This Row],[Count]], Table2[[#This Row],[Count]])</f>
        <v>4</v>
      </c>
    </row>
    <row r="1259" spans="1:7" outlineLevel="1" x14ac:dyDescent="0.25">
      <c r="A1259" t="s">
        <v>6</v>
      </c>
      <c r="B1259" t="s">
        <v>193</v>
      </c>
      <c r="C1259" t="s">
        <v>225</v>
      </c>
      <c r="D1259" s="4" t="s">
        <v>12</v>
      </c>
      <c r="E1259" s="5">
        <v>3</v>
      </c>
      <c r="F1259" s="1">
        <v>0.05</v>
      </c>
      <c r="G1259" s="10">
        <f>IF(Table2[[#This Row],[Count]]&gt;500, Table2[[#This Row],[Count]], Table2[[#This Row],[Count]])</f>
        <v>3</v>
      </c>
    </row>
    <row r="1260" spans="1:7" outlineLevel="1" x14ac:dyDescent="0.25">
      <c r="A1260" t="s">
        <v>6</v>
      </c>
      <c r="B1260" t="s">
        <v>193</v>
      </c>
      <c r="C1260" t="s">
        <v>225</v>
      </c>
      <c r="D1260" s="4" t="s">
        <v>13</v>
      </c>
      <c r="E1260" s="5">
        <v>16</v>
      </c>
      <c r="F1260" s="1">
        <v>0.26700000000000002</v>
      </c>
      <c r="G1260" s="10">
        <f>IF(Table2[[#This Row],[Count]]&gt;500, Table2[[#This Row],[Count]], Table2[[#This Row],[Count]])</f>
        <v>16</v>
      </c>
    </row>
    <row r="1261" spans="1:7" x14ac:dyDescent="0.25">
      <c r="G1261" s="10">
        <f>IF(Table2[[#This Row],[Count]]&gt;500, Table2[[#This Row],[Count]], Table2[[#This Row],[Count]])</f>
        <v>0</v>
      </c>
    </row>
    <row r="1262" spans="1:7" outlineLevel="1" x14ac:dyDescent="0.25">
      <c r="A1262" t="s">
        <v>6</v>
      </c>
      <c r="B1262" t="s">
        <v>193</v>
      </c>
      <c r="C1262" t="s">
        <v>226</v>
      </c>
      <c r="D1262" s="4" t="s">
        <v>9</v>
      </c>
      <c r="E1262" s="5">
        <v>62</v>
      </c>
      <c r="F1262" s="1">
        <v>0.24199999999999999</v>
      </c>
      <c r="G1262" s="10">
        <f>IF(Table2[[#This Row],[Count]]&gt;500, Table2[[#This Row],[Count]], Table2[[#This Row],[Count]])</f>
        <v>62</v>
      </c>
    </row>
    <row r="1263" spans="1:7" outlineLevel="1" x14ac:dyDescent="0.25">
      <c r="A1263" t="s">
        <v>6</v>
      </c>
      <c r="B1263" t="s">
        <v>193</v>
      </c>
      <c r="C1263" t="s">
        <v>226</v>
      </c>
      <c r="D1263" s="4" t="s">
        <v>10</v>
      </c>
      <c r="E1263" s="5">
        <v>60</v>
      </c>
      <c r="F1263" s="1">
        <v>0.23400000000000001</v>
      </c>
      <c r="G1263" s="10">
        <f>IF(Table2[[#This Row],[Count]]&gt;500, Table2[[#This Row],[Count]], Table2[[#This Row],[Count]])</f>
        <v>60</v>
      </c>
    </row>
    <row r="1264" spans="1:7" outlineLevel="1" x14ac:dyDescent="0.25">
      <c r="A1264" t="s">
        <v>6</v>
      </c>
      <c r="B1264" t="s">
        <v>193</v>
      </c>
      <c r="C1264" t="s">
        <v>226</v>
      </c>
      <c r="D1264" s="4" t="s">
        <v>11</v>
      </c>
      <c r="E1264" s="5">
        <v>5</v>
      </c>
      <c r="F1264" s="1">
        <v>0.02</v>
      </c>
      <c r="G1264" s="10">
        <f>IF(Table2[[#This Row],[Count]]&gt;500, Table2[[#This Row],[Count]], Table2[[#This Row],[Count]])</f>
        <v>5</v>
      </c>
    </row>
    <row r="1265" spans="1:7" outlineLevel="1" x14ac:dyDescent="0.25">
      <c r="A1265" t="s">
        <v>6</v>
      </c>
      <c r="B1265" t="s">
        <v>193</v>
      </c>
      <c r="C1265" t="s">
        <v>226</v>
      </c>
      <c r="D1265" s="4" t="s">
        <v>12</v>
      </c>
      <c r="E1265" s="5">
        <v>16</v>
      </c>
      <c r="F1265" s="1">
        <v>6.3E-2</v>
      </c>
      <c r="G1265" s="10">
        <f>IF(Table2[[#This Row],[Count]]&gt;500, Table2[[#This Row],[Count]], Table2[[#This Row],[Count]])</f>
        <v>16</v>
      </c>
    </row>
    <row r="1266" spans="1:7" outlineLevel="1" x14ac:dyDescent="0.25">
      <c r="A1266" t="s">
        <v>6</v>
      </c>
      <c r="B1266" t="s">
        <v>193</v>
      </c>
      <c r="C1266" t="s">
        <v>226</v>
      </c>
      <c r="D1266" s="4" t="s">
        <v>13</v>
      </c>
      <c r="E1266" s="5">
        <v>113</v>
      </c>
      <c r="F1266" s="1">
        <v>0.441</v>
      </c>
      <c r="G1266" s="10">
        <f>IF(Table2[[#This Row],[Count]]&gt;500, Table2[[#This Row],[Count]], Table2[[#This Row],[Count]])</f>
        <v>113</v>
      </c>
    </row>
    <row r="1267" spans="1:7" x14ac:dyDescent="0.25">
      <c r="G1267" s="10">
        <f>IF(Table2[[#This Row],[Count]]&gt;500, Table2[[#This Row],[Count]], Table2[[#This Row],[Count]])</f>
        <v>0</v>
      </c>
    </row>
    <row r="1268" spans="1:7" outlineLevel="1" x14ac:dyDescent="0.25">
      <c r="A1268" t="s">
        <v>6</v>
      </c>
      <c r="B1268" t="s">
        <v>193</v>
      </c>
      <c r="C1268" t="s">
        <v>227</v>
      </c>
      <c r="D1268" s="4" t="s">
        <v>9</v>
      </c>
      <c r="E1268" s="5">
        <v>13</v>
      </c>
      <c r="F1268" s="1">
        <v>0.27700000000000002</v>
      </c>
      <c r="G1268" s="10">
        <f>IF(Table2[[#This Row],[Count]]&gt;500, Table2[[#This Row],[Count]], Table2[[#This Row],[Count]])</f>
        <v>13</v>
      </c>
    </row>
    <row r="1269" spans="1:7" outlineLevel="1" x14ac:dyDescent="0.25">
      <c r="A1269" t="s">
        <v>6</v>
      </c>
      <c r="B1269" t="s">
        <v>193</v>
      </c>
      <c r="C1269" t="s">
        <v>227</v>
      </c>
      <c r="D1269" s="4" t="s">
        <v>10</v>
      </c>
      <c r="E1269" s="5">
        <v>18</v>
      </c>
      <c r="F1269" s="1">
        <v>0.38300000000000001</v>
      </c>
      <c r="G1269" s="10">
        <f>IF(Table2[[#This Row],[Count]]&gt;500, Table2[[#This Row],[Count]], Table2[[#This Row],[Count]])</f>
        <v>18</v>
      </c>
    </row>
    <row r="1270" spans="1:7" outlineLevel="1" x14ac:dyDescent="0.25">
      <c r="A1270" t="s">
        <v>6</v>
      </c>
      <c r="B1270" t="s">
        <v>193</v>
      </c>
      <c r="C1270" t="s">
        <v>227</v>
      </c>
      <c r="D1270" s="4" t="s">
        <v>11</v>
      </c>
      <c r="E1270" s="5">
        <v>1</v>
      </c>
      <c r="F1270" s="1">
        <v>2.1000000000000001E-2</v>
      </c>
      <c r="G1270" s="10">
        <f>IF(Table2[[#This Row],[Count]]&gt;500, Table2[[#This Row],[Count]], Table2[[#This Row],[Count]])</f>
        <v>1</v>
      </c>
    </row>
    <row r="1271" spans="1:7" outlineLevel="1" x14ac:dyDescent="0.25">
      <c r="A1271" t="s">
        <v>6</v>
      </c>
      <c r="B1271" t="s">
        <v>193</v>
      </c>
      <c r="C1271" t="s">
        <v>227</v>
      </c>
      <c r="D1271" s="4" t="s">
        <v>12</v>
      </c>
      <c r="E1271" s="5">
        <v>2</v>
      </c>
      <c r="F1271" s="1">
        <v>4.2999999999999997E-2</v>
      </c>
      <c r="G1271" s="10">
        <f>IF(Table2[[#This Row],[Count]]&gt;500, Table2[[#This Row],[Count]], Table2[[#This Row],[Count]])</f>
        <v>2</v>
      </c>
    </row>
    <row r="1272" spans="1:7" outlineLevel="1" x14ac:dyDescent="0.25">
      <c r="A1272" t="s">
        <v>6</v>
      </c>
      <c r="B1272" t="s">
        <v>193</v>
      </c>
      <c r="C1272" t="s">
        <v>227</v>
      </c>
      <c r="D1272" s="4" t="s">
        <v>13</v>
      </c>
      <c r="E1272" s="5">
        <v>13</v>
      </c>
      <c r="F1272" s="1">
        <v>0.27700000000000002</v>
      </c>
      <c r="G1272" s="10">
        <f>IF(Table2[[#This Row],[Count]]&gt;500, Table2[[#This Row],[Count]], Table2[[#This Row],[Count]])</f>
        <v>13</v>
      </c>
    </row>
    <row r="1273" spans="1:7" x14ac:dyDescent="0.25">
      <c r="G1273" s="10">
        <f>IF(Table2[[#This Row],[Count]]&gt;500, Table2[[#This Row],[Count]], Table2[[#This Row],[Count]])</f>
        <v>0</v>
      </c>
    </row>
    <row r="1274" spans="1:7" outlineLevel="1" x14ac:dyDescent="0.25">
      <c r="A1274" t="s">
        <v>6</v>
      </c>
      <c r="B1274" t="s">
        <v>193</v>
      </c>
      <c r="C1274" t="s">
        <v>228</v>
      </c>
      <c r="D1274" s="4" t="s">
        <v>9</v>
      </c>
      <c r="E1274" s="5">
        <v>17</v>
      </c>
      <c r="F1274" s="1">
        <v>0.20499999999999999</v>
      </c>
      <c r="G1274" s="10">
        <f>IF(Table2[[#This Row],[Count]]&gt;500, Table2[[#This Row],[Count]], Table2[[#This Row],[Count]])</f>
        <v>17</v>
      </c>
    </row>
    <row r="1275" spans="1:7" outlineLevel="1" x14ac:dyDescent="0.25">
      <c r="A1275" t="s">
        <v>6</v>
      </c>
      <c r="B1275" t="s">
        <v>193</v>
      </c>
      <c r="C1275" t="s">
        <v>228</v>
      </c>
      <c r="D1275" s="4" t="s">
        <v>10</v>
      </c>
      <c r="E1275" s="5">
        <v>35</v>
      </c>
      <c r="F1275" s="1">
        <v>0.42199999999999999</v>
      </c>
      <c r="G1275" s="10">
        <f>IF(Table2[[#This Row],[Count]]&gt;500, Table2[[#This Row],[Count]], Table2[[#This Row],[Count]])</f>
        <v>35</v>
      </c>
    </row>
    <row r="1276" spans="1:7" outlineLevel="1" x14ac:dyDescent="0.25">
      <c r="A1276" t="s">
        <v>6</v>
      </c>
      <c r="B1276" t="s">
        <v>193</v>
      </c>
      <c r="C1276" t="s">
        <v>228</v>
      </c>
      <c r="D1276" s="4" t="s">
        <v>11</v>
      </c>
      <c r="E1276" s="5">
        <v>2</v>
      </c>
      <c r="F1276" s="1">
        <v>2.4E-2</v>
      </c>
      <c r="G1276" s="10">
        <f>IF(Table2[[#This Row],[Count]]&gt;500, Table2[[#This Row],[Count]], Table2[[#This Row],[Count]])</f>
        <v>2</v>
      </c>
    </row>
    <row r="1277" spans="1:7" outlineLevel="1" x14ac:dyDescent="0.25">
      <c r="A1277" t="s">
        <v>6</v>
      </c>
      <c r="B1277" t="s">
        <v>193</v>
      </c>
      <c r="C1277" t="s">
        <v>228</v>
      </c>
      <c r="D1277" s="4" t="s">
        <v>12</v>
      </c>
      <c r="E1277" s="5">
        <v>7</v>
      </c>
      <c r="F1277" s="1">
        <v>8.4000000000000005E-2</v>
      </c>
      <c r="G1277" s="10">
        <f>IF(Table2[[#This Row],[Count]]&gt;500, Table2[[#This Row],[Count]], Table2[[#This Row],[Count]])</f>
        <v>7</v>
      </c>
    </row>
    <row r="1278" spans="1:7" outlineLevel="1" x14ac:dyDescent="0.25">
      <c r="A1278" t="s">
        <v>6</v>
      </c>
      <c r="B1278" t="s">
        <v>193</v>
      </c>
      <c r="C1278" t="s">
        <v>228</v>
      </c>
      <c r="D1278" s="4" t="s">
        <v>13</v>
      </c>
      <c r="E1278" s="5">
        <v>22</v>
      </c>
      <c r="F1278" s="1">
        <v>0.26500000000000001</v>
      </c>
      <c r="G1278" s="10">
        <f>IF(Table2[[#This Row],[Count]]&gt;500, Table2[[#This Row],[Count]], Table2[[#This Row],[Count]])</f>
        <v>22</v>
      </c>
    </row>
    <row r="1279" spans="1:7" x14ac:dyDescent="0.25">
      <c r="G1279" s="10">
        <f>IF(Table2[[#This Row],[Count]]&gt;500, Table2[[#This Row],[Count]], Table2[[#This Row],[Count]])</f>
        <v>0</v>
      </c>
    </row>
    <row r="1280" spans="1:7" outlineLevel="1" x14ac:dyDescent="0.25">
      <c r="A1280" t="s">
        <v>6</v>
      </c>
      <c r="B1280" t="s">
        <v>193</v>
      </c>
      <c r="C1280" t="s">
        <v>229</v>
      </c>
      <c r="D1280" s="4" t="s">
        <v>9</v>
      </c>
      <c r="E1280" s="5">
        <v>5</v>
      </c>
      <c r="F1280" s="1">
        <v>0.22700000000000001</v>
      </c>
      <c r="G1280" s="10">
        <f>IF(Table2[[#This Row],[Count]]&gt;500, Table2[[#This Row],[Count]], Table2[[#This Row],[Count]])</f>
        <v>5</v>
      </c>
    </row>
    <row r="1281" spans="1:7" outlineLevel="1" x14ac:dyDescent="0.25">
      <c r="A1281" t="s">
        <v>6</v>
      </c>
      <c r="B1281" t="s">
        <v>193</v>
      </c>
      <c r="C1281" t="s">
        <v>229</v>
      </c>
      <c r="D1281" s="4" t="s">
        <v>10</v>
      </c>
      <c r="E1281" s="5">
        <v>4</v>
      </c>
      <c r="F1281" s="1">
        <v>0.182</v>
      </c>
      <c r="G1281" s="10">
        <f>IF(Table2[[#This Row],[Count]]&gt;500, Table2[[#This Row],[Count]], Table2[[#This Row],[Count]])</f>
        <v>4</v>
      </c>
    </row>
    <row r="1282" spans="1:7" outlineLevel="1" x14ac:dyDescent="0.25">
      <c r="A1282" t="s">
        <v>6</v>
      </c>
      <c r="B1282" t="s">
        <v>193</v>
      </c>
      <c r="C1282" t="s">
        <v>229</v>
      </c>
      <c r="D1282" s="4" t="s">
        <v>11</v>
      </c>
      <c r="E1282" s="5">
        <v>1</v>
      </c>
      <c r="F1282" s="1">
        <v>4.4999999999999998E-2</v>
      </c>
      <c r="G1282" s="10">
        <f>IF(Table2[[#This Row],[Count]]&gt;500, Table2[[#This Row],[Count]], Table2[[#This Row],[Count]])</f>
        <v>1</v>
      </c>
    </row>
    <row r="1283" spans="1:7" outlineLevel="1" x14ac:dyDescent="0.25">
      <c r="A1283" t="s">
        <v>6</v>
      </c>
      <c r="B1283" t="s">
        <v>193</v>
      </c>
      <c r="C1283" t="s">
        <v>229</v>
      </c>
      <c r="D1283" s="4" t="s">
        <v>12</v>
      </c>
      <c r="E1283" s="5">
        <v>2</v>
      </c>
      <c r="F1283" s="1">
        <v>9.0999999999999998E-2</v>
      </c>
      <c r="G1283" s="10">
        <f>IF(Table2[[#This Row],[Count]]&gt;500, Table2[[#This Row],[Count]], Table2[[#This Row],[Count]])</f>
        <v>2</v>
      </c>
    </row>
    <row r="1284" spans="1:7" outlineLevel="1" x14ac:dyDescent="0.25">
      <c r="A1284" t="s">
        <v>6</v>
      </c>
      <c r="B1284" t="s">
        <v>193</v>
      </c>
      <c r="C1284" t="s">
        <v>229</v>
      </c>
      <c r="D1284" s="4" t="s">
        <v>13</v>
      </c>
      <c r="E1284" s="5">
        <v>10</v>
      </c>
      <c r="F1284" s="1">
        <v>0.45500000000000002</v>
      </c>
      <c r="G1284" s="10">
        <f>IF(Table2[[#This Row],[Count]]&gt;500, Table2[[#This Row],[Count]], Table2[[#This Row],[Count]])</f>
        <v>10</v>
      </c>
    </row>
    <row r="1285" spans="1:7" x14ac:dyDescent="0.25">
      <c r="G1285" s="10">
        <f>IF(Table2[[#This Row],[Count]]&gt;500, Table2[[#This Row],[Count]], Table2[[#This Row],[Count]])</f>
        <v>0</v>
      </c>
    </row>
    <row r="1286" spans="1:7" outlineLevel="1" x14ac:dyDescent="0.25">
      <c r="A1286" t="s">
        <v>6</v>
      </c>
      <c r="B1286" t="s">
        <v>193</v>
      </c>
      <c r="C1286" t="s">
        <v>230</v>
      </c>
      <c r="D1286" s="4" t="s">
        <v>9</v>
      </c>
      <c r="E1286" s="5">
        <v>53</v>
      </c>
      <c r="F1286" s="1">
        <v>0.22</v>
      </c>
      <c r="G1286" s="10">
        <f>IF(Table2[[#This Row],[Count]]&gt;500, Table2[[#This Row],[Count]], Table2[[#This Row],[Count]])</f>
        <v>53</v>
      </c>
    </row>
    <row r="1287" spans="1:7" outlineLevel="1" x14ac:dyDescent="0.25">
      <c r="A1287" t="s">
        <v>6</v>
      </c>
      <c r="B1287" t="s">
        <v>193</v>
      </c>
      <c r="C1287" t="s">
        <v>230</v>
      </c>
      <c r="D1287" s="4" t="s">
        <v>10</v>
      </c>
      <c r="E1287" s="5">
        <v>78</v>
      </c>
      <c r="F1287" s="1">
        <v>0.32400000000000001</v>
      </c>
      <c r="G1287" s="10">
        <f>IF(Table2[[#This Row],[Count]]&gt;500, Table2[[#This Row],[Count]], Table2[[#This Row],[Count]])</f>
        <v>78</v>
      </c>
    </row>
    <row r="1288" spans="1:7" outlineLevel="1" x14ac:dyDescent="0.25">
      <c r="A1288" t="s">
        <v>6</v>
      </c>
      <c r="B1288" t="s">
        <v>193</v>
      </c>
      <c r="C1288" t="s">
        <v>230</v>
      </c>
      <c r="D1288" s="4" t="s">
        <v>11</v>
      </c>
      <c r="E1288" s="5">
        <v>12</v>
      </c>
      <c r="F1288" s="1">
        <v>0.05</v>
      </c>
      <c r="G1288" s="10">
        <f>IF(Table2[[#This Row],[Count]]&gt;500, Table2[[#This Row],[Count]], Table2[[#This Row],[Count]])</f>
        <v>12</v>
      </c>
    </row>
    <row r="1289" spans="1:7" outlineLevel="1" x14ac:dyDescent="0.25">
      <c r="A1289" t="s">
        <v>6</v>
      </c>
      <c r="B1289" t="s">
        <v>193</v>
      </c>
      <c r="C1289" t="s">
        <v>230</v>
      </c>
      <c r="D1289" s="4" t="s">
        <v>12</v>
      </c>
      <c r="E1289" s="5">
        <v>19</v>
      </c>
      <c r="F1289" s="1">
        <v>7.9000000000000001E-2</v>
      </c>
      <c r="G1289" s="10">
        <f>IF(Table2[[#This Row],[Count]]&gt;500, Table2[[#This Row],[Count]], Table2[[#This Row],[Count]])</f>
        <v>19</v>
      </c>
    </row>
    <row r="1290" spans="1:7" outlineLevel="1" x14ac:dyDescent="0.25">
      <c r="A1290" t="s">
        <v>6</v>
      </c>
      <c r="B1290" t="s">
        <v>193</v>
      </c>
      <c r="C1290" t="s">
        <v>230</v>
      </c>
      <c r="D1290" s="4" t="s">
        <v>13</v>
      </c>
      <c r="E1290" s="5">
        <v>79</v>
      </c>
      <c r="F1290" s="1">
        <v>0.32800000000000001</v>
      </c>
      <c r="G1290" s="10">
        <f>IF(Table2[[#This Row],[Count]]&gt;500, Table2[[#This Row],[Count]], Table2[[#This Row],[Count]])</f>
        <v>79</v>
      </c>
    </row>
    <row r="1291" spans="1:7" x14ac:dyDescent="0.25">
      <c r="G1291" s="10">
        <f>IF(Table2[[#This Row],[Count]]&gt;500, Table2[[#This Row],[Count]], Table2[[#This Row],[Count]])</f>
        <v>0</v>
      </c>
    </row>
    <row r="1292" spans="1:7" outlineLevel="1" x14ac:dyDescent="0.25">
      <c r="A1292" t="s">
        <v>6</v>
      </c>
      <c r="B1292" t="s">
        <v>193</v>
      </c>
      <c r="C1292" t="s">
        <v>231</v>
      </c>
      <c r="D1292" s="4" t="s">
        <v>9</v>
      </c>
      <c r="E1292" s="5">
        <v>5</v>
      </c>
      <c r="F1292" s="1">
        <v>5.7000000000000002E-2</v>
      </c>
      <c r="G1292" s="10">
        <f>IF(Table2[[#This Row],[Count]]&gt;500, Table2[[#This Row],[Count]], Table2[[#This Row],[Count]])</f>
        <v>5</v>
      </c>
    </row>
    <row r="1293" spans="1:7" outlineLevel="1" x14ac:dyDescent="0.25">
      <c r="A1293" t="s">
        <v>6</v>
      </c>
      <c r="B1293" t="s">
        <v>193</v>
      </c>
      <c r="C1293" t="s">
        <v>231</v>
      </c>
      <c r="D1293" s="4" t="s">
        <v>10</v>
      </c>
      <c r="E1293" s="5">
        <v>33</v>
      </c>
      <c r="F1293" s="1">
        <v>0.375</v>
      </c>
      <c r="G1293" s="10">
        <f>IF(Table2[[#This Row],[Count]]&gt;500, Table2[[#This Row],[Count]], Table2[[#This Row],[Count]])</f>
        <v>33</v>
      </c>
    </row>
    <row r="1294" spans="1:7" outlineLevel="1" x14ac:dyDescent="0.25">
      <c r="A1294" t="s">
        <v>6</v>
      </c>
      <c r="B1294" t="s">
        <v>193</v>
      </c>
      <c r="C1294" t="s">
        <v>231</v>
      </c>
      <c r="D1294" s="4" t="s">
        <v>11</v>
      </c>
      <c r="E1294" s="5">
        <v>2</v>
      </c>
      <c r="F1294" s="1">
        <v>2.3E-2</v>
      </c>
      <c r="G1294" s="10">
        <f>IF(Table2[[#This Row],[Count]]&gt;500, Table2[[#This Row],[Count]], Table2[[#This Row],[Count]])</f>
        <v>2</v>
      </c>
    </row>
    <row r="1295" spans="1:7" outlineLevel="1" x14ac:dyDescent="0.25">
      <c r="A1295" t="s">
        <v>6</v>
      </c>
      <c r="B1295" t="s">
        <v>193</v>
      </c>
      <c r="C1295" t="s">
        <v>231</v>
      </c>
      <c r="D1295" s="4" t="s">
        <v>12</v>
      </c>
      <c r="E1295" s="5">
        <v>3</v>
      </c>
      <c r="F1295" s="1">
        <v>3.4000000000000002E-2</v>
      </c>
      <c r="G1295" s="10">
        <f>IF(Table2[[#This Row],[Count]]&gt;500, Table2[[#This Row],[Count]], Table2[[#This Row],[Count]])</f>
        <v>3</v>
      </c>
    </row>
    <row r="1296" spans="1:7" outlineLevel="1" x14ac:dyDescent="0.25">
      <c r="A1296" t="s">
        <v>6</v>
      </c>
      <c r="B1296" t="s">
        <v>193</v>
      </c>
      <c r="C1296" t="s">
        <v>231</v>
      </c>
      <c r="D1296" s="4" t="s">
        <v>13</v>
      </c>
      <c r="E1296" s="5">
        <v>45</v>
      </c>
      <c r="F1296" s="1">
        <v>0.51100000000000001</v>
      </c>
      <c r="G1296" s="10">
        <f>IF(Table2[[#This Row],[Count]]&gt;500, Table2[[#This Row],[Count]], Table2[[#This Row],[Count]])</f>
        <v>45</v>
      </c>
    </row>
    <row r="1297" spans="1:7" x14ac:dyDescent="0.25">
      <c r="G1297" s="10">
        <f>IF(Table2[[#This Row],[Count]]&gt;500, Table2[[#This Row],[Count]], Table2[[#This Row],[Count]])</f>
        <v>0</v>
      </c>
    </row>
    <row r="1298" spans="1:7" outlineLevel="1" x14ac:dyDescent="0.25">
      <c r="A1298" t="s">
        <v>6</v>
      </c>
      <c r="B1298" t="s">
        <v>193</v>
      </c>
      <c r="C1298" t="s">
        <v>232</v>
      </c>
      <c r="D1298" s="4" t="s">
        <v>9</v>
      </c>
      <c r="E1298" s="5">
        <v>11</v>
      </c>
      <c r="F1298" s="1">
        <v>0.13100000000000001</v>
      </c>
      <c r="G1298" s="10">
        <f>IF(Table2[[#This Row],[Count]]&gt;500, Table2[[#This Row],[Count]], Table2[[#This Row],[Count]])</f>
        <v>11</v>
      </c>
    </row>
    <row r="1299" spans="1:7" outlineLevel="1" x14ac:dyDescent="0.25">
      <c r="A1299" t="s">
        <v>6</v>
      </c>
      <c r="B1299" t="s">
        <v>193</v>
      </c>
      <c r="C1299" t="s">
        <v>232</v>
      </c>
      <c r="D1299" s="4" t="s">
        <v>10</v>
      </c>
      <c r="E1299" s="5">
        <v>26</v>
      </c>
      <c r="F1299" s="1">
        <v>0.31</v>
      </c>
      <c r="G1299" s="10">
        <f>IF(Table2[[#This Row],[Count]]&gt;500, Table2[[#This Row],[Count]], Table2[[#This Row],[Count]])</f>
        <v>26</v>
      </c>
    </row>
    <row r="1300" spans="1:7" outlineLevel="1" x14ac:dyDescent="0.25">
      <c r="A1300" t="s">
        <v>6</v>
      </c>
      <c r="B1300" t="s">
        <v>193</v>
      </c>
      <c r="C1300" t="s">
        <v>232</v>
      </c>
      <c r="D1300" s="4" t="s">
        <v>11</v>
      </c>
      <c r="E1300" s="5">
        <v>2</v>
      </c>
      <c r="F1300" s="1">
        <v>2.4E-2</v>
      </c>
      <c r="G1300" s="10">
        <f>IF(Table2[[#This Row],[Count]]&gt;500, Table2[[#This Row],[Count]], Table2[[#This Row],[Count]])</f>
        <v>2</v>
      </c>
    </row>
    <row r="1301" spans="1:7" outlineLevel="1" x14ac:dyDescent="0.25">
      <c r="A1301" t="s">
        <v>6</v>
      </c>
      <c r="B1301" t="s">
        <v>193</v>
      </c>
      <c r="C1301" t="s">
        <v>232</v>
      </c>
      <c r="D1301" s="4" t="s">
        <v>12</v>
      </c>
      <c r="E1301" s="5">
        <v>11</v>
      </c>
      <c r="F1301" s="1">
        <v>0.13100000000000001</v>
      </c>
      <c r="G1301" s="10">
        <f>IF(Table2[[#This Row],[Count]]&gt;500, Table2[[#This Row],[Count]], Table2[[#This Row],[Count]])</f>
        <v>11</v>
      </c>
    </row>
    <row r="1302" spans="1:7" outlineLevel="1" x14ac:dyDescent="0.25">
      <c r="A1302" t="s">
        <v>6</v>
      </c>
      <c r="B1302" t="s">
        <v>193</v>
      </c>
      <c r="C1302" t="s">
        <v>232</v>
      </c>
      <c r="D1302" s="4" t="s">
        <v>13</v>
      </c>
      <c r="E1302" s="5">
        <v>34</v>
      </c>
      <c r="F1302" s="1">
        <v>0.40500000000000003</v>
      </c>
      <c r="G1302" s="10">
        <f>IF(Table2[[#This Row],[Count]]&gt;500, Table2[[#This Row],[Count]], Table2[[#This Row],[Count]])</f>
        <v>34</v>
      </c>
    </row>
    <row r="1303" spans="1:7" x14ac:dyDescent="0.25">
      <c r="G1303" s="10">
        <f>IF(Table2[[#This Row],[Count]]&gt;500, Table2[[#This Row],[Count]], Table2[[#This Row],[Count]])</f>
        <v>0</v>
      </c>
    </row>
    <row r="1304" spans="1:7" outlineLevel="1" x14ac:dyDescent="0.25">
      <c r="A1304" t="s">
        <v>6</v>
      </c>
      <c r="B1304" t="s">
        <v>193</v>
      </c>
      <c r="C1304" t="s">
        <v>233</v>
      </c>
      <c r="D1304" s="4" t="s">
        <v>9</v>
      </c>
      <c r="E1304" s="5">
        <v>14</v>
      </c>
      <c r="F1304" s="1">
        <v>0.13200000000000001</v>
      </c>
      <c r="G1304" s="10">
        <f>IF(Table2[[#This Row],[Count]]&gt;500, Table2[[#This Row],[Count]], Table2[[#This Row],[Count]])</f>
        <v>14</v>
      </c>
    </row>
    <row r="1305" spans="1:7" outlineLevel="1" x14ac:dyDescent="0.25">
      <c r="A1305" t="s">
        <v>6</v>
      </c>
      <c r="B1305" t="s">
        <v>193</v>
      </c>
      <c r="C1305" t="s">
        <v>233</v>
      </c>
      <c r="D1305" s="4" t="s">
        <v>10</v>
      </c>
      <c r="E1305" s="5">
        <v>29</v>
      </c>
      <c r="F1305" s="1">
        <v>0.27400000000000002</v>
      </c>
      <c r="G1305" s="10">
        <f>IF(Table2[[#This Row],[Count]]&gt;500, Table2[[#This Row],[Count]], Table2[[#This Row],[Count]])</f>
        <v>29</v>
      </c>
    </row>
    <row r="1306" spans="1:7" outlineLevel="1" x14ac:dyDescent="0.25">
      <c r="A1306" t="s">
        <v>6</v>
      </c>
      <c r="B1306" t="s">
        <v>193</v>
      </c>
      <c r="C1306" t="s">
        <v>233</v>
      </c>
      <c r="D1306" s="4" t="s">
        <v>11</v>
      </c>
      <c r="E1306" s="5">
        <v>4</v>
      </c>
      <c r="F1306" s="1">
        <v>3.7999999999999999E-2</v>
      </c>
      <c r="G1306" s="10">
        <f>IF(Table2[[#This Row],[Count]]&gt;500, Table2[[#This Row],[Count]], Table2[[#This Row],[Count]])</f>
        <v>4</v>
      </c>
    </row>
    <row r="1307" spans="1:7" outlineLevel="1" x14ac:dyDescent="0.25">
      <c r="A1307" t="s">
        <v>6</v>
      </c>
      <c r="B1307" t="s">
        <v>193</v>
      </c>
      <c r="C1307" t="s">
        <v>233</v>
      </c>
      <c r="D1307" s="4" t="s">
        <v>12</v>
      </c>
      <c r="E1307" s="5">
        <v>10</v>
      </c>
      <c r="F1307" s="1">
        <v>9.4E-2</v>
      </c>
      <c r="G1307" s="10">
        <f>IF(Table2[[#This Row],[Count]]&gt;500, Table2[[#This Row],[Count]], Table2[[#This Row],[Count]])</f>
        <v>10</v>
      </c>
    </row>
    <row r="1308" spans="1:7" outlineLevel="1" x14ac:dyDescent="0.25">
      <c r="A1308" t="s">
        <v>6</v>
      </c>
      <c r="B1308" t="s">
        <v>193</v>
      </c>
      <c r="C1308" t="s">
        <v>233</v>
      </c>
      <c r="D1308" s="4" t="s">
        <v>13</v>
      </c>
      <c r="E1308" s="5">
        <v>49</v>
      </c>
      <c r="F1308" s="1">
        <v>0.46200000000000002</v>
      </c>
      <c r="G1308" s="10">
        <f>IF(Table2[[#This Row],[Count]]&gt;500, Table2[[#This Row],[Count]], Table2[[#This Row],[Count]])</f>
        <v>49</v>
      </c>
    </row>
    <row r="1309" spans="1:7" x14ac:dyDescent="0.25">
      <c r="G1309" s="10">
        <f>IF(Table2[[#This Row],[Count]]&gt;500, Table2[[#This Row],[Count]], Table2[[#This Row],[Count]])</f>
        <v>0</v>
      </c>
    </row>
    <row r="1310" spans="1:7" outlineLevel="1" x14ac:dyDescent="0.25">
      <c r="A1310" t="s">
        <v>6</v>
      </c>
      <c r="B1310" t="s">
        <v>193</v>
      </c>
      <c r="C1310" t="s">
        <v>234</v>
      </c>
      <c r="D1310" s="4" t="s">
        <v>9</v>
      </c>
      <c r="E1310" s="5">
        <v>14</v>
      </c>
      <c r="F1310" s="1">
        <v>0.16700000000000001</v>
      </c>
      <c r="G1310" s="10">
        <f>IF(Table2[[#This Row],[Count]]&gt;500, Table2[[#This Row],[Count]], Table2[[#This Row],[Count]])</f>
        <v>14</v>
      </c>
    </row>
    <row r="1311" spans="1:7" outlineLevel="1" x14ac:dyDescent="0.25">
      <c r="A1311" t="s">
        <v>6</v>
      </c>
      <c r="B1311" t="s">
        <v>193</v>
      </c>
      <c r="C1311" t="s">
        <v>234</v>
      </c>
      <c r="D1311" s="4" t="s">
        <v>10</v>
      </c>
      <c r="E1311" s="5">
        <v>30</v>
      </c>
      <c r="F1311" s="1">
        <v>0.35699999999999998</v>
      </c>
      <c r="G1311" s="10">
        <f>IF(Table2[[#This Row],[Count]]&gt;500, Table2[[#This Row],[Count]], Table2[[#This Row],[Count]])</f>
        <v>30</v>
      </c>
    </row>
    <row r="1312" spans="1:7" outlineLevel="1" x14ac:dyDescent="0.25">
      <c r="A1312" t="s">
        <v>6</v>
      </c>
      <c r="B1312" t="s">
        <v>193</v>
      </c>
      <c r="C1312" t="s">
        <v>234</v>
      </c>
      <c r="D1312" s="4" t="s">
        <v>11</v>
      </c>
      <c r="E1312" s="5">
        <v>1</v>
      </c>
      <c r="F1312" s="1">
        <v>1.2E-2</v>
      </c>
      <c r="G1312" s="10">
        <f>IF(Table2[[#This Row],[Count]]&gt;500, Table2[[#This Row],[Count]], Table2[[#This Row],[Count]])</f>
        <v>1</v>
      </c>
    </row>
    <row r="1313" spans="1:7" outlineLevel="1" x14ac:dyDescent="0.25">
      <c r="A1313" t="s">
        <v>6</v>
      </c>
      <c r="B1313" t="s">
        <v>193</v>
      </c>
      <c r="C1313" t="s">
        <v>234</v>
      </c>
      <c r="D1313" s="4" t="s">
        <v>12</v>
      </c>
      <c r="E1313" s="5">
        <v>6</v>
      </c>
      <c r="F1313" s="1">
        <v>7.0999999999999994E-2</v>
      </c>
      <c r="G1313" s="10">
        <f>IF(Table2[[#This Row],[Count]]&gt;500, Table2[[#This Row],[Count]], Table2[[#This Row],[Count]])</f>
        <v>6</v>
      </c>
    </row>
    <row r="1314" spans="1:7" outlineLevel="1" x14ac:dyDescent="0.25">
      <c r="A1314" t="s">
        <v>6</v>
      </c>
      <c r="B1314" t="s">
        <v>193</v>
      </c>
      <c r="C1314" t="s">
        <v>234</v>
      </c>
      <c r="D1314" s="4" t="s">
        <v>13</v>
      </c>
      <c r="E1314" s="5">
        <v>33</v>
      </c>
      <c r="F1314" s="1">
        <v>0.39300000000000002</v>
      </c>
      <c r="G1314" s="10">
        <f>IF(Table2[[#This Row],[Count]]&gt;500, Table2[[#This Row],[Count]], Table2[[#This Row],[Count]])</f>
        <v>33</v>
      </c>
    </row>
    <row r="1315" spans="1:7" x14ac:dyDescent="0.25">
      <c r="G1315" s="10">
        <f>IF(Table2[[#This Row],[Count]]&gt;500, Table2[[#This Row],[Count]], Table2[[#This Row],[Count]])</f>
        <v>0</v>
      </c>
    </row>
    <row r="1316" spans="1:7" x14ac:dyDescent="0.25">
      <c r="A1316" t="s">
        <v>6</v>
      </c>
      <c r="B1316" t="s">
        <v>193</v>
      </c>
      <c r="C1316" t="s">
        <v>235</v>
      </c>
      <c r="D1316" s="4" t="s">
        <v>9</v>
      </c>
      <c r="E1316" s="5">
        <v>18</v>
      </c>
      <c r="F1316" s="1">
        <v>0.13500000000000001</v>
      </c>
      <c r="G1316" s="10">
        <f>IF(Table2[[#This Row],[Count]]&gt;500, Table2[[#This Row],[Count]], Table2[[#This Row],[Count]])</f>
        <v>18</v>
      </c>
    </row>
    <row r="1317" spans="1:7" x14ac:dyDescent="0.25">
      <c r="A1317" t="s">
        <v>6</v>
      </c>
      <c r="B1317" t="s">
        <v>193</v>
      </c>
      <c r="C1317" t="s">
        <v>235</v>
      </c>
      <c r="D1317" s="4" t="s">
        <v>10</v>
      </c>
      <c r="E1317" s="5">
        <v>40</v>
      </c>
      <c r="F1317" s="1">
        <v>0.30099999999999999</v>
      </c>
      <c r="G1317" s="10">
        <f>IF(Table2[[#This Row],[Count]]&gt;500, Table2[[#This Row],[Count]], Table2[[#This Row],[Count]])</f>
        <v>40</v>
      </c>
    </row>
    <row r="1318" spans="1:7" x14ac:dyDescent="0.25">
      <c r="A1318" t="s">
        <v>6</v>
      </c>
      <c r="B1318" t="s">
        <v>193</v>
      </c>
      <c r="C1318" t="s">
        <v>235</v>
      </c>
      <c r="D1318" s="4" t="s">
        <v>11</v>
      </c>
      <c r="E1318" s="5">
        <v>8</v>
      </c>
      <c r="F1318" s="1">
        <v>0.06</v>
      </c>
      <c r="G1318" s="10">
        <f>IF(Table2[[#This Row],[Count]]&gt;500, Table2[[#This Row],[Count]], Table2[[#This Row],[Count]])</f>
        <v>8</v>
      </c>
    </row>
    <row r="1319" spans="1:7" x14ac:dyDescent="0.25">
      <c r="A1319" t="s">
        <v>6</v>
      </c>
      <c r="B1319" t="s">
        <v>193</v>
      </c>
      <c r="C1319" t="s">
        <v>235</v>
      </c>
      <c r="D1319" s="4" t="s">
        <v>12</v>
      </c>
      <c r="E1319" s="5">
        <v>8</v>
      </c>
      <c r="F1319" s="1">
        <v>0.06</v>
      </c>
      <c r="G1319" s="10">
        <f>IF(Table2[[#This Row],[Count]]&gt;500, Table2[[#This Row],[Count]], Table2[[#This Row],[Count]])</f>
        <v>8</v>
      </c>
    </row>
    <row r="1320" spans="1:7" x14ac:dyDescent="0.25">
      <c r="A1320" t="s">
        <v>6</v>
      </c>
      <c r="B1320" t="s">
        <v>193</v>
      </c>
      <c r="C1320" t="s">
        <v>235</v>
      </c>
      <c r="D1320" s="4" t="s">
        <v>13</v>
      </c>
      <c r="E1320" s="5">
        <v>59</v>
      </c>
      <c r="F1320" s="1">
        <v>0.44400000000000001</v>
      </c>
      <c r="G1320" s="10">
        <f>IF(Table2[[#This Row],[Count]]&gt;500, Table2[[#This Row],[Count]], Table2[[#This Row],[Count]])</f>
        <v>59</v>
      </c>
    </row>
    <row r="1321" spans="1:7" x14ac:dyDescent="0.25">
      <c r="G1321" s="10">
        <f>IF(Table2[[#This Row],[Count]]&gt;500, Table2[[#This Row],[Count]], Table2[[#This Row],[Count]])</f>
        <v>0</v>
      </c>
    </row>
    <row r="1322" spans="1:7" x14ac:dyDescent="0.25">
      <c r="A1322" t="s">
        <v>6</v>
      </c>
      <c r="B1322" t="s">
        <v>193</v>
      </c>
      <c r="C1322" t="s">
        <v>236</v>
      </c>
      <c r="D1322" s="4" t="s">
        <v>9</v>
      </c>
      <c r="E1322" s="5">
        <v>16</v>
      </c>
      <c r="F1322" s="1">
        <v>0.188</v>
      </c>
      <c r="G1322" s="10">
        <f>IF(Table2[[#This Row],[Count]]&gt;500, Table2[[#This Row],[Count]], Table2[[#This Row],[Count]])</f>
        <v>16</v>
      </c>
    </row>
    <row r="1323" spans="1:7" x14ac:dyDescent="0.25">
      <c r="A1323" t="s">
        <v>6</v>
      </c>
      <c r="B1323" t="s">
        <v>193</v>
      </c>
      <c r="C1323" t="s">
        <v>236</v>
      </c>
      <c r="D1323" s="4" t="s">
        <v>10</v>
      </c>
      <c r="E1323" s="5">
        <v>26</v>
      </c>
      <c r="F1323" s="1">
        <v>0.30599999999999999</v>
      </c>
      <c r="G1323" s="10">
        <f>IF(Table2[[#This Row],[Count]]&gt;500, Table2[[#This Row],[Count]], Table2[[#This Row],[Count]])</f>
        <v>26</v>
      </c>
    </row>
    <row r="1324" spans="1:7" x14ac:dyDescent="0.25">
      <c r="A1324" t="s">
        <v>6</v>
      </c>
      <c r="B1324" t="s">
        <v>193</v>
      </c>
      <c r="C1324" t="s">
        <v>236</v>
      </c>
      <c r="D1324" s="4" t="s">
        <v>11</v>
      </c>
      <c r="E1324" s="5">
        <v>2</v>
      </c>
      <c r="F1324" s="1">
        <v>2.4E-2</v>
      </c>
      <c r="G1324" s="10">
        <f>IF(Table2[[#This Row],[Count]]&gt;500, Table2[[#This Row],[Count]], Table2[[#This Row],[Count]])</f>
        <v>2</v>
      </c>
    </row>
    <row r="1325" spans="1:7" x14ac:dyDescent="0.25">
      <c r="A1325" t="s">
        <v>6</v>
      </c>
      <c r="B1325" t="s">
        <v>193</v>
      </c>
      <c r="C1325" t="s">
        <v>236</v>
      </c>
      <c r="D1325" s="4" t="s">
        <v>12</v>
      </c>
      <c r="E1325" s="5">
        <v>6</v>
      </c>
      <c r="F1325" s="1">
        <v>7.0999999999999994E-2</v>
      </c>
      <c r="G1325" s="10">
        <f>IF(Table2[[#This Row],[Count]]&gt;500, Table2[[#This Row],[Count]], Table2[[#This Row],[Count]])</f>
        <v>6</v>
      </c>
    </row>
    <row r="1326" spans="1:7" x14ac:dyDescent="0.25">
      <c r="A1326" t="s">
        <v>6</v>
      </c>
      <c r="B1326" t="s">
        <v>193</v>
      </c>
      <c r="C1326" t="s">
        <v>236</v>
      </c>
      <c r="D1326" s="4" t="s">
        <v>13</v>
      </c>
      <c r="E1326" s="5">
        <v>35</v>
      </c>
      <c r="F1326" s="1">
        <v>0.41199999999999998</v>
      </c>
      <c r="G1326" s="10">
        <f>IF(Table2[[#This Row],[Count]]&gt;500, Table2[[#This Row],[Count]], Table2[[#This Row],[Count]])</f>
        <v>35</v>
      </c>
    </row>
    <row r="1327" spans="1:7" x14ac:dyDescent="0.25">
      <c r="G1327" s="10">
        <f>IF(Table2[[#This Row],[Count]]&gt;500, Table2[[#This Row],[Count]], Table2[[#This Row],[Count]])</f>
        <v>0</v>
      </c>
    </row>
    <row r="1328" spans="1:7" x14ac:dyDescent="0.25">
      <c r="A1328" t="s">
        <v>6</v>
      </c>
      <c r="B1328" t="s">
        <v>193</v>
      </c>
      <c r="C1328" t="s">
        <v>237</v>
      </c>
      <c r="D1328" s="4" t="s">
        <v>9</v>
      </c>
      <c r="E1328" s="5">
        <v>13</v>
      </c>
      <c r="F1328" s="1">
        <v>0.127</v>
      </c>
      <c r="G1328" s="10">
        <f>IF(Table2[[#This Row],[Count]]&gt;500, Table2[[#This Row],[Count]], Table2[[#This Row],[Count]])</f>
        <v>13</v>
      </c>
    </row>
    <row r="1329" spans="1:7" x14ac:dyDescent="0.25">
      <c r="A1329" t="s">
        <v>6</v>
      </c>
      <c r="B1329" t="s">
        <v>193</v>
      </c>
      <c r="C1329" t="s">
        <v>237</v>
      </c>
      <c r="D1329" s="4" t="s">
        <v>10</v>
      </c>
      <c r="E1329" s="5">
        <v>28</v>
      </c>
      <c r="F1329" s="1">
        <v>0.27500000000000002</v>
      </c>
      <c r="G1329" s="10">
        <f>IF(Table2[[#This Row],[Count]]&gt;500, Table2[[#This Row],[Count]], Table2[[#This Row],[Count]])</f>
        <v>28</v>
      </c>
    </row>
    <row r="1330" spans="1:7" x14ac:dyDescent="0.25">
      <c r="A1330" t="s">
        <v>6</v>
      </c>
      <c r="B1330" t="s">
        <v>193</v>
      </c>
      <c r="C1330" t="s">
        <v>237</v>
      </c>
      <c r="D1330" s="4" t="s">
        <v>11</v>
      </c>
      <c r="E1330" s="5">
        <v>3</v>
      </c>
      <c r="F1330" s="1">
        <v>2.9000000000000001E-2</v>
      </c>
      <c r="G1330" s="10">
        <f>IF(Table2[[#This Row],[Count]]&gt;500, Table2[[#This Row],[Count]], Table2[[#This Row],[Count]])</f>
        <v>3</v>
      </c>
    </row>
    <row r="1331" spans="1:7" x14ac:dyDescent="0.25">
      <c r="A1331" t="s">
        <v>6</v>
      </c>
      <c r="B1331" t="s">
        <v>193</v>
      </c>
      <c r="C1331" t="s">
        <v>237</v>
      </c>
      <c r="D1331" s="4" t="s">
        <v>12</v>
      </c>
      <c r="E1331" s="5">
        <v>12</v>
      </c>
      <c r="F1331" s="1">
        <v>0.11799999999999999</v>
      </c>
      <c r="G1331" s="10">
        <f>IF(Table2[[#This Row],[Count]]&gt;500, Table2[[#This Row],[Count]], Table2[[#This Row],[Count]])</f>
        <v>12</v>
      </c>
    </row>
    <row r="1332" spans="1:7" x14ac:dyDescent="0.25">
      <c r="A1332" t="s">
        <v>6</v>
      </c>
      <c r="B1332" t="s">
        <v>193</v>
      </c>
      <c r="C1332" t="s">
        <v>237</v>
      </c>
      <c r="D1332" s="4" t="s">
        <v>13</v>
      </c>
      <c r="E1332" s="5">
        <v>46</v>
      </c>
      <c r="F1332" s="1">
        <v>0.45100000000000001</v>
      </c>
      <c r="G1332" s="10">
        <f>IF(Table2[[#This Row],[Count]]&gt;500, Table2[[#This Row],[Count]], Table2[[#This Row],[Count]])</f>
        <v>46</v>
      </c>
    </row>
    <row r="1333" spans="1:7" x14ac:dyDescent="0.25">
      <c r="G1333" s="10">
        <f>IF(Table2[[#This Row],[Count]]&gt;500, Table2[[#This Row],[Count]], Table2[[#This Row],[Count]])</f>
        <v>0</v>
      </c>
    </row>
    <row r="1334" spans="1:7" x14ac:dyDescent="0.25">
      <c r="A1334" t="s">
        <v>6</v>
      </c>
      <c r="B1334" t="s">
        <v>193</v>
      </c>
      <c r="C1334" t="s">
        <v>238</v>
      </c>
      <c r="D1334" s="4" t="s">
        <v>9</v>
      </c>
      <c r="E1334" s="5">
        <v>12</v>
      </c>
      <c r="F1334" s="1">
        <v>0.13300000000000001</v>
      </c>
      <c r="G1334" s="10">
        <f>IF(Table2[[#This Row],[Count]]&gt;500, Table2[[#This Row],[Count]], Table2[[#This Row],[Count]])</f>
        <v>12</v>
      </c>
    </row>
    <row r="1335" spans="1:7" x14ac:dyDescent="0.25">
      <c r="A1335" t="s">
        <v>6</v>
      </c>
      <c r="B1335" t="s">
        <v>193</v>
      </c>
      <c r="C1335" t="s">
        <v>238</v>
      </c>
      <c r="D1335" s="4" t="s">
        <v>10</v>
      </c>
      <c r="E1335" s="5">
        <v>36</v>
      </c>
      <c r="F1335" s="1">
        <v>0.4</v>
      </c>
      <c r="G1335" s="10">
        <f>IF(Table2[[#This Row],[Count]]&gt;500, Table2[[#This Row],[Count]], Table2[[#This Row],[Count]])</f>
        <v>36</v>
      </c>
    </row>
    <row r="1336" spans="1:7" x14ac:dyDescent="0.25">
      <c r="A1336" t="s">
        <v>6</v>
      </c>
      <c r="B1336" t="s">
        <v>193</v>
      </c>
      <c r="C1336" t="s">
        <v>238</v>
      </c>
      <c r="D1336" s="4" t="s">
        <v>11</v>
      </c>
      <c r="E1336" s="5">
        <v>2</v>
      </c>
      <c r="F1336" s="1">
        <v>2.1999999999999999E-2</v>
      </c>
      <c r="G1336" s="10">
        <f>IF(Table2[[#This Row],[Count]]&gt;500, Table2[[#This Row],[Count]], Table2[[#This Row],[Count]])</f>
        <v>2</v>
      </c>
    </row>
    <row r="1337" spans="1:7" x14ac:dyDescent="0.25">
      <c r="A1337" t="s">
        <v>6</v>
      </c>
      <c r="B1337" t="s">
        <v>193</v>
      </c>
      <c r="C1337" t="s">
        <v>238</v>
      </c>
      <c r="D1337" s="4" t="s">
        <v>12</v>
      </c>
      <c r="E1337" s="5">
        <v>6</v>
      </c>
      <c r="F1337" s="1">
        <v>6.7000000000000004E-2</v>
      </c>
      <c r="G1337" s="10">
        <f>IF(Table2[[#This Row],[Count]]&gt;500, Table2[[#This Row],[Count]], Table2[[#This Row],[Count]])</f>
        <v>6</v>
      </c>
    </row>
    <row r="1338" spans="1:7" x14ac:dyDescent="0.25">
      <c r="A1338" t="s">
        <v>6</v>
      </c>
      <c r="B1338" t="s">
        <v>193</v>
      </c>
      <c r="C1338" t="s">
        <v>238</v>
      </c>
      <c r="D1338" s="4" t="s">
        <v>13</v>
      </c>
      <c r="E1338" s="5">
        <v>34</v>
      </c>
      <c r="F1338" s="1">
        <v>0.378</v>
      </c>
      <c r="G1338" s="10">
        <f>IF(Table2[[#This Row],[Count]]&gt;500, Table2[[#This Row],[Count]], Table2[[#This Row],[Count]])</f>
        <v>34</v>
      </c>
    </row>
    <row r="1339" spans="1:7" x14ac:dyDescent="0.25">
      <c r="G1339" s="10">
        <f>IF(Table2[[#This Row],[Count]]&gt;500, Table2[[#This Row],[Count]], Table2[[#This Row],[Count]])</f>
        <v>0</v>
      </c>
    </row>
    <row r="1340" spans="1:7" x14ac:dyDescent="0.25">
      <c r="A1340" t="s">
        <v>6</v>
      </c>
      <c r="B1340" t="s">
        <v>193</v>
      </c>
      <c r="C1340" t="s">
        <v>239</v>
      </c>
      <c r="D1340" s="4" t="s">
        <v>9</v>
      </c>
      <c r="E1340" s="5">
        <v>23</v>
      </c>
      <c r="F1340" s="1">
        <v>0.23499999999999999</v>
      </c>
      <c r="G1340" s="10">
        <f>IF(Table2[[#This Row],[Count]]&gt;500, Table2[[#This Row],[Count]], Table2[[#This Row],[Count]])</f>
        <v>23</v>
      </c>
    </row>
    <row r="1341" spans="1:7" x14ac:dyDescent="0.25">
      <c r="A1341" t="s">
        <v>6</v>
      </c>
      <c r="B1341" t="s">
        <v>193</v>
      </c>
      <c r="C1341" t="s">
        <v>239</v>
      </c>
      <c r="D1341" s="4" t="s">
        <v>10</v>
      </c>
      <c r="E1341" s="5">
        <v>27</v>
      </c>
      <c r="F1341" s="1">
        <v>0.27600000000000002</v>
      </c>
      <c r="G1341" s="10">
        <f>IF(Table2[[#This Row],[Count]]&gt;500, Table2[[#This Row],[Count]], Table2[[#This Row],[Count]])</f>
        <v>27</v>
      </c>
    </row>
    <row r="1342" spans="1:7" x14ac:dyDescent="0.25">
      <c r="A1342" t="s">
        <v>6</v>
      </c>
      <c r="B1342" t="s">
        <v>193</v>
      </c>
      <c r="C1342" t="s">
        <v>239</v>
      </c>
      <c r="D1342" s="4" t="s">
        <v>11</v>
      </c>
      <c r="E1342" s="5">
        <v>2</v>
      </c>
      <c r="F1342" s="1">
        <v>0.02</v>
      </c>
      <c r="G1342" s="10">
        <f>IF(Table2[[#This Row],[Count]]&gt;500, Table2[[#This Row],[Count]], Table2[[#This Row],[Count]])</f>
        <v>2</v>
      </c>
    </row>
    <row r="1343" spans="1:7" x14ac:dyDescent="0.25">
      <c r="A1343" t="s">
        <v>6</v>
      </c>
      <c r="B1343" t="s">
        <v>193</v>
      </c>
      <c r="C1343" t="s">
        <v>239</v>
      </c>
      <c r="D1343" s="4" t="s">
        <v>12</v>
      </c>
      <c r="E1343" s="5">
        <v>7</v>
      </c>
      <c r="F1343" s="1">
        <v>7.0999999999999994E-2</v>
      </c>
      <c r="G1343" s="10">
        <f>IF(Table2[[#This Row],[Count]]&gt;500, Table2[[#This Row],[Count]], Table2[[#This Row],[Count]])</f>
        <v>7</v>
      </c>
    </row>
    <row r="1344" spans="1:7" x14ac:dyDescent="0.25">
      <c r="A1344" t="s">
        <v>6</v>
      </c>
      <c r="B1344" t="s">
        <v>193</v>
      </c>
      <c r="C1344" t="s">
        <v>239</v>
      </c>
      <c r="D1344" s="4" t="s">
        <v>13</v>
      </c>
      <c r="E1344" s="5">
        <v>39</v>
      </c>
      <c r="F1344" s="1">
        <v>0.39800000000000002</v>
      </c>
      <c r="G1344" s="10">
        <f>IF(Table2[[#This Row],[Count]]&gt;500, Table2[[#This Row],[Count]], Table2[[#This Row],[Count]])</f>
        <v>39</v>
      </c>
    </row>
    <row r="1345" spans="1:7" x14ac:dyDescent="0.25">
      <c r="G1345" s="10">
        <f>IF(Table2[[#This Row],[Count]]&gt;500, Table2[[#This Row],[Count]], Table2[[#This Row],[Count]])</f>
        <v>0</v>
      </c>
    </row>
    <row r="1346" spans="1:7" x14ac:dyDescent="0.25">
      <c r="A1346" t="s">
        <v>6</v>
      </c>
      <c r="B1346" t="s">
        <v>193</v>
      </c>
      <c r="C1346" t="s">
        <v>240</v>
      </c>
      <c r="D1346" s="4" t="s">
        <v>9</v>
      </c>
      <c r="E1346" s="5">
        <v>19</v>
      </c>
      <c r="F1346" s="1">
        <v>0.184</v>
      </c>
      <c r="G1346" s="10">
        <f>IF(Table2[[#This Row],[Count]]&gt;500, Table2[[#This Row],[Count]], Table2[[#This Row],[Count]])</f>
        <v>19</v>
      </c>
    </row>
    <row r="1347" spans="1:7" x14ac:dyDescent="0.25">
      <c r="A1347" t="s">
        <v>6</v>
      </c>
      <c r="B1347" t="s">
        <v>193</v>
      </c>
      <c r="C1347" t="s">
        <v>240</v>
      </c>
      <c r="D1347" s="4" t="s">
        <v>10</v>
      </c>
      <c r="E1347" s="5">
        <v>32</v>
      </c>
      <c r="F1347" s="1">
        <v>0.311</v>
      </c>
      <c r="G1347" s="10">
        <f>IF(Table2[[#This Row],[Count]]&gt;500, Table2[[#This Row],[Count]], Table2[[#This Row],[Count]])</f>
        <v>32</v>
      </c>
    </row>
    <row r="1348" spans="1:7" x14ac:dyDescent="0.25">
      <c r="A1348" t="s">
        <v>6</v>
      </c>
      <c r="B1348" t="s">
        <v>193</v>
      </c>
      <c r="C1348" t="s">
        <v>240</v>
      </c>
      <c r="D1348" s="4" t="s">
        <v>11</v>
      </c>
      <c r="E1348" s="5">
        <v>7</v>
      </c>
      <c r="F1348" s="1">
        <v>6.8000000000000005E-2</v>
      </c>
      <c r="G1348" s="10">
        <f>IF(Table2[[#This Row],[Count]]&gt;500, Table2[[#This Row],[Count]], Table2[[#This Row],[Count]])</f>
        <v>7</v>
      </c>
    </row>
    <row r="1349" spans="1:7" x14ac:dyDescent="0.25">
      <c r="A1349" t="s">
        <v>6</v>
      </c>
      <c r="B1349" t="s">
        <v>193</v>
      </c>
      <c r="C1349" t="s">
        <v>240</v>
      </c>
      <c r="D1349" s="4" t="s">
        <v>12</v>
      </c>
      <c r="E1349" s="5">
        <v>9</v>
      </c>
      <c r="F1349" s="1">
        <v>8.6999999999999994E-2</v>
      </c>
      <c r="G1349" s="10">
        <f>IF(Table2[[#This Row],[Count]]&gt;500, Table2[[#This Row],[Count]], Table2[[#This Row],[Count]])</f>
        <v>9</v>
      </c>
    </row>
    <row r="1350" spans="1:7" x14ac:dyDescent="0.25">
      <c r="A1350" t="s">
        <v>6</v>
      </c>
      <c r="B1350" t="s">
        <v>193</v>
      </c>
      <c r="C1350" t="s">
        <v>240</v>
      </c>
      <c r="D1350" s="4" t="s">
        <v>13</v>
      </c>
      <c r="E1350" s="5">
        <v>36</v>
      </c>
      <c r="F1350" s="1">
        <v>0.35</v>
      </c>
      <c r="G1350" s="10">
        <f>IF(Table2[[#This Row],[Count]]&gt;500, Table2[[#This Row],[Count]], Table2[[#This Row],[Count]])</f>
        <v>36</v>
      </c>
    </row>
    <row r="1351" spans="1:7" x14ac:dyDescent="0.25">
      <c r="G1351" s="10">
        <f>IF(Table2[[#This Row],[Count]]&gt;500, Table2[[#This Row],[Count]], Table2[[#This Row],[Count]])</f>
        <v>0</v>
      </c>
    </row>
    <row r="1352" spans="1:7" x14ac:dyDescent="0.25">
      <c r="A1352" t="s">
        <v>6</v>
      </c>
      <c r="B1352" t="s">
        <v>193</v>
      </c>
      <c r="C1352" t="s">
        <v>241</v>
      </c>
      <c r="D1352" s="4" t="s">
        <v>9</v>
      </c>
      <c r="E1352" s="5">
        <v>12</v>
      </c>
      <c r="F1352" s="1">
        <v>0.14000000000000001</v>
      </c>
      <c r="G1352" s="10">
        <f>IF(Table2[[#This Row],[Count]]&gt;500, Table2[[#This Row],[Count]], Table2[[#This Row],[Count]])</f>
        <v>12</v>
      </c>
    </row>
    <row r="1353" spans="1:7" x14ac:dyDescent="0.25">
      <c r="A1353" t="s">
        <v>6</v>
      </c>
      <c r="B1353" t="s">
        <v>193</v>
      </c>
      <c r="C1353" t="s">
        <v>241</v>
      </c>
      <c r="D1353" s="4" t="s">
        <v>10</v>
      </c>
      <c r="E1353" s="5">
        <v>27</v>
      </c>
      <c r="F1353" s="1">
        <v>0.314</v>
      </c>
      <c r="G1353" s="10">
        <f>IF(Table2[[#This Row],[Count]]&gt;500, Table2[[#This Row],[Count]], Table2[[#This Row],[Count]])</f>
        <v>27</v>
      </c>
    </row>
    <row r="1354" spans="1:7" x14ac:dyDescent="0.25">
      <c r="A1354" t="s">
        <v>6</v>
      </c>
      <c r="B1354" t="s">
        <v>193</v>
      </c>
      <c r="C1354" t="s">
        <v>241</v>
      </c>
      <c r="D1354" s="4" t="s">
        <v>11</v>
      </c>
      <c r="E1354" s="5">
        <v>1</v>
      </c>
      <c r="F1354" s="1">
        <v>1.2E-2</v>
      </c>
      <c r="G1354" s="10">
        <f>IF(Table2[[#This Row],[Count]]&gt;500, Table2[[#This Row],[Count]], Table2[[#This Row],[Count]])</f>
        <v>1</v>
      </c>
    </row>
    <row r="1355" spans="1:7" x14ac:dyDescent="0.25">
      <c r="A1355" t="s">
        <v>6</v>
      </c>
      <c r="B1355" t="s">
        <v>193</v>
      </c>
      <c r="C1355" t="s">
        <v>241</v>
      </c>
      <c r="D1355" s="4" t="s">
        <v>12</v>
      </c>
      <c r="E1355" s="5">
        <v>5</v>
      </c>
      <c r="F1355" s="1">
        <v>5.8000000000000003E-2</v>
      </c>
      <c r="G1355" s="10">
        <f>IF(Table2[[#This Row],[Count]]&gt;500, Table2[[#This Row],[Count]], Table2[[#This Row],[Count]])</f>
        <v>5</v>
      </c>
    </row>
    <row r="1356" spans="1:7" x14ac:dyDescent="0.25">
      <c r="A1356" t="s">
        <v>6</v>
      </c>
      <c r="B1356" t="s">
        <v>193</v>
      </c>
      <c r="C1356" t="s">
        <v>241</v>
      </c>
      <c r="D1356" s="4" t="s">
        <v>13</v>
      </c>
      <c r="E1356" s="5">
        <v>41</v>
      </c>
      <c r="F1356" s="1">
        <v>0.47699999999999998</v>
      </c>
      <c r="G1356" s="10">
        <f>IF(Table2[[#This Row],[Count]]&gt;500, Table2[[#This Row],[Count]], Table2[[#This Row],[Count]])</f>
        <v>41</v>
      </c>
    </row>
    <row r="1357" spans="1:7" x14ac:dyDescent="0.25">
      <c r="G1357" s="10">
        <f>IF(Table2[[#This Row],[Count]]&gt;500, Table2[[#This Row],[Count]], Table2[[#This Row],[Count]])</f>
        <v>0</v>
      </c>
    </row>
    <row r="1358" spans="1:7" x14ac:dyDescent="0.25">
      <c r="A1358" t="s">
        <v>6</v>
      </c>
      <c r="B1358" t="s">
        <v>193</v>
      </c>
      <c r="C1358" t="s">
        <v>242</v>
      </c>
      <c r="D1358" s="4" t="s">
        <v>9</v>
      </c>
      <c r="E1358" s="5">
        <v>25</v>
      </c>
      <c r="F1358" s="1">
        <v>0.24299999999999999</v>
      </c>
      <c r="G1358" s="10">
        <f>IF(Table2[[#This Row],[Count]]&gt;500, Table2[[#This Row],[Count]], Table2[[#This Row],[Count]])</f>
        <v>25</v>
      </c>
    </row>
    <row r="1359" spans="1:7" x14ac:dyDescent="0.25">
      <c r="A1359" t="s">
        <v>6</v>
      </c>
      <c r="B1359" t="s">
        <v>193</v>
      </c>
      <c r="C1359" t="s">
        <v>242</v>
      </c>
      <c r="D1359" s="4" t="s">
        <v>10</v>
      </c>
      <c r="E1359" s="5">
        <v>26</v>
      </c>
      <c r="F1359" s="1">
        <v>0.252</v>
      </c>
      <c r="G1359" s="10">
        <f>IF(Table2[[#This Row],[Count]]&gt;500, Table2[[#This Row],[Count]], Table2[[#This Row],[Count]])</f>
        <v>26</v>
      </c>
    </row>
    <row r="1360" spans="1:7" x14ac:dyDescent="0.25">
      <c r="A1360" t="s">
        <v>6</v>
      </c>
      <c r="B1360" t="s">
        <v>193</v>
      </c>
      <c r="C1360" t="s">
        <v>242</v>
      </c>
      <c r="D1360" s="4" t="s">
        <v>11</v>
      </c>
      <c r="E1360" s="5">
        <v>2</v>
      </c>
      <c r="F1360" s="1">
        <v>1.9E-2</v>
      </c>
      <c r="G1360" s="10">
        <f>IF(Table2[[#This Row],[Count]]&gt;500, Table2[[#This Row],[Count]], Table2[[#This Row],[Count]])</f>
        <v>2</v>
      </c>
    </row>
    <row r="1361" spans="1:7" x14ac:dyDescent="0.25">
      <c r="A1361" t="s">
        <v>6</v>
      </c>
      <c r="B1361" t="s">
        <v>193</v>
      </c>
      <c r="C1361" t="s">
        <v>242</v>
      </c>
      <c r="D1361" s="4" t="s">
        <v>12</v>
      </c>
      <c r="E1361" s="5">
        <v>6</v>
      </c>
      <c r="F1361" s="1">
        <v>5.8000000000000003E-2</v>
      </c>
      <c r="G1361" s="10">
        <f>IF(Table2[[#This Row],[Count]]&gt;500, Table2[[#This Row],[Count]], Table2[[#This Row],[Count]])</f>
        <v>6</v>
      </c>
    </row>
    <row r="1362" spans="1:7" x14ac:dyDescent="0.25">
      <c r="A1362" t="s">
        <v>6</v>
      </c>
      <c r="B1362" t="s">
        <v>193</v>
      </c>
      <c r="C1362" t="s">
        <v>242</v>
      </c>
      <c r="D1362" s="4" t="s">
        <v>13</v>
      </c>
      <c r="E1362" s="5">
        <v>44</v>
      </c>
      <c r="F1362" s="1">
        <v>0.42699999999999999</v>
      </c>
      <c r="G1362" s="10">
        <f>IF(Table2[[#This Row],[Count]]&gt;500, Table2[[#This Row],[Count]], Table2[[#This Row],[Count]])</f>
        <v>44</v>
      </c>
    </row>
    <row r="1363" spans="1:7" x14ac:dyDescent="0.25">
      <c r="G1363" s="10">
        <f>IF(Table2[[#This Row],[Count]]&gt;500, Table2[[#This Row],[Count]], Table2[[#This Row],[Count]])</f>
        <v>0</v>
      </c>
    </row>
    <row r="1364" spans="1:7" x14ac:dyDescent="0.25">
      <c r="A1364" t="s">
        <v>6</v>
      </c>
      <c r="B1364" t="s">
        <v>193</v>
      </c>
      <c r="C1364" t="s">
        <v>243</v>
      </c>
      <c r="D1364" s="4" t="s">
        <v>9</v>
      </c>
      <c r="E1364" s="5">
        <v>167</v>
      </c>
      <c r="F1364" s="1">
        <v>0.16</v>
      </c>
      <c r="G1364" s="10">
        <f>IF(Table2[[#This Row],[Count]]&gt;500, Table2[[#This Row],[Count]], Table2[[#This Row],[Count]])</f>
        <v>167</v>
      </c>
    </row>
    <row r="1365" spans="1:7" x14ac:dyDescent="0.25">
      <c r="A1365" t="s">
        <v>6</v>
      </c>
      <c r="B1365" t="s">
        <v>193</v>
      </c>
      <c r="C1365" t="s">
        <v>243</v>
      </c>
      <c r="D1365" s="4" t="s">
        <v>10</v>
      </c>
      <c r="E1365" s="5">
        <v>321</v>
      </c>
      <c r="F1365" s="1">
        <v>0.307</v>
      </c>
      <c r="G1365" s="10">
        <f>IF(Table2[[#This Row],[Count]]&gt;500, Table2[[#This Row],[Count]], Table2[[#This Row],[Count]])</f>
        <v>321</v>
      </c>
    </row>
    <row r="1366" spans="1:7" x14ac:dyDescent="0.25">
      <c r="A1366" t="s">
        <v>6</v>
      </c>
      <c r="B1366" t="s">
        <v>193</v>
      </c>
      <c r="C1366" t="s">
        <v>243</v>
      </c>
      <c r="D1366" s="4" t="s">
        <v>11</v>
      </c>
      <c r="E1366" s="5">
        <v>38</v>
      </c>
      <c r="F1366" s="1">
        <v>3.5999999999999997E-2</v>
      </c>
      <c r="G1366" s="10">
        <f>IF(Table2[[#This Row],[Count]]&gt;500, Table2[[#This Row],[Count]], Table2[[#This Row],[Count]])</f>
        <v>38</v>
      </c>
    </row>
    <row r="1367" spans="1:7" x14ac:dyDescent="0.25">
      <c r="A1367" t="s">
        <v>6</v>
      </c>
      <c r="B1367" t="s">
        <v>193</v>
      </c>
      <c r="C1367" t="s">
        <v>243</v>
      </c>
      <c r="D1367" s="4" t="s">
        <v>12</v>
      </c>
      <c r="E1367" s="5">
        <v>76</v>
      </c>
      <c r="F1367" s="1">
        <v>7.2999999999999995E-2</v>
      </c>
      <c r="G1367" s="10">
        <f>IF(Table2[[#This Row],[Count]]&gt;500, Table2[[#This Row],[Count]], Table2[[#This Row],[Count]])</f>
        <v>76</v>
      </c>
    </row>
    <row r="1368" spans="1:7" x14ac:dyDescent="0.25">
      <c r="A1368" t="s">
        <v>6</v>
      </c>
      <c r="B1368" t="s">
        <v>193</v>
      </c>
      <c r="C1368" t="s">
        <v>243</v>
      </c>
      <c r="D1368" s="4" t="s">
        <v>13</v>
      </c>
      <c r="E1368" s="5">
        <v>443</v>
      </c>
      <c r="F1368" s="1">
        <v>0.42399999999999999</v>
      </c>
      <c r="G1368" s="10">
        <f>IF(Table2[[#This Row],[Count]]&gt;500, Table2[[#This Row],[Count]], Table2[[#This Row],[Count]])</f>
        <v>443</v>
      </c>
    </row>
    <row r="1369" spans="1:7" x14ac:dyDescent="0.25">
      <c r="G1369" s="10">
        <f>IF(Table2[[#This Row],[Count]]&gt;500, Table2[[#This Row],[Count]], Table2[[#This Row],[Count]])</f>
        <v>0</v>
      </c>
    </row>
    <row r="1370" spans="1:7" x14ac:dyDescent="0.25">
      <c r="A1370" t="s">
        <v>6</v>
      </c>
      <c r="B1370" t="s">
        <v>193</v>
      </c>
      <c r="C1370" t="s">
        <v>244</v>
      </c>
      <c r="D1370" s="4" t="s">
        <v>9</v>
      </c>
      <c r="E1370" s="5">
        <v>198</v>
      </c>
      <c r="F1370" s="1">
        <v>0.214</v>
      </c>
      <c r="G1370" s="10">
        <f>IF(Table2[[#This Row],[Count]]&gt;500, Table2[[#This Row],[Count]], Table2[[#This Row],[Count]])</f>
        <v>198</v>
      </c>
    </row>
    <row r="1371" spans="1:7" x14ac:dyDescent="0.25">
      <c r="A1371" t="s">
        <v>6</v>
      </c>
      <c r="B1371" t="s">
        <v>193</v>
      </c>
      <c r="C1371" t="s">
        <v>244</v>
      </c>
      <c r="D1371" s="4" t="s">
        <v>10</v>
      </c>
      <c r="E1371" s="5">
        <v>299</v>
      </c>
      <c r="F1371" s="1">
        <v>0.32300000000000001</v>
      </c>
      <c r="G1371" s="10">
        <f>IF(Table2[[#This Row],[Count]]&gt;500, Table2[[#This Row],[Count]], Table2[[#This Row],[Count]])</f>
        <v>299</v>
      </c>
    </row>
    <row r="1372" spans="1:7" x14ac:dyDescent="0.25">
      <c r="A1372" t="s">
        <v>6</v>
      </c>
      <c r="B1372" t="s">
        <v>193</v>
      </c>
      <c r="C1372" t="s">
        <v>244</v>
      </c>
      <c r="D1372" s="4" t="s">
        <v>11</v>
      </c>
      <c r="E1372" s="5">
        <v>37</v>
      </c>
      <c r="F1372" s="1">
        <v>0.04</v>
      </c>
      <c r="G1372" s="10">
        <f>IF(Table2[[#This Row],[Count]]&gt;500, Table2[[#This Row],[Count]], Table2[[#This Row],[Count]])</f>
        <v>37</v>
      </c>
    </row>
    <row r="1373" spans="1:7" x14ac:dyDescent="0.25">
      <c r="A1373" t="s">
        <v>6</v>
      </c>
      <c r="B1373" t="s">
        <v>193</v>
      </c>
      <c r="C1373" t="s">
        <v>244</v>
      </c>
      <c r="D1373" s="4" t="s">
        <v>12</v>
      </c>
      <c r="E1373" s="5">
        <v>68</v>
      </c>
      <c r="F1373" s="1">
        <v>7.2999999999999995E-2</v>
      </c>
      <c r="G1373" s="10">
        <f>IF(Table2[[#This Row],[Count]]&gt;500, Table2[[#This Row],[Count]], Table2[[#This Row],[Count]])</f>
        <v>68</v>
      </c>
    </row>
    <row r="1374" spans="1:7" x14ac:dyDescent="0.25">
      <c r="A1374" t="s">
        <v>6</v>
      </c>
      <c r="B1374" t="s">
        <v>193</v>
      </c>
      <c r="C1374" t="s">
        <v>244</v>
      </c>
      <c r="D1374" s="4" t="s">
        <v>13</v>
      </c>
      <c r="E1374" s="5">
        <v>325</v>
      </c>
      <c r="F1374" s="1">
        <v>0.35099999999999998</v>
      </c>
      <c r="G1374" s="10">
        <f>IF(Table2[[#This Row],[Count]]&gt;500, Table2[[#This Row],[Count]], Table2[[#This Row],[Count]])</f>
        <v>325</v>
      </c>
    </row>
    <row r="1375" spans="1:7" x14ac:dyDescent="0.25">
      <c r="G1375" s="10">
        <f>IF(Table2[[#This Row],[Count]]&gt;500, Table2[[#This Row],[Count]], Table2[[#This Row],[Count]])</f>
        <v>0</v>
      </c>
    </row>
    <row r="1376" spans="1:7" x14ac:dyDescent="0.25">
      <c r="A1376" t="s">
        <v>6</v>
      </c>
      <c r="B1376" t="s">
        <v>193</v>
      </c>
      <c r="C1376" t="s">
        <v>245</v>
      </c>
      <c r="D1376" s="4" t="s">
        <v>9</v>
      </c>
      <c r="E1376" s="5">
        <v>37</v>
      </c>
      <c r="F1376" s="1">
        <v>0.308</v>
      </c>
      <c r="G1376" s="10">
        <f>IF(Table2[[#This Row],[Count]]&gt;500, Table2[[#This Row],[Count]], Table2[[#This Row],[Count]])</f>
        <v>37</v>
      </c>
    </row>
    <row r="1377" spans="1:7" x14ac:dyDescent="0.25">
      <c r="A1377" t="s">
        <v>6</v>
      </c>
      <c r="B1377" t="s">
        <v>193</v>
      </c>
      <c r="C1377" t="s">
        <v>245</v>
      </c>
      <c r="D1377" s="4" t="s">
        <v>10</v>
      </c>
      <c r="E1377" s="5">
        <v>40</v>
      </c>
      <c r="F1377" s="1">
        <v>0.33300000000000002</v>
      </c>
      <c r="G1377" s="10">
        <f>IF(Table2[[#This Row],[Count]]&gt;500, Table2[[#This Row],[Count]], Table2[[#This Row],[Count]])</f>
        <v>40</v>
      </c>
    </row>
    <row r="1378" spans="1:7" x14ac:dyDescent="0.25">
      <c r="A1378" t="s">
        <v>6</v>
      </c>
      <c r="B1378" t="s">
        <v>193</v>
      </c>
      <c r="C1378" t="s">
        <v>245</v>
      </c>
      <c r="D1378" s="4" t="s">
        <v>11</v>
      </c>
      <c r="E1378" s="5">
        <v>2</v>
      </c>
      <c r="F1378" s="1">
        <v>1.7000000000000001E-2</v>
      </c>
      <c r="G1378" s="10">
        <f>IF(Table2[[#This Row],[Count]]&gt;500, Table2[[#This Row],[Count]], Table2[[#This Row],[Count]])</f>
        <v>2</v>
      </c>
    </row>
    <row r="1379" spans="1:7" x14ac:dyDescent="0.25">
      <c r="A1379" t="s">
        <v>6</v>
      </c>
      <c r="B1379" t="s">
        <v>193</v>
      </c>
      <c r="C1379" t="s">
        <v>245</v>
      </c>
      <c r="D1379" s="4" t="s">
        <v>12</v>
      </c>
      <c r="E1379" s="5">
        <v>6</v>
      </c>
      <c r="F1379" s="1">
        <v>0.05</v>
      </c>
      <c r="G1379" s="10">
        <f>IF(Table2[[#This Row],[Count]]&gt;500, Table2[[#This Row],[Count]], Table2[[#This Row],[Count]])</f>
        <v>6</v>
      </c>
    </row>
    <row r="1380" spans="1:7" x14ac:dyDescent="0.25">
      <c r="A1380" t="s">
        <v>6</v>
      </c>
      <c r="B1380" t="s">
        <v>193</v>
      </c>
      <c r="C1380" t="s">
        <v>245</v>
      </c>
      <c r="D1380" s="4" t="s">
        <v>13</v>
      </c>
      <c r="E1380" s="5">
        <v>35</v>
      </c>
      <c r="F1380" s="1">
        <v>0.29199999999999998</v>
      </c>
      <c r="G1380" s="10">
        <f>IF(Table2[[#This Row],[Count]]&gt;500, Table2[[#This Row],[Count]], Table2[[#This Row],[Count]])</f>
        <v>35</v>
      </c>
    </row>
    <row r="1381" spans="1:7" x14ac:dyDescent="0.25">
      <c r="G1381" s="10">
        <f>IF(Table2[[#This Row],[Count]]&gt;500, Table2[[#This Row],[Count]], Table2[[#This Row],[Count]])</f>
        <v>0</v>
      </c>
    </row>
    <row r="1382" spans="1:7" x14ac:dyDescent="0.25">
      <c r="A1382" t="s">
        <v>6</v>
      </c>
      <c r="B1382" t="s">
        <v>193</v>
      </c>
      <c r="C1382" t="s">
        <v>246</v>
      </c>
      <c r="D1382" s="4" t="s">
        <v>9</v>
      </c>
      <c r="E1382" s="5">
        <v>80</v>
      </c>
      <c r="F1382" s="1">
        <v>0.17499999999999999</v>
      </c>
      <c r="G1382" s="10">
        <f>IF(Table2[[#This Row],[Count]]&gt;500, Table2[[#This Row],[Count]], Table2[[#This Row],[Count]])</f>
        <v>80</v>
      </c>
    </row>
    <row r="1383" spans="1:7" x14ac:dyDescent="0.25">
      <c r="A1383" t="s">
        <v>6</v>
      </c>
      <c r="B1383" t="s">
        <v>193</v>
      </c>
      <c r="C1383" t="s">
        <v>246</v>
      </c>
      <c r="D1383" s="4" t="s">
        <v>10</v>
      </c>
      <c r="E1383" s="5">
        <v>150</v>
      </c>
      <c r="F1383" s="1">
        <v>0.32900000000000001</v>
      </c>
      <c r="G1383" s="10">
        <f>IF(Table2[[#This Row],[Count]]&gt;500, Table2[[#This Row],[Count]], Table2[[#This Row],[Count]])</f>
        <v>150</v>
      </c>
    </row>
    <row r="1384" spans="1:7" x14ac:dyDescent="0.25">
      <c r="A1384" t="s">
        <v>6</v>
      </c>
      <c r="B1384" t="s">
        <v>193</v>
      </c>
      <c r="C1384" t="s">
        <v>246</v>
      </c>
      <c r="D1384" s="4" t="s">
        <v>11</v>
      </c>
      <c r="E1384" s="5">
        <v>15</v>
      </c>
      <c r="F1384" s="1">
        <v>3.3000000000000002E-2</v>
      </c>
      <c r="G1384" s="10">
        <f>IF(Table2[[#This Row],[Count]]&gt;500, Table2[[#This Row],[Count]], Table2[[#This Row],[Count]])</f>
        <v>15</v>
      </c>
    </row>
    <row r="1385" spans="1:7" x14ac:dyDescent="0.25">
      <c r="A1385" t="s">
        <v>6</v>
      </c>
      <c r="B1385" t="s">
        <v>193</v>
      </c>
      <c r="C1385" t="s">
        <v>246</v>
      </c>
      <c r="D1385" s="4" t="s">
        <v>12</v>
      </c>
      <c r="E1385" s="5">
        <v>33</v>
      </c>
      <c r="F1385" s="1">
        <v>7.1999999999999995E-2</v>
      </c>
      <c r="G1385" s="10">
        <f>IF(Table2[[#This Row],[Count]]&gt;500, Table2[[#This Row],[Count]], Table2[[#This Row],[Count]])</f>
        <v>33</v>
      </c>
    </row>
    <row r="1386" spans="1:7" x14ac:dyDescent="0.25">
      <c r="A1386" t="s">
        <v>6</v>
      </c>
      <c r="B1386" t="s">
        <v>193</v>
      </c>
      <c r="C1386" t="s">
        <v>246</v>
      </c>
      <c r="D1386" s="4" t="s">
        <v>13</v>
      </c>
      <c r="E1386" s="5">
        <v>178</v>
      </c>
      <c r="F1386" s="1">
        <v>0.39</v>
      </c>
      <c r="G1386" s="10">
        <f>IF(Table2[[#This Row],[Count]]&gt;500, Table2[[#This Row],[Count]], Table2[[#This Row],[Count]])</f>
        <v>178</v>
      </c>
    </row>
    <row r="1387" spans="1:7" x14ac:dyDescent="0.25">
      <c r="G1387" s="10">
        <f>IF(Table2[[#This Row],[Count]]&gt;500, Table2[[#This Row],[Count]], Table2[[#This Row],[Count]])</f>
        <v>0</v>
      </c>
    </row>
    <row r="1388" spans="1:7" x14ac:dyDescent="0.25">
      <c r="A1388" t="s">
        <v>6</v>
      </c>
      <c r="B1388" t="s">
        <v>193</v>
      </c>
      <c r="C1388" t="s">
        <v>247</v>
      </c>
      <c r="D1388" s="4" t="s">
        <v>9</v>
      </c>
      <c r="E1388" s="5">
        <v>180</v>
      </c>
      <c r="F1388" s="1">
        <v>0.22700000000000001</v>
      </c>
      <c r="G1388" s="10">
        <f>IF(Table2[[#This Row],[Count]]&gt;500, Table2[[#This Row],[Count]], Table2[[#This Row],[Count]])</f>
        <v>180</v>
      </c>
    </row>
    <row r="1389" spans="1:7" x14ac:dyDescent="0.25">
      <c r="A1389" t="s">
        <v>6</v>
      </c>
      <c r="B1389" t="s">
        <v>193</v>
      </c>
      <c r="C1389" t="s">
        <v>247</v>
      </c>
      <c r="D1389" s="4" t="s">
        <v>10</v>
      </c>
      <c r="E1389" s="5">
        <v>291</v>
      </c>
      <c r="F1389" s="1">
        <v>0.36599999999999999</v>
      </c>
      <c r="G1389" s="10">
        <f>IF(Table2[[#This Row],[Count]]&gt;500, Table2[[#This Row],[Count]], Table2[[#This Row],[Count]])</f>
        <v>291</v>
      </c>
    </row>
    <row r="1390" spans="1:7" x14ac:dyDescent="0.25">
      <c r="A1390" t="s">
        <v>6</v>
      </c>
      <c r="B1390" t="s">
        <v>193</v>
      </c>
      <c r="C1390" t="s">
        <v>247</v>
      </c>
      <c r="D1390" s="4" t="s">
        <v>11</v>
      </c>
      <c r="E1390" s="5">
        <v>18</v>
      </c>
      <c r="F1390" s="1">
        <v>2.3E-2</v>
      </c>
      <c r="G1390" s="10">
        <f>IF(Table2[[#This Row],[Count]]&gt;500, Table2[[#This Row],[Count]], Table2[[#This Row],[Count]])</f>
        <v>18</v>
      </c>
    </row>
    <row r="1391" spans="1:7" x14ac:dyDescent="0.25">
      <c r="A1391" t="s">
        <v>6</v>
      </c>
      <c r="B1391" t="s">
        <v>193</v>
      </c>
      <c r="C1391" t="s">
        <v>247</v>
      </c>
      <c r="D1391" s="4" t="s">
        <v>12</v>
      </c>
      <c r="E1391" s="5">
        <v>47</v>
      </c>
      <c r="F1391" s="1">
        <v>5.8999999999999997E-2</v>
      </c>
      <c r="G1391" s="10">
        <f>IF(Table2[[#This Row],[Count]]&gt;500, Table2[[#This Row],[Count]], Table2[[#This Row],[Count]])</f>
        <v>47</v>
      </c>
    </row>
    <row r="1392" spans="1:7" x14ac:dyDescent="0.25">
      <c r="A1392" t="s">
        <v>6</v>
      </c>
      <c r="B1392" t="s">
        <v>193</v>
      </c>
      <c r="C1392" t="s">
        <v>247</v>
      </c>
      <c r="D1392" s="4" t="s">
        <v>13</v>
      </c>
      <c r="E1392" s="5">
        <v>258</v>
      </c>
      <c r="F1392" s="1">
        <v>0.32500000000000001</v>
      </c>
      <c r="G1392" s="10">
        <f>IF(Table2[[#This Row],[Count]]&gt;500, Table2[[#This Row],[Count]], Table2[[#This Row],[Count]])</f>
        <v>258</v>
      </c>
    </row>
    <row r="1393" spans="1:7" x14ac:dyDescent="0.25">
      <c r="G1393" s="10">
        <f>IF(Table2[[#This Row],[Count]]&gt;500, Table2[[#This Row],[Count]], Table2[[#This Row],[Count]])</f>
        <v>0</v>
      </c>
    </row>
    <row r="1394" spans="1:7" x14ac:dyDescent="0.25">
      <c r="A1394" t="s">
        <v>6</v>
      </c>
      <c r="B1394" t="s">
        <v>193</v>
      </c>
      <c r="C1394" t="s">
        <v>248</v>
      </c>
      <c r="D1394" s="4" t="s">
        <v>9</v>
      </c>
      <c r="E1394" s="5">
        <v>45</v>
      </c>
      <c r="F1394" s="1">
        <v>0.23799999999999999</v>
      </c>
      <c r="G1394" s="10">
        <f>IF(Table2[[#This Row],[Count]]&gt;500, Table2[[#This Row],[Count]], Table2[[#This Row],[Count]])</f>
        <v>45</v>
      </c>
    </row>
    <row r="1395" spans="1:7" x14ac:dyDescent="0.25">
      <c r="A1395" t="s">
        <v>6</v>
      </c>
      <c r="B1395" t="s">
        <v>193</v>
      </c>
      <c r="C1395" t="s">
        <v>248</v>
      </c>
      <c r="D1395" s="4" t="s">
        <v>10</v>
      </c>
      <c r="E1395" s="5">
        <v>58</v>
      </c>
      <c r="F1395" s="1">
        <v>0.307</v>
      </c>
      <c r="G1395" s="10">
        <f>IF(Table2[[#This Row],[Count]]&gt;500, Table2[[#This Row],[Count]], Table2[[#This Row],[Count]])</f>
        <v>58</v>
      </c>
    </row>
    <row r="1396" spans="1:7" x14ac:dyDescent="0.25">
      <c r="A1396" t="s">
        <v>6</v>
      </c>
      <c r="B1396" t="s">
        <v>193</v>
      </c>
      <c r="C1396" t="s">
        <v>248</v>
      </c>
      <c r="D1396" s="4" t="s">
        <v>11</v>
      </c>
      <c r="E1396" s="5">
        <v>6</v>
      </c>
      <c r="F1396" s="1">
        <v>3.2000000000000001E-2</v>
      </c>
      <c r="G1396" s="10">
        <f>IF(Table2[[#This Row],[Count]]&gt;500, Table2[[#This Row],[Count]], Table2[[#This Row],[Count]])</f>
        <v>6</v>
      </c>
    </row>
    <row r="1397" spans="1:7" x14ac:dyDescent="0.25">
      <c r="A1397" t="s">
        <v>6</v>
      </c>
      <c r="B1397" t="s">
        <v>193</v>
      </c>
      <c r="C1397" t="s">
        <v>248</v>
      </c>
      <c r="D1397" s="4" t="s">
        <v>12</v>
      </c>
      <c r="E1397" s="5">
        <v>8</v>
      </c>
      <c r="F1397" s="1">
        <v>4.2000000000000003E-2</v>
      </c>
      <c r="G1397" s="10">
        <f>IF(Table2[[#This Row],[Count]]&gt;500, Table2[[#This Row],[Count]], Table2[[#This Row],[Count]])</f>
        <v>8</v>
      </c>
    </row>
    <row r="1398" spans="1:7" x14ac:dyDescent="0.25">
      <c r="A1398" t="s">
        <v>6</v>
      </c>
      <c r="B1398" t="s">
        <v>193</v>
      </c>
      <c r="C1398" t="s">
        <v>248</v>
      </c>
      <c r="D1398" s="4" t="s">
        <v>13</v>
      </c>
      <c r="E1398" s="5">
        <v>72</v>
      </c>
      <c r="F1398" s="1">
        <v>0.38100000000000001</v>
      </c>
      <c r="G1398" s="10">
        <f>IF(Table2[[#This Row],[Count]]&gt;500, Table2[[#This Row],[Count]], Table2[[#This Row],[Count]])</f>
        <v>72</v>
      </c>
    </row>
    <row r="1399" spans="1:7" x14ac:dyDescent="0.25">
      <c r="G1399" s="10">
        <f>IF(Table2[[#This Row],[Count]]&gt;500, Table2[[#This Row],[Count]], Table2[[#This Row],[Count]])</f>
        <v>0</v>
      </c>
    </row>
    <row r="1400" spans="1:7" x14ac:dyDescent="0.25">
      <c r="A1400" t="s">
        <v>6</v>
      </c>
      <c r="B1400" t="s">
        <v>193</v>
      </c>
      <c r="C1400" t="s">
        <v>249</v>
      </c>
      <c r="D1400" s="4" t="s">
        <v>9</v>
      </c>
      <c r="E1400" s="5">
        <v>43</v>
      </c>
      <c r="F1400" s="1">
        <v>0.20399999999999999</v>
      </c>
      <c r="G1400" s="10">
        <f>IF(Table2[[#This Row],[Count]]&gt;500, Table2[[#This Row],[Count]], Table2[[#This Row],[Count]])</f>
        <v>43</v>
      </c>
    </row>
    <row r="1401" spans="1:7" x14ac:dyDescent="0.25">
      <c r="A1401" t="s">
        <v>6</v>
      </c>
      <c r="B1401" t="s">
        <v>193</v>
      </c>
      <c r="C1401" t="s">
        <v>249</v>
      </c>
      <c r="D1401" s="4" t="s">
        <v>10</v>
      </c>
      <c r="E1401" s="5">
        <v>74</v>
      </c>
      <c r="F1401" s="1">
        <v>0.35099999999999998</v>
      </c>
      <c r="G1401" s="10">
        <f>IF(Table2[[#This Row],[Count]]&gt;500, Table2[[#This Row],[Count]], Table2[[#This Row],[Count]])</f>
        <v>74</v>
      </c>
    </row>
    <row r="1402" spans="1:7" x14ac:dyDescent="0.25">
      <c r="A1402" t="s">
        <v>6</v>
      </c>
      <c r="B1402" t="s">
        <v>193</v>
      </c>
      <c r="C1402" t="s">
        <v>249</v>
      </c>
      <c r="D1402" s="4" t="s">
        <v>11</v>
      </c>
      <c r="E1402" s="5">
        <v>4</v>
      </c>
      <c r="F1402" s="1">
        <v>1.9E-2</v>
      </c>
      <c r="G1402" s="10">
        <f>IF(Table2[[#This Row],[Count]]&gt;500, Table2[[#This Row],[Count]], Table2[[#This Row],[Count]])</f>
        <v>4</v>
      </c>
    </row>
    <row r="1403" spans="1:7" x14ac:dyDescent="0.25">
      <c r="A1403" t="s">
        <v>6</v>
      </c>
      <c r="B1403" t="s">
        <v>193</v>
      </c>
      <c r="C1403" t="s">
        <v>249</v>
      </c>
      <c r="D1403" s="4" t="s">
        <v>12</v>
      </c>
      <c r="E1403" s="5">
        <v>20</v>
      </c>
      <c r="F1403" s="1">
        <v>9.5000000000000001E-2</v>
      </c>
      <c r="G1403" s="10">
        <f>IF(Table2[[#This Row],[Count]]&gt;500, Table2[[#This Row],[Count]], Table2[[#This Row],[Count]])</f>
        <v>20</v>
      </c>
    </row>
    <row r="1404" spans="1:7" x14ac:dyDescent="0.25">
      <c r="A1404" t="s">
        <v>6</v>
      </c>
      <c r="B1404" t="s">
        <v>193</v>
      </c>
      <c r="C1404" t="s">
        <v>249</v>
      </c>
      <c r="D1404" s="4" t="s">
        <v>13</v>
      </c>
      <c r="E1404" s="5">
        <v>70</v>
      </c>
      <c r="F1404" s="1">
        <v>0.33200000000000002</v>
      </c>
      <c r="G1404" s="10">
        <f>IF(Table2[[#This Row],[Count]]&gt;500, Table2[[#This Row],[Count]], Table2[[#This Row],[Count]])</f>
        <v>70</v>
      </c>
    </row>
    <row r="1405" spans="1:7" x14ac:dyDescent="0.25">
      <c r="G1405" s="10">
        <f>IF(Table2[[#This Row],[Count]]&gt;500, Table2[[#This Row],[Count]], Table2[[#This Row],[Count]])</f>
        <v>0</v>
      </c>
    </row>
    <row r="1406" spans="1:7" x14ac:dyDescent="0.25">
      <c r="A1406" t="s">
        <v>6</v>
      </c>
      <c r="B1406" t="s">
        <v>193</v>
      </c>
      <c r="C1406" t="s">
        <v>250</v>
      </c>
      <c r="D1406" s="4" t="s">
        <v>9</v>
      </c>
      <c r="E1406" s="5">
        <v>20</v>
      </c>
      <c r="F1406" s="1">
        <v>0.217</v>
      </c>
      <c r="G1406" s="10">
        <f>IF(Table2[[#This Row],[Count]]&gt;500, Table2[[#This Row],[Count]], Table2[[#This Row],[Count]])</f>
        <v>20</v>
      </c>
    </row>
    <row r="1407" spans="1:7" x14ac:dyDescent="0.25">
      <c r="A1407" t="s">
        <v>6</v>
      </c>
      <c r="B1407" t="s">
        <v>193</v>
      </c>
      <c r="C1407" t="s">
        <v>250</v>
      </c>
      <c r="D1407" s="4" t="s">
        <v>10</v>
      </c>
      <c r="E1407" s="5">
        <v>34</v>
      </c>
      <c r="F1407" s="1">
        <v>0.37</v>
      </c>
      <c r="G1407" s="10">
        <f>IF(Table2[[#This Row],[Count]]&gt;500, Table2[[#This Row],[Count]], Table2[[#This Row],[Count]])</f>
        <v>34</v>
      </c>
    </row>
    <row r="1408" spans="1:7" x14ac:dyDescent="0.25">
      <c r="A1408" t="s">
        <v>6</v>
      </c>
      <c r="B1408" t="s">
        <v>193</v>
      </c>
      <c r="C1408" t="s">
        <v>250</v>
      </c>
      <c r="D1408" s="4" t="s">
        <v>11</v>
      </c>
      <c r="E1408" s="5">
        <v>3</v>
      </c>
      <c r="F1408" s="1">
        <v>3.3000000000000002E-2</v>
      </c>
      <c r="G1408" s="10">
        <f>IF(Table2[[#This Row],[Count]]&gt;500, Table2[[#This Row],[Count]], Table2[[#This Row],[Count]])</f>
        <v>3</v>
      </c>
    </row>
    <row r="1409" spans="1:7" x14ac:dyDescent="0.25">
      <c r="A1409" t="s">
        <v>6</v>
      </c>
      <c r="B1409" t="s">
        <v>193</v>
      </c>
      <c r="C1409" t="s">
        <v>250</v>
      </c>
      <c r="D1409" s="4" t="s">
        <v>12</v>
      </c>
      <c r="E1409" s="5">
        <v>1</v>
      </c>
      <c r="F1409" s="1">
        <v>1.0999999999999999E-2</v>
      </c>
      <c r="G1409" s="10">
        <f>IF(Table2[[#This Row],[Count]]&gt;500, Table2[[#This Row],[Count]], Table2[[#This Row],[Count]])</f>
        <v>1</v>
      </c>
    </row>
    <row r="1410" spans="1:7" x14ac:dyDescent="0.25">
      <c r="A1410" t="s">
        <v>6</v>
      </c>
      <c r="B1410" t="s">
        <v>193</v>
      </c>
      <c r="C1410" t="s">
        <v>250</v>
      </c>
      <c r="D1410" s="4" t="s">
        <v>13</v>
      </c>
      <c r="E1410" s="5">
        <v>34</v>
      </c>
      <c r="F1410" s="1">
        <v>0.37</v>
      </c>
      <c r="G1410" s="10">
        <f>IF(Table2[[#This Row],[Count]]&gt;500, Table2[[#This Row],[Count]], Table2[[#This Row],[Count]])</f>
        <v>34</v>
      </c>
    </row>
    <row r="1411" spans="1:7" x14ac:dyDescent="0.25">
      <c r="G1411" s="10">
        <f>IF(Table2[[#This Row],[Count]]&gt;500, Table2[[#This Row],[Count]], Table2[[#This Row],[Count]])</f>
        <v>0</v>
      </c>
    </row>
    <row r="1412" spans="1:7" x14ac:dyDescent="0.25">
      <c r="A1412" t="s">
        <v>6</v>
      </c>
      <c r="B1412" t="s">
        <v>193</v>
      </c>
      <c r="C1412" t="s">
        <v>251</v>
      </c>
      <c r="D1412" s="4" t="s">
        <v>9</v>
      </c>
      <c r="E1412" s="5">
        <v>2</v>
      </c>
      <c r="F1412" s="1">
        <v>0.154</v>
      </c>
      <c r="G1412" s="10">
        <f>IF(Table2[[#This Row],[Count]]&gt;500, Table2[[#This Row],[Count]], Table2[[#This Row],[Count]])</f>
        <v>2</v>
      </c>
    </row>
    <row r="1413" spans="1:7" x14ac:dyDescent="0.25">
      <c r="A1413" t="s">
        <v>6</v>
      </c>
      <c r="B1413" t="s">
        <v>193</v>
      </c>
      <c r="C1413" t="s">
        <v>251</v>
      </c>
      <c r="D1413" s="4" t="s">
        <v>10</v>
      </c>
      <c r="E1413" s="5">
        <v>6</v>
      </c>
      <c r="F1413" s="1">
        <v>0.46200000000000002</v>
      </c>
      <c r="G1413" s="10">
        <f>IF(Table2[[#This Row],[Count]]&gt;500, Table2[[#This Row],[Count]], Table2[[#This Row],[Count]])</f>
        <v>6</v>
      </c>
    </row>
    <row r="1414" spans="1:7" x14ac:dyDescent="0.25">
      <c r="A1414" t="s">
        <v>6</v>
      </c>
      <c r="B1414" t="s">
        <v>193</v>
      </c>
      <c r="C1414" t="s">
        <v>251</v>
      </c>
      <c r="D1414" s="4" t="s">
        <v>11</v>
      </c>
      <c r="E1414" s="5">
        <v>0</v>
      </c>
      <c r="F1414" s="1">
        <v>0</v>
      </c>
      <c r="G1414" s="10">
        <f>IF(Table2[[#This Row],[Count]]&gt;500, Table2[[#This Row],[Count]], Table2[[#This Row],[Count]])</f>
        <v>0</v>
      </c>
    </row>
    <row r="1415" spans="1:7" x14ac:dyDescent="0.25">
      <c r="A1415" t="s">
        <v>6</v>
      </c>
      <c r="B1415" t="s">
        <v>193</v>
      </c>
      <c r="C1415" t="s">
        <v>251</v>
      </c>
      <c r="D1415" s="4" t="s">
        <v>12</v>
      </c>
      <c r="E1415" s="5">
        <v>2</v>
      </c>
      <c r="F1415" s="1">
        <v>0.154</v>
      </c>
      <c r="G1415" s="10">
        <f>IF(Table2[[#This Row],[Count]]&gt;500, Table2[[#This Row],[Count]], Table2[[#This Row],[Count]])</f>
        <v>2</v>
      </c>
    </row>
    <row r="1416" spans="1:7" x14ac:dyDescent="0.25">
      <c r="A1416" t="s">
        <v>6</v>
      </c>
      <c r="B1416" t="s">
        <v>193</v>
      </c>
      <c r="C1416" t="s">
        <v>251</v>
      </c>
      <c r="D1416" s="4" t="s">
        <v>13</v>
      </c>
      <c r="E1416" s="5">
        <v>3</v>
      </c>
      <c r="F1416" s="1">
        <v>0.23100000000000001</v>
      </c>
      <c r="G1416" s="10">
        <f>IF(Table2[[#This Row],[Count]]&gt;500, Table2[[#This Row],[Count]], Table2[[#This Row],[Count]])</f>
        <v>3</v>
      </c>
    </row>
    <row r="1417" spans="1:7" x14ac:dyDescent="0.25">
      <c r="G1417" s="10">
        <f>IF(Table2[[#This Row],[Count]]&gt;500, Table2[[#This Row],[Count]], Table2[[#This Row],[Count]])</f>
        <v>0</v>
      </c>
    </row>
    <row r="1418" spans="1:7" x14ac:dyDescent="0.25">
      <c r="A1418" t="s">
        <v>6</v>
      </c>
      <c r="B1418" t="s">
        <v>193</v>
      </c>
      <c r="C1418" t="s">
        <v>315</v>
      </c>
      <c r="D1418" s="4" t="s">
        <v>9</v>
      </c>
      <c r="E1418" s="5">
        <v>186</v>
      </c>
      <c r="F1418" s="1">
        <v>0.223</v>
      </c>
      <c r="G1418" s="10">
        <f>IF(Table2[[#This Row],[Count]]&gt;500, Table2[[#This Row],[Count]], Table2[[#This Row],[Count]])</f>
        <v>186</v>
      </c>
    </row>
    <row r="1419" spans="1:7" x14ac:dyDescent="0.25">
      <c r="A1419" t="s">
        <v>6</v>
      </c>
      <c r="B1419" t="s">
        <v>193</v>
      </c>
      <c r="C1419" t="s">
        <v>315</v>
      </c>
      <c r="D1419" s="4" t="s">
        <v>10</v>
      </c>
      <c r="E1419" s="5">
        <v>291</v>
      </c>
      <c r="F1419" s="1">
        <v>0.34899999999999998</v>
      </c>
      <c r="G1419" s="10">
        <f>IF(Table2[[#This Row],[Count]]&gt;500, Table2[[#This Row],[Count]], Table2[[#This Row],[Count]])</f>
        <v>291</v>
      </c>
    </row>
    <row r="1420" spans="1:7" x14ac:dyDescent="0.25">
      <c r="A1420" t="s">
        <v>6</v>
      </c>
      <c r="B1420" t="s">
        <v>193</v>
      </c>
      <c r="C1420" t="s">
        <v>315</v>
      </c>
      <c r="D1420" s="4" t="s">
        <v>11</v>
      </c>
      <c r="E1420" s="5">
        <v>19</v>
      </c>
      <c r="F1420" s="1">
        <v>2.3E-2</v>
      </c>
      <c r="G1420" s="10">
        <f>IF(Table2[[#This Row],[Count]]&gt;500, Table2[[#This Row],[Count]], Table2[[#This Row],[Count]])</f>
        <v>19</v>
      </c>
    </row>
    <row r="1421" spans="1:7" x14ac:dyDescent="0.25">
      <c r="A1421" t="s">
        <v>6</v>
      </c>
      <c r="B1421" t="s">
        <v>193</v>
      </c>
      <c r="C1421" t="s">
        <v>315</v>
      </c>
      <c r="D1421" s="4" t="s">
        <v>12</v>
      </c>
      <c r="E1421" s="5">
        <v>54</v>
      </c>
      <c r="F1421" s="1">
        <v>6.5000000000000002E-2</v>
      </c>
      <c r="G1421" s="10">
        <f>IF(Table2[[#This Row],[Count]]&gt;500, Table2[[#This Row],[Count]], Table2[[#This Row],[Count]])</f>
        <v>54</v>
      </c>
    </row>
    <row r="1422" spans="1:7" x14ac:dyDescent="0.25">
      <c r="A1422" t="s">
        <v>6</v>
      </c>
      <c r="B1422" t="s">
        <v>193</v>
      </c>
      <c r="C1422" t="s">
        <v>315</v>
      </c>
      <c r="D1422" s="4" t="s">
        <v>13</v>
      </c>
      <c r="E1422" s="5">
        <v>284</v>
      </c>
      <c r="F1422" s="1">
        <v>0.34100000000000003</v>
      </c>
      <c r="G1422" s="10">
        <f>IF(Table2[[#This Row],[Count]]&gt;500, Table2[[#This Row],[Count]], Table2[[#This Row],[Count]])</f>
        <v>284</v>
      </c>
    </row>
    <row r="1423" spans="1:7" x14ac:dyDescent="0.25">
      <c r="G1423" s="10">
        <f>IF(Table2[[#This Row],[Count]]&gt;500, Table2[[#This Row],[Count]], Table2[[#This Row],[Count]])</f>
        <v>0</v>
      </c>
    </row>
    <row r="1424" spans="1:7" x14ac:dyDescent="0.25">
      <c r="A1424" t="s">
        <v>6</v>
      </c>
      <c r="B1424" t="s">
        <v>193</v>
      </c>
      <c r="C1424" t="s">
        <v>314</v>
      </c>
      <c r="D1424" s="4" t="s">
        <v>9</v>
      </c>
      <c r="E1424" s="5">
        <v>144</v>
      </c>
      <c r="F1424" s="1">
        <v>0.19600000000000001</v>
      </c>
      <c r="G1424" s="10">
        <f>IF(Table2[[#This Row],[Count]]&gt;500, Table2[[#This Row],[Count]], Table2[[#This Row],[Count]])</f>
        <v>144</v>
      </c>
    </row>
    <row r="1425" spans="1:7" x14ac:dyDescent="0.25">
      <c r="A1425" t="s">
        <v>6</v>
      </c>
      <c r="B1425" t="s">
        <v>193</v>
      </c>
      <c r="C1425" t="s">
        <v>314</v>
      </c>
      <c r="D1425" s="4" t="s">
        <v>10</v>
      </c>
      <c r="E1425" s="5">
        <v>241</v>
      </c>
      <c r="F1425" s="1">
        <v>0.32700000000000001</v>
      </c>
      <c r="G1425" s="10">
        <f>IF(Table2[[#This Row],[Count]]&gt;500, Table2[[#This Row],[Count]], Table2[[#This Row],[Count]])</f>
        <v>241</v>
      </c>
    </row>
    <row r="1426" spans="1:7" x14ac:dyDescent="0.25">
      <c r="A1426" t="s">
        <v>6</v>
      </c>
      <c r="B1426" t="s">
        <v>193</v>
      </c>
      <c r="C1426" t="s">
        <v>314</v>
      </c>
      <c r="D1426" s="4" t="s">
        <v>11</v>
      </c>
      <c r="E1426" s="5">
        <v>27</v>
      </c>
      <c r="F1426" s="1">
        <v>3.6999999999999998E-2</v>
      </c>
      <c r="G1426" s="10">
        <f>IF(Table2[[#This Row],[Count]]&gt;500, Table2[[#This Row],[Count]], Table2[[#This Row],[Count]])</f>
        <v>27</v>
      </c>
    </row>
    <row r="1427" spans="1:7" x14ac:dyDescent="0.25">
      <c r="A1427" t="s">
        <v>6</v>
      </c>
      <c r="B1427" t="s">
        <v>193</v>
      </c>
      <c r="C1427" t="s">
        <v>314</v>
      </c>
      <c r="D1427" s="4" t="s">
        <v>12</v>
      </c>
      <c r="E1427" s="5">
        <v>60</v>
      </c>
      <c r="F1427" s="1">
        <v>8.2000000000000003E-2</v>
      </c>
      <c r="G1427" s="10">
        <f>IF(Table2[[#This Row],[Count]]&gt;500, Table2[[#This Row],[Count]], Table2[[#This Row],[Count]])</f>
        <v>60</v>
      </c>
    </row>
    <row r="1428" spans="1:7" x14ac:dyDescent="0.25">
      <c r="A1428" t="s">
        <v>6</v>
      </c>
      <c r="B1428" t="s">
        <v>193</v>
      </c>
      <c r="C1428" t="s">
        <v>314</v>
      </c>
      <c r="D1428" s="4" t="s">
        <v>13</v>
      </c>
      <c r="E1428" s="5">
        <v>264</v>
      </c>
      <c r="F1428" s="1">
        <v>0.35899999999999999</v>
      </c>
      <c r="G1428" s="10">
        <f>IF(Table2[[#This Row],[Count]]&gt;500, Table2[[#This Row],[Count]], Table2[[#This Row],[Count]])</f>
        <v>264</v>
      </c>
    </row>
    <row r="1429" spans="1:7" x14ac:dyDescent="0.25">
      <c r="G1429" s="10">
        <f>IF(Table2[[#This Row],[Count]]&gt;500, Table2[[#This Row],[Count]], Table2[[#This Row],[Count]])</f>
        <v>0</v>
      </c>
    </row>
    <row r="1430" spans="1:7" x14ac:dyDescent="0.25">
      <c r="A1430" t="s">
        <v>6</v>
      </c>
      <c r="B1430" t="s">
        <v>193</v>
      </c>
      <c r="C1430" t="s">
        <v>254</v>
      </c>
      <c r="D1430" s="4" t="s">
        <v>9</v>
      </c>
      <c r="E1430" s="5">
        <v>3</v>
      </c>
      <c r="F1430" s="1">
        <v>0.158</v>
      </c>
      <c r="G1430" s="10">
        <f>IF(Table2[[#This Row],[Count]]&gt;500, Table2[[#This Row],[Count]], Table2[[#This Row],[Count]])</f>
        <v>3</v>
      </c>
    </row>
    <row r="1431" spans="1:7" x14ac:dyDescent="0.25">
      <c r="A1431" t="s">
        <v>6</v>
      </c>
      <c r="B1431" t="s">
        <v>193</v>
      </c>
      <c r="C1431" t="s">
        <v>254</v>
      </c>
      <c r="D1431" s="4" t="s">
        <v>10</v>
      </c>
      <c r="E1431" s="5">
        <v>6</v>
      </c>
      <c r="F1431" s="1">
        <v>0.316</v>
      </c>
      <c r="G1431" s="10">
        <f>IF(Table2[[#This Row],[Count]]&gt;500, Table2[[#This Row],[Count]], Table2[[#This Row],[Count]])</f>
        <v>6</v>
      </c>
    </row>
    <row r="1432" spans="1:7" x14ac:dyDescent="0.25">
      <c r="A1432" t="s">
        <v>6</v>
      </c>
      <c r="B1432" t="s">
        <v>193</v>
      </c>
      <c r="C1432" t="s">
        <v>254</v>
      </c>
      <c r="D1432" s="4" t="s">
        <v>11</v>
      </c>
      <c r="E1432" s="5">
        <v>2</v>
      </c>
      <c r="F1432" s="1">
        <v>0.105</v>
      </c>
      <c r="G1432" s="10">
        <f>IF(Table2[[#This Row],[Count]]&gt;500, Table2[[#This Row],[Count]], Table2[[#This Row],[Count]])</f>
        <v>2</v>
      </c>
    </row>
    <row r="1433" spans="1:7" x14ac:dyDescent="0.25">
      <c r="A1433" t="s">
        <v>6</v>
      </c>
      <c r="B1433" t="s">
        <v>193</v>
      </c>
      <c r="C1433" t="s">
        <v>254</v>
      </c>
      <c r="D1433" s="4" t="s">
        <v>12</v>
      </c>
      <c r="E1433" s="5">
        <v>0</v>
      </c>
      <c r="F1433" s="1">
        <v>0</v>
      </c>
      <c r="G1433" s="10">
        <f>IF(Table2[[#This Row],[Count]]&gt;500, Table2[[#This Row],[Count]], Table2[[#This Row],[Count]])</f>
        <v>0</v>
      </c>
    </row>
    <row r="1434" spans="1:7" x14ac:dyDescent="0.25">
      <c r="A1434" t="s">
        <v>6</v>
      </c>
      <c r="B1434" t="s">
        <v>193</v>
      </c>
      <c r="C1434" t="s">
        <v>254</v>
      </c>
      <c r="D1434" s="4" t="s">
        <v>13</v>
      </c>
      <c r="E1434" s="5">
        <v>8</v>
      </c>
      <c r="F1434" s="1">
        <v>0.42099999999999999</v>
      </c>
      <c r="G1434" s="10">
        <f>IF(Table2[[#This Row],[Count]]&gt;500, Table2[[#This Row],[Count]], Table2[[#This Row],[Count]])</f>
        <v>8</v>
      </c>
    </row>
    <row r="1435" spans="1:7" x14ac:dyDescent="0.25">
      <c r="G1435" s="10">
        <f>IF(Table2[[#This Row],[Count]]&gt;500, Table2[[#This Row],[Count]], Table2[[#This Row],[Count]])</f>
        <v>0</v>
      </c>
    </row>
    <row r="1436" spans="1:7" x14ac:dyDescent="0.25">
      <c r="A1436" t="s">
        <v>6</v>
      </c>
      <c r="B1436" t="s">
        <v>193</v>
      </c>
      <c r="C1436" t="s">
        <v>255</v>
      </c>
      <c r="D1436" s="4" t="s">
        <v>9</v>
      </c>
      <c r="E1436" s="5">
        <v>7</v>
      </c>
      <c r="F1436" s="1">
        <v>0.17100000000000001</v>
      </c>
      <c r="G1436" s="10">
        <f>IF(Table2[[#This Row],[Count]]&gt;500, Table2[[#This Row],[Count]], Table2[[#This Row],[Count]])</f>
        <v>7</v>
      </c>
    </row>
    <row r="1437" spans="1:7" x14ac:dyDescent="0.25">
      <c r="A1437" t="s">
        <v>6</v>
      </c>
      <c r="B1437" t="s">
        <v>193</v>
      </c>
      <c r="C1437" t="s">
        <v>255</v>
      </c>
      <c r="D1437" s="4" t="s">
        <v>10</v>
      </c>
      <c r="E1437" s="5">
        <v>13</v>
      </c>
      <c r="F1437" s="1">
        <v>0.317</v>
      </c>
      <c r="G1437" s="10">
        <f>IF(Table2[[#This Row],[Count]]&gt;500, Table2[[#This Row],[Count]], Table2[[#This Row],[Count]])</f>
        <v>13</v>
      </c>
    </row>
    <row r="1438" spans="1:7" x14ac:dyDescent="0.25">
      <c r="A1438" t="s">
        <v>6</v>
      </c>
      <c r="B1438" t="s">
        <v>193</v>
      </c>
      <c r="C1438" t="s">
        <v>255</v>
      </c>
      <c r="D1438" s="4" t="s">
        <v>11</v>
      </c>
      <c r="E1438" s="5">
        <v>4</v>
      </c>
      <c r="F1438" s="1">
        <v>9.8000000000000004E-2</v>
      </c>
      <c r="G1438" s="10">
        <f>IF(Table2[[#This Row],[Count]]&gt;500, Table2[[#This Row],[Count]], Table2[[#This Row],[Count]])</f>
        <v>4</v>
      </c>
    </row>
    <row r="1439" spans="1:7" x14ac:dyDescent="0.25">
      <c r="A1439" t="s">
        <v>6</v>
      </c>
      <c r="B1439" t="s">
        <v>193</v>
      </c>
      <c r="C1439" t="s">
        <v>255</v>
      </c>
      <c r="D1439" s="4" t="s">
        <v>12</v>
      </c>
      <c r="E1439" s="5">
        <v>3</v>
      </c>
      <c r="F1439" s="1">
        <v>7.2999999999999995E-2</v>
      </c>
      <c r="G1439" s="10">
        <f>IF(Table2[[#This Row],[Count]]&gt;500, Table2[[#This Row],[Count]], Table2[[#This Row],[Count]])</f>
        <v>3</v>
      </c>
    </row>
    <row r="1440" spans="1:7" x14ac:dyDescent="0.25">
      <c r="A1440" t="s">
        <v>6</v>
      </c>
      <c r="B1440" t="s">
        <v>193</v>
      </c>
      <c r="C1440" t="s">
        <v>255</v>
      </c>
      <c r="D1440" s="4" t="s">
        <v>13</v>
      </c>
      <c r="E1440" s="5">
        <v>14</v>
      </c>
      <c r="F1440" s="1">
        <v>0.34100000000000003</v>
      </c>
      <c r="G1440" s="10">
        <f>IF(Table2[[#This Row],[Count]]&gt;500, Table2[[#This Row],[Count]], Table2[[#This Row],[Count]])</f>
        <v>14</v>
      </c>
    </row>
    <row r="1441" spans="1:7" x14ac:dyDescent="0.25">
      <c r="G1441" s="10">
        <f>IF(Table2[[#This Row],[Count]]&gt;500, Table2[[#This Row],[Count]], Table2[[#This Row],[Count]])</f>
        <v>0</v>
      </c>
    </row>
    <row r="1442" spans="1:7" x14ac:dyDescent="0.25">
      <c r="A1442" t="s">
        <v>6</v>
      </c>
      <c r="B1442" t="s">
        <v>193</v>
      </c>
      <c r="C1442" t="s">
        <v>256</v>
      </c>
      <c r="D1442" s="4" t="s">
        <v>9</v>
      </c>
      <c r="E1442" s="5">
        <v>23</v>
      </c>
      <c r="F1442" s="1">
        <v>0.187</v>
      </c>
      <c r="G1442" s="10">
        <f>IF(Table2[[#This Row],[Count]]&gt;500, Table2[[#This Row],[Count]], Table2[[#This Row],[Count]])</f>
        <v>23</v>
      </c>
    </row>
    <row r="1443" spans="1:7" x14ac:dyDescent="0.25">
      <c r="A1443" t="s">
        <v>6</v>
      </c>
      <c r="B1443" t="s">
        <v>193</v>
      </c>
      <c r="C1443" t="s">
        <v>256</v>
      </c>
      <c r="D1443" s="4" t="s">
        <v>10</v>
      </c>
      <c r="E1443" s="5">
        <v>37</v>
      </c>
      <c r="F1443" s="1">
        <v>0.30099999999999999</v>
      </c>
      <c r="G1443" s="10">
        <f>IF(Table2[[#This Row],[Count]]&gt;500, Table2[[#This Row],[Count]], Table2[[#This Row],[Count]])</f>
        <v>37</v>
      </c>
    </row>
    <row r="1444" spans="1:7" x14ac:dyDescent="0.25">
      <c r="A1444" t="s">
        <v>6</v>
      </c>
      <c r="B1444" t="s">
        <v>193</v>
      </c>
      <c r="C1444" t="s">
        <v>256</v>
      </c>
      <c r="D1444" s="4" t="s">
        <v>11</v>
      </c>
      <c r="E1444" s="5">
        <v>6</v>
      </c>
      <c r="F1444" s="1">
        <v>4.9000000000000002E-2</v>
      </c>
      <c r="G1444" s="10">
        <f>IF(Table2[[#This Row],[Count]]&gt;500, Table2[[#This Row],[Count]], Table2[[#This Row],[Count]])</f>
        <v>6</v>
      </c>
    </row>
    <row r="1445" spans="1:7" x14ac:dyDescent="0.25">
      <c r="A1445" t="s">
        <v>6</v>
      </c>
      <c r="B1445" t="s">
        <v>193</v>
      </c>
      <c r="C1445" t="s">
        <v>256</v>
      </c>
      <c r="D1445" s="4" t="s">
        <v>12</v>
      </c>
      <c r="E1445" s="5">
        <v>6</v>
      </c>
      <c r="F1445" s="1">
        <v>4.9000000000000002E-2</v>
      </c>
      <c r="G1445" s="10">
        <f>IF(Table2[[#This Row],[Count]]&gt;500, Table2[[#This Row],[Count]], Table2[[#This Row],[Count]])</f>
        <v>6</v>
      </c>
    </row>
    <row r="1446" spans="1:7" x14ac:dyDescent="0.25">
      <c r="A1446" t="s">
        <v>6</v>
      </c>
      <c r="B1446" t="s">
        <v>193</v>
      </c>
      <c r="C1446" t="s">
        <v>256</v>
      </c>
      <c r="D1446" s="4" t="s">
        <v>13</v>
      </c>
      <c r="E1446" s="5">
        <v>51</v>
      </c>
      <c r="F1446" s="1">
        <v>0.41499999999999998</v>
      </c>
      <c r="G1446" s="10">
        <f>IF(Table2[[#This Row],[Count]]&gt;500, Table2[[#This Row],[Count]], Table2[[#This Row],[Count]])</f>
        <v>51</v>
      </c>
    </row>
    <row r="1447" spans="1:7" x14ac:dyDescent="0.25">
      <c r="G1447" s="10">
        <f>IF(Table2[[#This Row],[Count]]&gt;500, Table2[[#This Row],[Count]], Table2[[#This Row],[Count]])</f>
        <v>0</v>
      </c>
    </row>
    <row r="1448" spans="1:7" x14ac:dyDescent="0.25">
      <c r="A1448" t="s">
        <v>6</v>
      </c>
      <c r="B1448" t="s">
        <v>193</v>
      </c>
      <c r="C1448" t="s">
        <v>257</v>
      </c>
      <c r="D1448" s="4" t="s">
        <v>9</v>
      </c>
      <c r="E1448" s="5">
        <v>347</v>
      </c>
      <c r="F1448" s="1">
        <v>0.222</v>
      </c>
      <c r="G1448" s="10">
        <f>IF(Table2[[#This Row],[Count]]&gt;500, Table2[[#This Row],[Count]], Table2[[#This Row],[Count]])</f>
        <v>347</v>
      </c>
    </row>
    <row r="1449" spans="1:7" x14ac:dyDescent="0.25">
      <c r="A1449" t="s">
        <v>6</v>
      </c>
      <c r="B1449" t="s">
        <v>193</v>
      </c>
      <c r="C1449" t="s">
        <v>257</v>
      </c>
      <c r="D1449" s="4" t="s">
        <v>10</v>
      </c>
      <c r="E1449" s="5">
        <v>502</v>
      </c>
      <c r="F1449" s="1">
        <v>0.32100000000000001</v>
      </c>
      <c r="G1449" s="10">
        <f>IF(Table2[[#This Row],[Count]]&gt;500, Table2[[#This Row],[Count]], Table2[[#This Row],[Count]])</f>
        <v>502</v>
      </c>
    </row>
    <row r="1450" spans="1:7" x14ac:dyDescent="0.25">
      <c r="A1450" t="s">
        <v>6</v>
      </c>
      <c r="B1450" t="s">
        <v>193</v>
      </c>
      <c r="C1450" t="s">
        <v>257</v>
      </c>
      <c r="D1450" s="4" t="s">
        <v>11</v>
      </c>
      <c r="E1450" s="5">
        <v>47</v>
      </c>
      <c r="F1450" s="1">
        <v>0.03</v>
      </c>
      <c r="G1450" s="10">
        <f>IF(Table2[[#This Row],[Count]]&gt;500, Table2[[#This Row],[Count]], Table2[[#This Row],[Count]])</f>
        <v>47</v>
      </c>
    </row>
    <row r="1451" spans="1:7" x14ac:dyDescent="0.25">
      <c r="A1451" t="s">
        <v>6</v>
      </c>
      <c r="B1451" t="s">
        <v>193</v>
      </c>
      <c r="C1451" t="s">
        <v>257</v>
      </c>
      <c r="D1451" s="4" t="s">
        <v>12</v>
      </c>
      <c r="E1451" s="5">
        <v>99</v>
      </c>
      <c r="F1451" s="1">
        <v>6.3E-2</v>
      </c>
      <c r="G1451" s="10">
        <f>IF(Table2[[#This Row],[Count]]&gt;500, Table2[[#This Row],[Count]], Table2[[#This Row],[Count]])</f>
        <v>99</v>
      </c>
    </row>
    <row r="1452" spans="1:7" x14ac:dyDescent="0.25">
      <c r="A1452" t="s">
        <v>6</v>
      </c>
      <c r="B1452" t="s">
        <v>193</v>
      </c>
      <c r="C1452" t="s">
        <v>257</v>
      </c>
      <c r="D1452" s="4" t="s">
        <v>13</v>
      </c>
      <c r="E1452" s="5">
        <v>571</v>
      </c>
      <c r="F1452" s="1">
        <v>0.36499999999999999</v>
      </c>
      <c r="G1452" s="10">
        <f>IF(Table2[[#This Row],[Count]]&gt;500, Table2[[#This Row],[Count]], Table2[[#This Row],[Count]])</f>
        <v>571</v>
      </c>
    </row>
    <row r="1453" spans="1:7" x14ac:dyDescent="0.25">
      <c r="G1453" s="10">
        <f>IF(Table2[[#This Row],[Count]]&gt;500, Table2[[#This Row],[Count]], Table2[[#This Row],[Count]])</f>
        <v>0</v>
      </c>
    </row>
    <row r="1454" spans="1:7" x14ac:dyDescent="0.25">
      <c r="A1454" t="s">
        <v>6</v>
      </c>
      <c r="B1454" t="s">
        <v>193</v>
      </c>
      <c r="C1454" t="s">
        <v>313</v>
      </c>
      <c r="D1454" s="4" t="s">
        <v>9</v>
      </c>
      <c r="E1454" s="5">
        <v>9</v>
      </c>
      <c r="F1454" s="1">
        <v>0.188</v>
      </c>
      <c r="G1454" s="10">
        <f>IF(Table2[[#This Row],[Count]]&gt;500, Table2[[#This Row],[Count]], Table2[[#This Row],[Count]])</f>
        <v>9</v>
      </c>
    </row>
    <row r="1455" spans="1:7" x14ac:dyDescent="0.25">
      <c r="A1455" t="s">
        <v>6</v>
      </c>
      <c r="B1455" t="s">
        <v>193</v>
      </c>
      <c r="C1455" t="s">
        <v>313</v>
      </c>
      <c r="D1455" s="4" t="s">
        <v>10</v>
      </c>
      <c r="E1455" s="5">
        <v>15</v>
      </c>
      <c r="F1455" s="1">
        <v>0.313</v>
      </c>
      <c r="G1455" s="10">
        <f>IF(Table2[[#This Row],[Count]]&gt;500, Table2[[#This Row],[Count]], Table2[[#This Row],[Count]])</f>
        <v>15</v>
      </c>
    </row>
    <row r="1456" spans="1:7" x14ac:dyDescent="0.25">
      <c r="A1456" t="s">
        <v>6</v>
      </c>
      <c r="B1456" t="s">
        <v>193</v>
      </c>
      <c r="C1456" t="s">
        <v>313</v>
      </c>
      <c r="D1456" s="4" t="s">
        <v>11</v>
      </c>
      <c r="E1456" s="5">
        <v>1</v>
      </c>
      <c r="F1456" s="1">
        <v>2.1000000000000001E-2</v>
      </c>
      <c r="G1456" s="10">
        <f>IF(Table2[[#This Row],[Count]]&gt;500, Table2[[#This Row],[Count]], Table2[[#This Row],[Count]])</f>
        <v>1</v>
      </c>
    </row>
    <row r="1457" spans="1:7" x14ac:dyDescent="0.25">
      <c r="A1457" t="s">
        <v>6</v>
      </c>
      <c r="B1457" t="s">
        <v>193</v>
      </c>
      <c r="C1457" t="s">
        <v>313</v>
      </c>
      <c r="D1457" s="4" t="s">
        <v>12</v>
      </c>
      <c r="E1457" s="5">
        <v>4</v>
      </c>
      <c r="F1457" s="1">
        <v>8.3000000000000004E-2</v>
      </c>
      <c r="G1457" s="10">
        <f>IF(Table2[[#This Row],[Count]]&gt;500, Table2[[#This Row],[Count]], Table2[[#This Row],[Count]])</f>
        <v>4</v>
      </c>
    </row>
    <row r="1458" spans="1:7" x14ac:dyDescent="0.25">
      <c r="A1458" t="s">
        <v>6</v>
      </c>
      <c r="B1458" t="s">
        <v>193</v>
      </c>
      <c r="C1458" t="s">
        <v>313</v>
      </c>
      <c r="D1458" s="4" t="s">
        <v>13</v>
      </c>
      <c r="E1458" s="5">
        <v>19</v>
      </c>
      <c r="F1458" s="1">
        <v>0.39600000000000002</v>
      </c>
      <c r="G1458" s="10">
        <f>IF(Table2[[#This Row],[Count]]&gt;500, Table2[[#This Row],[Count]], Table2[[#This Row],[Count]])</f>
        <v>19</v>
      </c>
    </row>
    <row r="1459" spans="1:7" x14ac:dyDescent="0.25">
      <c r="G1459" s="10">
        <f>IF(Table2[[#This Row],[Count]]&gt;500, Table2[[#This Row],[Count]], Table2[[#This Row],[Count]])</f>
        <v>0</v>
      </c>
    </row>
    <row r="1460" spans="1:7" x14ac:dyDescent="0.25">
      <c r="A1460" t="s">
        <v>6</v>
      </c>
      <c r="B1460" t="s">
        <v>193</v>
      </c>
      <c r="C1460" t="s">
        <v>259</v>
      </c>
      <c r="D1460" s="4" t="s">
        <v>9</v>
      </c>
      <c r="E1460" s="5">
        <v>13</v>
      </c>
      <c r="F1460" s="1">
        <v>0.13800000000000001</v>
      </c>
      <c r="G1460" s="10">
        <f>IF(Table2[[#This Row],[Count]]&gt;500, Table2[[#This Row],[Count]], Table2[[#This Row],[Count]])</f>
        <v>13</v>
      </c>
    </row>
    <row r="1461" spans="1:7" x14ac:dyDescent="0.25">
      <c r="A1461" t="s">
        <v>6</v>
      </c>
      <c r="B1461" t="s">
        <v>193</v>
      </c>
      <c r="C1461" t="s">
        <v>259</v>
      </c>
      <c r="D1461" s="4" t="s">
        <v>10</v>
      </c>
      <c r="E1461" s="5">
        <v>41</v>
      </c>
      <c r="F1461" s="1">
        <v>0.436</v>
      </c>
      <c r="G1461" s="10">
        <f>IF(Table2[[#This Row],[Count]]&gt;500, Table2[[#This Row],[Count]], Table2[[#This Row],[Count]])</f>
        <v>41</v>
      </c>
    </row>
    <row r="1462" spans="1:7" x14ac:dyDescent="0.25">
      <c r="A1462" t="s">
        <v>6</v>
      </c>
      <c r="B1462" t="s">
        <v>193</v>
      </c>
      <c r="C1462" t="s">
        <v>259</v>
      </c>
      <c r="D1462" s="4" t="s">
        <v>11</v>
      </c>
      <c r="E1462" s="5">
        <v>3</v>
      </c>
      <c r="F1462" s="1">
        <v>3.2000000000000001E-2</v>
      </c>
      <c r="G1462" s="10">
        <f>IF(Table2[[#This Row],[Count]]&gt;500, Table2[[#This Row],[Count]], Table2[[#This Row],[Count]])</f>
        <v>3</v>
      </c>
    </row>
    <row r="1463" spans="1:7" x14ac:dyDescent="0.25">
      <c r="A1463" t="s">
        <v>6</v>
      </c>
      <c r="B1463" t="s">
        <v>193</v>
      </c>
      <c r="C1463" t="s">
        <v>259</v>
      </c>
      <c r="D1463" s="4" t="s">
        <v>12</v>
      </c>
      <c r="E1463" s="5">
        <v>8</v>
      </c>
      <c r="F1463" s="1">
        <v>8.5000000000000006E-2</v>
      </c>
      <c r="G1463" s="10">
        <f>IF(Table2[[#This Row],[Count]]&gt;500, Table2[[#This Row],[Count]], Table2[[#This Row],[Count]])</f>
        <v>8</v>
      </c>
    </row>
    <row r="1464" spans="1:7" x14ac:dyDescent="0.25">
      <c r="A1464" t="s">
        <v>6</v>
      </c>
      <c r="B1464" t="s">
        <v>193</v>
      </c>
      <c r="C1464" t="s">
        <v>259</v>
      </c>
      <c r="D1464" s="4" t="s">
        <v>13</v>
      </c>
      <c r="E1464" s="5">
        <v>29</v>
      </c>
      <c r="F1464" s="1">
        <v>0.309</v>
      </c>
      <c r="G1464" s="10">
        <f>IF(Table2[[#This Row],[Count]]&gt;500, Table2[[#This Row],[Count]], Table2[[#This Row],[Count]])</f>
        <v>29</v>
      </c>
    </row>
    <row r="1465" spans="1:7" x14ac:dyDescent="0.25">
      <c r="G1465" s="10">
        <f>IF(Table2[[#This Row],[Count]]&gt;500, Table2[[#This Row],[Count]], Table2[[#This Row],[Count]])</f>
        <v>0</v>
      </c>
    </row>
    <row r="1466" spans="1:7" x14ac:dyDescent="0.25">
      <c r="A1466" t="s">
        <v>6</v>
      </c>
      <c r="B1466" t="s">
        <v>193</v>
      </c>
      <c r="C1466" t="s">
        <v>312</v>
      </c>
      <c r="D1466" s="4" t="s">
        <v>9</v>
      </c>
      <c r="E1466" s="5">
        <v>8</v>
      </c>
      <c r="F1466" s="1">
        <v>0.154</v>
      </c>
      <c r="G1466" s="10">
        <f>IF(Table2[[#This Row],[Count]]&gt;500, Table2[[#This Row],[Count]], Table2[[#This Row],[Count]])</f>
        <v>8</v>
      </c>
    </row>
    <row r="1467" spans="1:7" x14ac:dyDescent="0.25">
      <c r="A1467" t="s">
        <v>6</v>
      </c>
      <c r="B1467" t="s">
        <v>193</v>
      </c>
      <c r="C1467" t="s">
        <v>312</v>
      </c>
      <c r="D1467" s="4" t="s">
        <v>10</v>
      </c>
      <c r="E1467" s="5">
        <v>11</v>
      </c>
      <c r="F1467" s="1">
        <v>0.21199999999999999</v>
      </c>
      <c r="G1467" s="10">
        <f>IF(Table2[[#This Row],[Count]]&gt;500, Table2[[#This Row],[Count]], Table2[[#This Row],[Count]])</f>
        <v>11</v>
      </c>
    </row>
    <row r="1468" spans="1:7" x14ac:dyDescent="0.25">
      <c r="A1468" t="s">
        <v>6</v>
      </c>
      <c r="B1468" t="s">
        <v>193</v>
      </c>
      <c r="C1468" t="s">
        <v>312</v>
      </c>
      <c r="D1468" s="4" t="s">
        <v>11</v>
      </c>
      <c r="E1468" s="5">
        <v>3</v>
      </c>
      <c r="F1468" s="1">
        <v>5.8000000000000003E-2</v>
      </c>
      <c r="G1468" s="10">
        <f>IF(Table2[[#This Row],[Count]]&gt;500, Table2[[#This Row],[Count]], Table2[[#This Row],[Count]])</f>
        <v>3</v>
      </c>
    </row>
    <row r="1469" spans="1:7" x14ac:dyDescent="0.25">
      <c r="A1469" t="s">
        <v>6</v>
      </c>
      <c r="B1469" t="s">
        <v>193</v>
      </c>
      <c r="C1469" t="s">
        <v>312</v>
      </c>
      <c r="D1469" s="4" t="s">
        <v>12</v>
      </c>
      <c r="E1469" s="5">
        <v>4</v>
      </c>
      <c r="F1469" s="1">
        <v>7.6999999999999999E-2</v>
      </c>
      <c r="G1469" s="10">
        <f>IF(Table2[[#This Row],[Count]]&gt;500, Table2[[#This Row],[Count]], Table2[[#This Row],[Count]])</f>
        <v>4</v>
      </c>
    </row>
    <row r="1470" spans="1:7" x14ac:dyDescent="0.25">
      <c r="A1470" t="s">
        <v>6</v>
      </c>
      <c r="B1470" t="s">
        <v>193</v>
      </c>
      <c r="C1470" t="s">
        <v>312</v>
      </c>
      <c r="D1470" s="4" t="s">
        <v>13</v>
      </c>
      <c r="E1470" s="5">
        <v>26</v>
      </c>
      <c r="F1470" s="1">
        <v>0.5</v>
      </c>
      <c r="G1470" s="10">
        <f>IF(Table2[[#This Row],[Count]]&gt;500, Table2[[#This Row],[Count]], Table2[[#This Row],[Count]])</f>
        <v>26</v>
      </c>
    </row>
    <row r="1471" spans="1:7" x14ac:dyDescent="0.25">
      <c r="G1471" s="10">
        <f>IF(Table2[[#This Row],[Count]]&gt;500, Table2[[#This Row],[Count]], Table2[[#This Row],[Count]])</f>
        <v>0</v>
      </c>
    </row>
    <row r="1472" spans="1:7" x14ac:dyDescent="0.25">
      <c r="A1472" t="s">
        <v>6</v>
      </c>
      <c r="B1472" t="s">
        <v>193</v>
      </c>
      <c r="C1472" t="s">
        <v>261</v>
      </c>
      <c r="D1472" s="4" t="s">
        <v>9</v>
      </c>
      <c r="E1472" s="5">
        <v>98</v>
      </c>
      <c r="F1472" s="1">
        <v>0.16600000000000001</v>
      </c>
      <c r="G1472" s="10">
        <f>IF(Table2[[#This Row],[Count]]&gt;500, Table2[[#This Row],[Count]], Table2[[#This Row],[Count]])</f>
        <v>98</v>
      </c>
    </row>
    <row r="1473" spans="1:7" x14ac:dyDescent="0.25">
      <c r="A1473" t="s">
        <v>6</v>
      </c>
      <c r="B1473" t="s">
        <v>193</v>
      </c>
      <c r="C1473" t="s">
        <v>261</v>
      </c>
      <c r="D1473" s="4" t="s">
        <v>10</v>
      </c>
      <c r="E1473" s="5">
        <v>164</v>
      </c>
      <c r="F1473" s="1">
        <v>0.27700000000000002</v>
      </c>
      <c r="G1473" s="10">
        <f>IF(Table2[[#This Row],[Count]]&gt;500, Table2[[#This Row],[Count]], Table2[[#This Row],[Count]])</f>
        <v>164</v>
      </c>
    </row>
    <row r="1474" spans="1:7" x14ac:dyDescent="0.25">
      <c r="A1474" t="s">
        <v>6</v>
      </c>
      <c r="B1474" t="s">
        <v>193</v>
      </c>
      <c r="C1474" t="s">
        <v>261</v>
      </c>
      <c r="D1474" s="4" t="s">
        <v>11</v>
      </c>
      <c r="E1474" s="5">
        <v>16</v>
      </c>
      <c r="F1474" s="1">
        <v>2.7E-2</v>
      </c>
      <c r="G1474" s="10">
        <f>IF(Table2[[#This Row],[Count]]&gt;500, Table2[[#This Row],[Count]], Table2[[#This Row],[Count]])</f>
        <v>16</v>
      </c>
    </row>
    <row r="1475" spans="1:7" x14ac:dyDescent="0.25">
      <c r="A1475" t="s">
        <v>6</v>
      </c>
      <c r="B1475" t="s">
        <v>193</v>
      </c>
      <c r="C1475" t="s">
        <v>261</v>
      </c>
      <c r="D1475" s="4" t="s">
        <v>12</v>
      </c>
      <c r="E1475" s="5">
        <v>44</v>
      </c>
      <c r="F1475" s="1">
        <v>7.3999999999999996E-2</v>
      </c>
      <c r="G1475" s="10">
        <f>IF(Table2[[#This Row],[Count]]&gt;500, Table2[[#This Row],[Count]], Table2[[#This Row],[Count]])</f>
        <v>44</v>
      </c>
    </row>
    <row r="1476" spans="1:7" x14ac:dyDescent="0.25">
      <c r="A1476" t="s">
        <v>6</v>
      </c>
      <c r="B1476" t="s">
        <v>193</v>
      </c>
      <c r="C1476" t="s">
        <v>261</v>
      </c>
      <c r="D1476" s="4" t="s">
        <v>13</v>
      </c>
      <c r="E1476" s="5">
        <v>270</v>
      </c>
      <c r="F1476" s="1">
        <v>0.45600000000000002</v>
      </c>
      <c r="G1476" s="10">
        <f>IF(Table2[[#This Row],[Count]]&gt;500, Table2[[#This Row],[Count]], Table2[[#This Row],[Count]])</f>
        <v>270</v>
      </c>
    </row>
    <row r="1477" spans="1:7" x14ac:dyDescent="0.25">
      <c r="G1477" s="10">
        <f>IF(Table2[[#This Row],[Count]]&gt;500, Table2[[#This Row],[Count]], Table2[[#This Row],[Count]])</f>
        <v>0</v>
      </c>
    </row>
    <row r="1478" spans="1:7" x14ac:dyDescent="0.25">
      <c r="A1478" t="s">
        <v>6</v>
      </c>
      <c r="B1478" t="s">
        <v>193</v>
      </c>
      <c r="C1478" t="s">
        <v>311</v>
      </c>
      <c r="D1478" s="4" t="s">
        <v>9</v>
      </c>
      <c r="E1478" s="5">
        <v>313</v>
      </c>
      <c r="F1478" s="1">
        <v>0.215</v>
      </c>
      <c r="G1478" s="10">
        <f>IF(Table2[[#This Row],[Count]]&gt;500, Table2[[#This Row],[Count]], Table2[[#This Row],[Count]])</f>
        <v>313</v>
      </c>
    </row>
    <row r="1479" spans="1:7" x14ac:dyDescent="0.25">
      <c r="A1479" t="s">
        <v>6</v>
      </c>
      <c r="B1479" t="s">
        <v>193</v>
      </c>
      <c r="C1479" t="s">
        <v>311</v>
      </c>
      <c r="D1479" s="4" t="s">
        <v>10</v>
      </c>
      <c r="E1479" s="5">
        <v>546</v>
      </c>
      <c r="F1479" s="1">
        <v>0.375</v>
      </c>
      <c r="G1479" s="10">
        <f>IF(Table2[[#This Row],[Count]]&gt;500, Table2[[#This Row],[Count]], Table2[[#This Row],[Count]])</f>
        <v>546</v>
      </c>
    </row>
    <row r="1480" spans="1:7" x14ac:dyDescent="0.25">
      <c r="A1480" t="s">
        <v>6</v>
      </c>
      <c r="B1480" t="s">
        <v>193</v>
      </c>
      <c r="C1480" t="s">
        <v>311</v>
      </c>
      <c r="D1480" s="4" t="s">
        <v>11</v>
      </c>
      <c r="E1480" s="5">
        <v>38</v>
      </c>
      <c r="F1480" s="1">
        <v>2.5999999999999999E-2</v>
      </c>
      <c r="G1480" s="10">
        <f>IF(Table2[[#This Row],[Count]]&gt;500, Table2[[#This Row],[Count]], Table2[[#This Row],[Count]])</f>
        <v>38</v>
      </c>
    </row>
    <row r="1481" spans="1:7" x14ac:dyDescent="0.25">
      <c r="A1481" t="s">
        <v>6</v>
      </c>
      <c r="B1481" t="s">
        <v>193</v>
      </c>
      <c r="C1481" t="s">
        <v>311</v>
      </c>
      <c r="D1481" s="4" t="s">
        <v>12</v>
      </c>
      <c r="E1481" s="5">
        <v>93</v>
      </c>
      <c r="F1481" s="1">
        <v>6.4000000000000001E-2</v>
      </c>
      <c r="G1481" s="10">
        <f>IF(Table2[[#This Row],[Count]]&gt;500, Table2[[#This Row],[Count]], Table2[[#This Row],[Count]])</f>
        <v>93</v>
      </c>
    </row>
    <row r="1482" spans="1:7" x14ac:dyDescent="0.25">
      <c r="A1482" t="s">
        <v>6</v>
      </c>
      <c r="B1482" t="s">
        <v>193</v>
      </c>
      <c r="C1482" t="s">
        <v>311</v>
      </c>
      <c r="D1482" s="4" t="s">
        <v>13</v>
      </c>
      <c r="E1482" s="5">
        <v>467</v>
      </c>
      <c r="F1482" s="1">
        <v>0.32100000000000001</v>
      </c>
      <c r="G1482" s="10">
        <f>IF(Table2[[#This Row],[Count]]&gt;500, Table2[[#This Row],[Count]], Table2[[#This Row],[Count]])</f>
        <v>467</v>
      </c>
    </row>
    <row r="1483" spans="1:7" x14ac:dyDescent="0.25">
      <c r="G1483" s="10">
        <f>IF(Table2[[#This Row],[Count]]&gt;500, Table2[[#This Row],[Count]], Table2[[#This Row],[Count]])</f>
        <v>0</v>
      </c>
    </row>
    <row r="1484" spans="1:7" x14ac:dyDescent="0.25">
      <c r="A1484" t="s">
        <v>6</v>
      </c>
      <c r="B1484" t="s">
        <v>193</v>
      </c>
      <c r="C1484" t="s">
        <v>263</v>
      </c>
      <c r="D1484" s="4" t="s">
        <v>9</v>
      </c>
      <c r="E1484" s="5">
        <v>20</v>
      </c>
      <c r="F1484" s="1">
        <v>0.222</v>
      </c>
      <c r="G1484" s="10">
        <f>IF(Table2[[#This Row],[Count]]&gt;500, Table2[[#This Row],[Count]], Table2[[#This Row],[Count]])</f>
        <v>20</v>
      </c>
    </row>
    <row r="1485" spans="1:7" x14ac:dyDescent="0.25">
      <c r="A1485" t="s">
        <v>6</v>
      </c>
      <c r="B1485" t="s">
        <v>193</v>
      </c>
      <c r="C1485" t="s">
        <v>263</v>
      </c>
      <c r="D1485" s="4" t="s">
        <v>10</v>
      </c>
      <c r="E1485" s="5">
        <v>33</v>
      </c>
      <c r="F1485" s="1">
        <v>0.36699999999999999</v>
      </c>
      <c r="G1485" s="10">
        <f>IF(Table2[[#This Row],[Count]]&gt;500, Table2[[#This Row],[Count]], Table2[[#This Row],[Count]])</f>
        <v>33</v>
      </c>
    </row>
    <row r="1486" spans="1:7" x14ac:dyDescent="0.25">
      <c r="A1486" t="s">
        <v>6</v>
      </c>
      <c r="B1486" t="s">
        <v>193</v>
      </c>
      <c r="C1486" t="s">
        <v>263</v>
      </c>
      <c r="D1486" s="4" t="s">
        <v>11</v>
      </c>
      <c r="E1486" s="5">
        <v>1</v>
      </c>
      <c r="F1486" s="1">
        <v>1.0999999999999999E-2</v>
      </c>
      <c r="G1486" s="10">
        <f>IF(Table2[[#This Row],[Count]]&gt;500, Table2[[#This Row],[Count]], Table2[[#This Row],[Count]])</f>
        <v>1</v>
      </c>
    </row>
    <row r="1487" spans="1:7" x14ac:dyDescent="0.25">
      <c r="A1487" t="s">
        <v>6</v>
      </c>
      <c r="B1487" t="s">
        <v>193</v>
      </c>
      <c r="C1487" t="s">
        <v>263</v>
      </c>
      <c r="D1487" s="4" t="s">
        <v>12</v>
      </c>
      <c r="E1487" s="5">
        <v>7</v>
      </c>
      <c r="F1487" s="1">
        <v>7.8E-2</v>
      </c>
      <c r="G1487" s="10">
        <f>IF(Table2[[#This Row],[Count]]&gt;500, Table2[[#This Row],[Count]], Table2[[#This Row],[Count]])</f>
        <v>7</v>
      </c>
    </row>
    <row r="1488" spans="1:7" x14ac:dyDescent="0.25">
      <c r="A1488" t="s">
        <v>6</v>
      </c>
      <c r="B1488" t="s">
        <v>193</v>
      </c>
      <c r="C1488" t="s">
        <v>263</v>
      </c>
      <c r="D1488" s="4" t="s">
        <v>13</v>
      </c>
      <c r="E1488" s="5">
        <v>29</v>
      </c>
      <c r="F1488" s="1">
        <v>0.32200000000000001</v>
      </c>
      <c r="G1488" s="10">
        <f>IF(Table2[[#This Row],[Count]]&gt;500, Table2[[#This Row],[Count]], Table2[[#This Row],[Count]])</f>
        <v>29</v>
      </c>
    </row>
    <row r="1489" spans="1:7" x14ac:dyDescent="0.25">
      <c r="G1489" s="10">
        <f>IF(Table2[[#This Row],[Count]]&gt;500, Table2[[#This Row],[Count]], Table2[[#This Row],[Count]])</f>
        <v>0</v>
      </c>
    </row>
    <row r="1490" spans="1:7" x14ac:dyDescent="0.25">
      <c r="A1490" t="s">
        <v>6</v>
      </c>
      <c r="B1490" t="s">
        <v>193</v>
      </c>
      <c r="C1490" t="s">
        <v>264</v>
      </c>
      <c r="D1490" s="4" t="s">
        <v>9</v>
      </c>
      <c r="E1490" s="5">
        <v>267</v>
      </c>
      <c r="F1490" s="1">
        <v>0.247</v>
      </c>
      <c r="G1490" s="10">
        <f>IF(Table2[[#This Row],[Count]]&gt;500, Table2[[#This Row],[Count]], Table2[[#This Row],[Count]])</f>
        <v>267</v>
      </c>
    </row>
    <row r="1491" spans="1:7" x14ac:dyDescent="0.25">
      <c r="A1491" t="s">
        <v>6</v>
      </c>
      <c r="B1491" t="s">
        <v>193</v>
      </c>
      <c r="C1491" t="s">
        <v>264</v>
      </c>
      <c r="D1491" s="4" t="s">
        <v>10</v>
      </c>
      <c r="E1491" s="5">
        <v>368</v>
      </c>
      <c r="F1491" s="1">
        <v>0.34</v>
      </c>
      <c r="G1491" s="10">
        <f>IF(Table2[[#This Row],[Count]]&gt;500, Table2[[#This Row],[Count]], Table2[[#This Row],[Count]])</f>
        <v>368</v>
      </c>
    </row>
    <row r="1492" spans="1:7" x14ac:dyDescent="0.25">
      <c r="A1492" t="s">
        <v>6</v>
      </c>
      <c r="B1492" t="s">
        <v>193</v>
      </c>
      <c r="C1492" t="s">
        <v>264</v>
      </c>
      <c r="D1492" s="4" t="s">
        <v>11</v>
      </c>
      <c r="E1492" s="5">
        <v>33</v>
      </c>
      <c r="F1492" s="1">
        <v>0.03</v>
      </c>
      <c r="G1492" s="10">
        <f>IF(Table2[[#This Row],[Count]]&gt;500, Table2[[#This Row],[Count]], Table2[[#This Row],[Count]])</f>
        <v>33</v>
      </c>
    </row>
    <row r="1493" spans="1:7" x14ac:dyDescent="0.25">
      <c r="A1493" t="s">
        <v>6</v>
      </c>
      <c r="B1493" t="s">
        <v>193</v>
      </c>
      <c r="C1493" t="s">
        <v>264</v>
      </c>
      <c r="D1493" s="4" t="s">
        <v>12</v>
      </c>
      <c r="E1493" s="5">
        <v>58</v>
      </c>
      <c r="F1493" s="1">
        <v>5.3999999999999999E-2</v>
      </c>
      <c r="G1493" s="10">
        <f>IF(Table2[[#This Row],[Count]]&gt;500, Table2[[#This Row],[Count]], Table2[[#This Row],[Count]])</f>
        <v>58</v>
      </c>
    </row>
    <row r="1494" spans="1:7" x14ac:dyDescent="0.25">
      <c r="A1494" t="s">
        <v>6</v>
      </c>
      <c r="B1494" t="s">
        <v>193</v>
      </c>
      <c r="C1494" t="s">
        <v>264</v>
      </c>
      <c r="D1494" s="4" t="s">
        <v>13</v>
      </c>
      <c r="E1494" s="5">
        <v>356</v>
      </c>
      <c r="F1494" s="1">
        <v>0.32900000000000001</v>
      </c>
      <c r="G1494" s="10">
        <f>IF(Table2[[#This Row],[Count]]&gt;500, Table2[[#This Row],[Count]], Table2[[#This Row],[Count]])</f>
        <v>356</v>
      </c>
    </row>
    <row r="1495" spans="1:7" x14ac:dyDescent="0.25">
      <c r="G1495" s="10">
        <f>IF(Table2[[#This Row],[Count]]&gt;500, Table2[[#This Row],[Count]], Table2[[#This Row],[Count]])</f>
        <v>0</v>
      </c>
    </row>
    <row r="1496" spans="1:7" x14ac:dyDescent="0.25">
      <c r="A1496" t="s">
        <v>6</v>
      </c>
      <c r="B1496" t="s">
        <v>193</v>
      </c>
      <c r="C1496" t="s">
        <v>265</v>
      </c>
      <c r="D1496" s="4" t="s">
        <v>9</v>
      </c>
      <c r="E1496" s="5">
        <v>5</v>
      </c>
      <c r="F1496" s="1">
        <v>0.192</v>
      </c>
      <c r="G1496" s="10">
        <f>IF(Table2[[#This Row],[Count]]&gt;500, Table2[[#This Row],[Count]], Table2[[#This Row],[Count]])</f>
        <v>5</v>
      </c>
    </row>
    <row r="1497" spans="1:7" x14ac:dyDescent="0.25">
      <c r="A1497" t="s">
        <v>6</v>
      </c>
      <c r="B1497" t="s">
        <v>193</v>
      </c>
      <c r="C1497" t="s">
        <v>265</v>
      </c>
      <c r="D1497" s="4" t="s">
        <v>10</v>
      </c>
      <c r="E1497" s="5">
        <v>5</v>
      </c>
      <c r="F1497" s="1">
        <v>0.192</v>
      </c>
      <c r="G1497" s="10">
        <f>IF(Table2[[#This Row],[Count]]&gt;500, Table2[[#This Row],[Count]], Table2[[#This Row],[Count]])</f>
        <v>5</v>
      </c>
    </row>
    <row r="1498" spans="1:7" x14ac:dyDescent="0.25">
      <c r="A1498" t="s">
        <v>6</v>
      </c>
      <c r="B1498" t="s">
        <v>193</v>
      </c>
      <c r="C1498" t="s">
        <v>265</v>
      </c>
      <c r="D1498" s="4" t="s">
        <v>11</v>
      </c>
      <c r="E1498" s="5">
        <v>1</v>
      </c>
      <c r="F1498" s="1">
        <v>3.7999999999999999E-2</v>
      </c>
      <c r="G1498" s="10">
        <f>IF(Table2[[#This Row],[Count]]&gt;500, Table2[[#This Row],[Count]], Table2[[#This Row],[Count]])</f>
        <v>1</v>
      </c>
    </row>
    <row r="1499" spans="1:7" x14ac:dyDescent="0.25">
      <c r="A1499" t="s">
        <v>6</v>
      </c>
      <c r="B1499" t="s">
        <v>193</v>
      </c>
      <c r="C1499" t="s">
        <v>265</v>
      </c>
      <c r="D1499" s="4" t="s">
        <v>12</v>
      </c>
      <c r="E1499" s="5">
        <v>4</v>
      </c>
      <c r="F1499" s="1">
        <v>0.154</v>
      </c>
      <c r="G1499" s="10">
        <f>IF(Table2[[#This Row],[Count]]&gt;500, Table2[[#This Row],[Count]], Table2[[#This Row],[Count]])</f>
        <v>4</v>
      </c>
    </row>
    <row r="1500" spans="1:7" x14ac:dyDescent="0.25">
      <c r="A1500" t="s">
        <v>6</v>
      </c>
      <c r="B1500" t="s">
        <v>193</v>
      </c>
      <c r="C1500" t="s">
        <v>265</v>
      </c>
      <c r="D1500" s="4" t="s">
        <v>13</v>
      </c>
      <c r="E1500" s="5">
        <v>11</v>
      </c>
      <c r="F1500" s="1">
        <v>0.42299999999999999</v>
      </c>
      <c r="G1500" s="10">
        <f>IF(Table2[[#This Row],[Count]]&gt;500, Table2[[#This Row],[Count]], Table2[[#This Row],[Count]])</f>
        <v>11</v>
      </c>
    </row>
    <row r="1501" spans="1:7" x14ac:dyDescent="0.25">
      <c r="G1501" s="10">
        <f>IF(Table2[[#This Row],[Count]]&gt;500, Table2[[#This Row],[Count]], Table2[[#This Row],[Count]])</f>
        <v>0</v>
      </c>
    </row>
    <row r="1502" spans="1:7" x14ac:dyDescent="0.25">
      <c r="A1502" t="s">
        <v>6</v>
      </c>
      <c r="B1502" t="s">
        <v>193</v>
      </c>
      <c r="C1502" t="s">
        <v>266</v>
      </c>
      <c r="D1502" s="4" t="s">
        <v>9</v>
      </c>
      <c r="E1502" s="5">
        <v>76</v>
      </c>
      <c r="F1502" s="1">
        <v>0.17599999999999999</v>
      </c>
      <c r="G1502" s="10">
        <f>IF(Table2[[#This Row],[Count]]&gt;500, Table2[[#This Row],[Count]], Table2[[#This Row],[Count]])</f>
        <v>76</v>
      </c>
    </row>
    <row r="1503" spans="1:7" x14ac:dyDescent="0.25">
      <c r="A1503" t="s">
        <v>6</v>
      </c>
      <c r="B1503" t="s">
        <v>193</v>
      </c>
      <c r="C1503" t="s">
        <v>266</v>
      </c>
      <c r="D1503" s="4" t="s">
        <v>10</v>
      </c>
      <c r="E1503" s="5">
        <v>157</v>
      </c>
      <c r="F1503" s="1">
        <v>0.36299999999999999</v>
      </c>
      <c r="G1503" s="10">
        <f>IF(Table2[[#This Row],[Count]]&gt;500, Table2[[#This Row],[Count]], Table2[[#This Row],[Count]])</f>
        <v>157</v>
      </c>
    </row>
    <row r="1504" spans="1:7" x14ac:dyDescent="0.25">
      <c r="A1504" t="s">
        <v>6</v>
      </c>
      <c r="B1504" t="s">
        <v>193</v>
      </c>
      <c r="C1504" t="s">
        <v>266</v>
      </c>
      <c r="D1504" s="4" t="s">
        <v>11</v>
      </c>
      <c r="E1504" s="5">
        <v>10</v>
      </c>
      <c r="F1504" s="1">
        <v>2.3E-2</v>
      </c>
      <c r="G1504" s="10">
        <f>IF(Table2[[#This Row],[Count]]&gt;500, Table2[[#This Row],[Count]], Table2[[#This Row],[Count]])</f>
        <v>10</v>
      </c>
    </row>
    <row r="1505" spans="1:7" x14ac:dyDescent="0.25">
      <c r="A1505" t="s">
        <v>6</v>
      </c>
      <c r="B1505" t="s">
        <v>193</v>
      </c>
      <c r="C1505" t="s">
        <v>266</v>
      </c>
      <c r="D1505" s="4" t="s">
        <v>12</v>
      </c>
      <c r="E1505" s="5">
        <v>34</v>
      </c>
      <c r="F1505" s="1">
        <v>7.9000000000000001E-2</v>
      </c>
      <c r="G1505" s="10">
        <f>IF(Table2[[#This Row],[Count]]&gt;500, Table2[[#This Row],[Count]], Table2[[#This Row],[Count]])</f>
        <v>34</v>
      </c>
    </row>
    <row r="1506" spans="1:7" x14ac:dyDescent="0.25">
      <c r="A1506" t="s">
        <v>6</v>
      </c>
      <c r="B1506" t="s">
        <v>193</v>
      </c>
      <c r="C1506" t="s">
        <v>266</v>
      </c>
      <c r="D1506" s="4" t="s">
        <v>13</v>
      </c>
      <c r="E1506" s="5">
        <v>156</v>
      </c>
      <c r="F1506" s="1">
        <v>0.36</v>
      </c>
      <c r="G1506" s="10">
        <f>IF(Table2[[#This Row],[Count]]&gt;500, Table2[[#This Row],[Count]], Table2[[#This Row],[Count]])</f>
        <v>156</v>
      </c>
    </row>
    <row r="1507" spans="1:7" x14ac:dyDescent="0.25">
      <c r="G1507" s="10">
        <f>IF(Table2[[#This Row],[Count]]&gt;500, Table2[[#This Row],[Count]], Table2[[#This Row],[Count]])</f>
        <v>0</v>
      </c>
    </row>
    <row r="1508" spans="1:7" x14ac:dyDescent="0.25">
      <c r="A1508" t="s">
        <v>6</v>
      </c>
      <c r="B1508" t="s">
        <v>193</v>
      </c>
      <c r="C1508" t="s">
        <v>267</v>
      </c>
      <c r="D1508" s="4" t="s">
        <v>9</v>
      </c>
      <c r="E1508" s="5">
        <v>1</v>
      </c>
      <c r="F1508" s="1">
        <v>0.03</v>
      </c>
      <c r="G1508" s="10">
        <f>IF(Table2[[#This Row],[Count]]&gt;500, Table2[[#This Row],[Count]], Table2[[#This Row],[Count]])</f>
        <v>1</v>
      </c>
    </row>
    <row r="1509" spans="1:7" x14ac:dyDescent="0.25">
      <c r="A1509" t="s">
        <v>6</v>
      </c>
      <c r="B1509" t="s">
        <v>193</v>
      </c>
      <c r="C1509" t="s">
        <v>267</v>
      </c>
      <c r="D1509" s="4" t="s">
        <v>10</v>
      </c>
      <c r="E1509" s="5">
        <v>18</v>
      </c>
      <c r="F1509" s="1">
        <v>0.54500000000000004</v>
      </c>
      <c r="G1509" s="10">
        <f>IF(Table2[[#This Row],[Count]]&gt;500, Table2[[#This Row],[Count]], Table2[[#This Row],[Count]])</f>
        <v>18</v>
      </c>
    </row>
    <row r="1510" spans="1:7" x14ac:dyDescent="0.25">
      <c r="A1510" t="s">
        <v>6</v>
      </c>
      <c r="B1510" t="s">
        <v>193</v>
      </c>
      <c r="C1510" t="s">
        <v>267</v>
      </c>
      <c r="D1510" s="4" t="s">
        <v>11</v>
      </c>
      <c r="E1510" s="5">
        <v>2</v>
      </c>
      <c r="F1510" s="1">
        <v>6.0999999999999999E-2</v>
      </c>
      <c r="G1510" s="10">
        <f>IF(Table2[[#This Row],[Count]]&gt;500, Table2[[#This Row],[Count]], Table2[[#This Row],[Count]])</f>
        <v>2</v>
      </c>
    </row>
    <row r="1511" spans="1:7" x14ac:dyDescent="0.25">
      <c r="A1511" t="s">
        <v>6</v>
      </c>
      <c r="B1511" t="s">
        <v>193</v>
      </c>
      <c r="C1511" t="s">
        <v>267</v>
      </c>
      <c r="D1511" s="4" t="s">
        <v>12</v>
      </c>
      <c r="E1511" s="5">
        <v>4</v>
      </c>
      <c r="F1511" s="1">
        <v>0.121</v>
      </c>
      <c r="G1511" s="10">
        <f>IF(Table2[[#This Row],[Count]]&gt;500, Table2[[#This Row],[Count]], Table2[[#This Row],[Count]])</f>
        <v>4</v>
      </c>
    </row>
    <row r="1512" spans="1:7" x14ac:dyDescent="0.25">
      <c r="A1512" t="s">
        <v>6</v>
      </c>
      <c r="B1512" t="s">
        <v>193</v>
      </c>
      <c r="C1512" t="s">
        <v>267</v>
      </c>
      <c r="D1512" s="4" t="s">
        <v>13</v>
      </c>
      <c r="E1512" s="5">
        <v>8</v>
      </c>
      <c r="F1512" s="1">
        <v>0.24199999999999999</v>
      </c>
      <c r="G1512" s="10">
        <f>IF(Table2[[#This Row],[Count]]&gt;500, Table2[[#This Row],[Count]], Table2[[#This Row],[Count]])</f>
        <v>8</v>
      </c>
    </row>
    <row r="1513" spans="1:7" x14ac:dyDescent="0.25">
      <c r="G1513" s="10">
        <f>IF(Table2[[#This Row],[Count]]&gt;500, Table2[[#This Row],[Count]], Table2[[#This Row],[Count]])</f>
        <v>0</v>
      </c>
    </row>
    <row r="1514" spans="1:7" x14ac:dyDescent="0.25">
      <c r="A1514" t="s">
        <v>6</v>
      </c>
      <c r="B1514" t="s">
        <v>193</v>
      </c>
      <c r="C1514" t="s">
        <v>268</v>
      </c>
      <c r="D1514" s="4" t="s">
        <v>9</v>
      </c>
      <c r="E1514" s="5">
        <v>14</v>
      </c>
      <c r="F1514" s="1">
        <v>0.14699999999999999</v>
      </c>
      <c r="G1514" s="10">
        <f>IF(Table2[[#This Row],[Count]]&gt;500, Table2[[#This Row],[Count]], Table2[[#This Row],[Count]])</f>
        <v>14</v>
      </c>
    </row>
    <row r="1515" spans="1:7" x14ac:dyDescent="0.25">
      <c r="A1515" t="s">
        <v>6</v>
      </c>
      <c r="B1515" t="s">
        <v>193</v>
      </c>
      <c r="C1515" t="s">
        <v>268</v>
      </c>
      <c r="D1515" s="4" t="s">
        <v>10</v>
      </c>
      <c r="E1515" s="5">
        <v>27</v>
      </c>
      <c r="F1515" s="1">
        <v>0.28399999999999997</v>
      </c>
      <c r="G1515" s="10">
        <f>IF(Table2[[#This Row],[Count]]&gt;500, Table2[[#This Row],[Count]], Table2[[#This Row],[Count]])</f>
        <v>27</v>
      </c>
    </row>
    <row r="1516" spans="1:7" x14ac:dyDescent="0.25">
      <c r="A1516" t="s">
        <v>6</v>
      </c>
      <c r="B1516" t="s">
        <v>193</v>
      </c>
      <c r="C1516" t="s">
        <v>268</v>
      </c>
      <c r="D1516" s="4" t="s">
        <v>11</v>
      </c>
      <c r="E1516" s="5">
        <v>3</v>
      </c>
      <c r="F1516" s="1">
        <v>3.2000000000000001E-2</v>
      </c>
      <c r="G1516" s="10">
        <f>IF(Table2[[#This Row],[Count]]&gt;500, Table2[[#This Row],[Count]], Table2[[#This Row],[Count]])</f>
        <v>3</v>
      </c>
    </row>
    <row r="1517" spans="1:7" x14ac:dyDescent="0.25">
      <c r="A1517" t="s">
        <v>6</v>
      </c>
      <c r="B1517" t="s">
        <v>193</v>
      </c>
      <c r="C1517" t="s">
        <v>268</v>
      </c>
      <c r="D1517" s="4" t="s">
        <v>12</v>
      </c>
      <c r="E1517" s="5">
        <v>6</v>
      </c>
      <c r="F1517" s="1">
        <v>6.3E-2</v>
      </c>
      <c r="G1517" s="10">
        <f>IF(Table2[[#This Row],[Count]]&gt;500, Table2[[#This Row],[Count]], Table2[[#This Row],[Count]])</f>
        <v>6</v>
      </c>
    </row>
    <row r="1518" spans="1:7" x14ac:dyDescent="0.25">
      <c r="A1518" t="s">
        <v>6</v>
      </c>
      <c r="B1518" t="s">
        <v>193</v>
      </c>
      <c r="C1518" t="s">
        <v>268</v>
      </c>
      <c r="D1518" s="4" t="s">
        <v>13</v>
      </c>
      <c r="E1518" s="5">
        <v>45</v>
      </c>
      <c r="F1518" s="1">
        <v>0.47399999999999998</v>
      </c>
      <c r="G1518" s="10">
        <f>IF(Table2[[#This Row],[Count]]&gt;500, Table2[[#This Row],[Count]], Table2[[#This Row],[Count]])</f>
        <v>45</v>
      </c>
    </row>
    <row r="1519" spans="1:7" x14ac:dyDescent="0.25">
      <c r="G1519" s="10">
        <f>IF(Table2[[#This Row],[Count]]&gt;500, Table2[[#This Row],[Count]], Table2[[#This Row],[Count]])</f>
        <v>0</v>
      </c>
    </row>
    <row r="1520" spans="1:7" x14ac:dyDescent="0.25">
      <c r="A1520" t="s">
        <v>6</v>
      </c>
      <c r="B1520" t="s">
        <v>193</v>
      </c>
      <c r="C1520" t="s">
        <v>269</v>
      </c>
      <c r="D1520" s="4" t="s">
        <v>9</v>
      </c>
      <c r="E1520" s="5">
        <v>1</v>
      </c>
      <c r="F1520" s="1">
        <v>7.6999999999999999E-2</v>
      </c>
      <c r="G1520" s="10">
        <f>IF(Table2[[#This Row],[Count]]&gt;500, Table2[[#This Row],[Count]], Table2[[#This Row],[Count]])</f>
        <v>1</v>
      </c>
    </row>
    <row r="1521" spans="1:7" x14ac:dyDescent="0.25">
      <c r="A1521" t="s">
        <v>6</v>
      </c>
      <c r="B1521" t="s">
        <v>193</v>
      </c>
      <c r="C1521" t="s">
        <v>269</v>
      </c>
      <c r="D1521" s="4" t="s">
        <v>10</v>
      </c>
      <c r="E1521" s="5">
        <v>3</v>
      </c>
      <c r="F1521" s="1">
        <v>0.23100000000000001</v>
      </c>
      <c r="G1521" s="10">
        <f>IF(Table2[[#This Row],[Count]]&gt;500, Table2[[#This Row],[Count]], Table2[[#This Row],[Count]])</f>
        <v>3</v>
      </c>
    </row>
    <row r="1522" spans="1:7" x14ac:dyDescent="0.25">
      <c r="A1522" t="s">
        <v>6</v>
      </c>
      <c r="B1522" t="s">
        <v>193</v>
      </c>
      <c r="C1522" t="s">
        <v>269</v>
      </c>
      <c r="D1522" s="4" t="s">
        <v>11</v>
      </c>
      <c r="E1522" s="5">
        <v>0</v>
      </c>
      <c r="F1522" s="1">
        <v>0</v>
      </c>
      <c r="G1522" s="10">
        <f>IF(Table2[[#This Row],[Count]]&gt;500, Table2[[#This Row],[Count]], Table2[[#This Row],[Count]])</f>
        <v>0</v>
      </c>
    </row>
    <row r="1523" spans="1:7" x14ac:dyDescent="0.25">
      <c r="A1523" t="s">
        <v>6</v>
      </c>
      <c r="B1523" t="s">
        <v>193</v>
      </c>
      <c r="C1523" t="s">
        <v>269</v>
      </c>
      <c r="D1523" s="4" t="s">
        <v>12</v>
      </c>
      <c r="E1523" s="5">
        <v>0</v>
      </c>
      <c r="F1523" s="1">
        <v>0</v>
      </c>
      <c r="G1523" s="10">
        <f>IF(Table2[[#This Row],[Count]]&gt;500, Table2[[#This Row],[Count]], Table2[[#This Row],[Count]])</f>
        <v>0</v>
      </c>
    </row>
    <row r="1524" spans="1:7" x14ac:dyDescent="0.25">
      <c r="A1524" t="s">
        <v>6</v>
      </c>
      <c r="B1524" t="s">
        <v>193</v>
      </c>
      <c r="C1524" t="s">
        <v>269</v>
      </c>
      <c r="D1524" s="4" t="s">
        <v>13</v>
      </c>
      <c r="E1524" s="5">
        <v>9</v>
      </c>
      <c r="F1524" s="1">
        <v>0.69199999999999995</v>
      </c>
      <c r="G1524" s="10">
        <f>IF(Table2[[#This Row],[Count]]&gt;500, Table2[[#This Row],[Count]], Table2[[#This Row],[Count]])</f>
        <v>9</v>
      </c>
    </row>
    <row r="1525" spans="1:7" x14ac:dyDescent="0.25">
      <c r="G1525" s="10">
        <f>IF(Table2[[#This Row],[Count]]&gt;500, Table2[[#This Row],[Count]], Table2[[#This Row],[Count]])</f>
        <v>0</v>
      </c>
    </row>
    <row r="1526" spans="1:7" x14ac:dyDescent="0.25">
      <c r="A1526" t="s">
        <v>6</v>
      </c>
      <c r="B1526" t="s">
        <v>193</v>
      </c>
      <c r="C1526" t="s">
        <v>270</v>
      </c>
      <c r="D1526" s="4" t="s">
        <v>9</v>
      </c>
      <c r="E1526" s="5">
        <v>7</v>
      </c>
      <c r="F1526" s="1">
        <v>8.5000000000000006E-2</v>
      </c>
      <c r="G1526" s="10">
        <f>IF(Table2[[#This Row],[Count]]&gt;500, Table2[[#This Row],[Count]], Table2[[#This Row],[Count]])</f>
        <v>7</v>
      </c>
    </row>
    <row r="1527" spans="1:7" x14ac:dyDescent="0.25">
      <c r="A1527" t="s">
        <v>6</v>
      </c>
      <c r="B1527" t="s">
        <v>193</v>
      </c>
      <c r="C1527" t="s">
        <v>270</v>
      </c>
      <c r="D1527" s="4" t="s">
        <v>10</v>
      </c>
      <c r="E1527" s="5">
        <v>18</v>
      </c>
      <c r="F1527" s="1">
        <v>0.22</v>
      </c>
      <c r="G1527" s="10">
        <f>IF(Table2[[#This Row],[Count]]&gt;500, Table2[[#This Row],[Count]], Table2[[#This Row],[Count]])</f>
        <v>18</v>
      </c>
    </row>
    <row r="1528" spans="1:7" x14ac:dyDescent="0.25">
      <c r="A1528" t="s">
        <v>6</v>
      </c>
      <c r="B1528" t="s">
        <v>193</v>
      </c>
      <c r="C1528" t="s">
        <v>270</v>
      </c>
      <c r="D1528" s="4" t="s">
        <v>11</v>
      </c>
      <c r="E1528" s="5">
        <v>1</v>
      </c>
      <c r="F1528" s="1">
        <v>1.2E-2</v>
      </c>
      <c r="G1528" s="10">
        <f>IF(Table2[[#This Row],[Count]]&gt;500, Table2[[#This Row],[Count]], Table2[[#This Row],[Count]])</f>
        <v>1</v>
      </c>
    </row>
    <row r="1529" spans="1:7" x14ac:dyDescent="0.25">
      <c r="A1529" t="s">
        <v>6</v>
      </c>
      <c r="B1529" t="s">
        <v>193</v>
      </c>
      <c r="C1529" t="s">
        <v>270</v>
      </c>
      <c r="D1529" s="4" t="s">
        <v>12</v>
      </c>
      <c r="E1529" s="5">
        <v>4</v>
      </c>
      <c r="F1529" s="1">
        <v>4.9000000000000002E-2</v>
      </c>
      <c r="G1529" s="10">
        <f>IF(Table2[[#This Row],[Count]]&gt;500, Table2[[#This Row],[Count]], Table2[[#This Row],[Count]])</f>
        <v>4</v>
      </c>
    </row>
    <row r="1530" spans="1:7" x14ac:dyDescent="0.25">
      <c r="A1530" t="s">
        <v>6</v>
      </c>
      <c r="B1530" t="s">
        <v>193</v>
      </c>
      <c r="C1530" t="s">
        <v>270</v>
      </c>
      <c r="D1530" s="4" t="s">
        <v>13</v>
      </c>
      <c r="E1530" s="5">
        <v>52</v>
      </c>
      <c r="F1530" s="1">
        <v>0.63400000000000001</v>
      </c>
      <c r="G1530" s="10">
        <f>IF(Table2[[#This Row],[Count]]&gt;500, Table2[[#This Row],[Count]], Table2[[#This Row],[Count]])</f>
        <v>52</v>
      </c>
    </row>
    <row r="1531" spans="1:7" x14ac:dyDescent="0.25">
      <c r="G1531" s="10">
        <f>IF(Table2[[#This Row],[Count]]&gt;500, Table2[[#This Row],[Count]], Table2[[#This Row],[Count]])</f>
        <v>0</v>
      </c>
    </row>
    <row r="1532" spans="1:7" x14ac:dyDescent="0.25">
      <c r="A1532" t="s">
        <v>6</v>
      </c>
      <c r="B1532" t="s">
        <v>193</v>
      </c>
      <c r="C1532" t="s">
        <v>271</v>
      </c>
      <c r="D1532" s="4" t="s">
        <v>9</v>
      </c>
      <c r="E1532" s="5">
        <v>9</v>
      </c>
      <c r="F1532" s="1">
        <v>0.28999999999999998</v>
      </c>
      <c r="G1532" s="10">
        <f>IF(Table2[[#This Row],[Count]]&gt;500, Table2[[#This Row],[Count]], Table2[[#This Row],[Count]])</f>
        <v>9</v>
      </c>
    </row>
    <row r="1533" spans="1:7" x14ac:dyDescent="0.25">
      <c r="A1533" t="s">
        <v>6</v>
      </c>
      <c r="B1533" t="s">
        <v>193</v>
      </c>
      <c r="C1533" t="s">
        <v>271</v>
      </c>
      <c r="D1533" s="4" t="s">
        <v>10</v>
      </c>
      <c r="E1533" s="5">
        <v>12</v>
      </c>
      <c r="F1533" s="1">
        <v>0.38700000000000001</v>
      </c>
      <c r="G1533" s="10">
        <f>IF(Table2[[#This Row],[Count]]&gt;500, Table2[[#This Row],[Count]], Table2[[#This Row],[Count]])</f>
        <v>12</v>
      </c>
    </row>
    <row r="1534" spans="1:7" x14ac:dyDescent="0.25">
      <c r="A1534" t="s">
        <v>6</v>
      </c>
      <c r="B1534" t="s">
        <v>193</v>
      </c>
      <c r="C1534" t="s">
        <v>271</v>
      </c>
      <c r="D1534" s="4" t="s">
        <v>11</v>
      </c>
      <c r="E1534" s="5">
        <v>1</v>
      </c>
      <c r="F1534" s="1">
        <v>3.2000000000000001E-2</v>
      </c>
      <c r="G1534" s="10">
        <f>IF(Table2[[#This Row],[Count]]&gt;500, Table2[[#This Row],[Count]], Table2[[#This Row],[Count]])</f>
        <v>1</v>
      </c>
    </row>
    <row r="1535" spans="1:7" x14ac:dyDescent="0.25">
      <c r="A1535" t="s">
        <v>6</v>
      </c>
      <c r="B1535" t="s">
        <v>193</v>
      </c>
      <c r="C1535" t="s">
        <v>271</v>
      </c>
      <c r="D1535" s="4" t="s">
        <v>12</v>
      </c>
      <c r="E1535" s="5">
        <v>1</v>
      </c>
      <c r="F1535" s="1">
        <v>3.2000000000000001E-2</v>
      </c>
      <c r="G1535" s="10">
        <f>IF(Table2[[#This Row],[Count]]&gt;500, Table2[[#This Row],[Count]], Table2[[#This Row],[Count]])</f>
        <v>1</v>
      </c>
    </row>
    <row r="1536" spans="1:7" x14ac:dyDescent="0.25">
      <c r="A1536" t="s">
        <v>6</v>
      </c>
      <c r="B1536" t="s">
        <v>193</v>
      </c>
      <c r="C1536" t="s">
        <v>271</v>
      </c>
      <c r="D1536" s="4" t="s">
        <v>13</v>
      </c>
      <c r="E1536" s="5">
        <v>8</v>
      </c>
      <c r="F1536" s="1">
        <v>0.25800000000000001</v>
      </c>
      <c r="G1536" s="10">
        <f>IF(Table2[[#This Row],[Count]]&gt;500, Table2[[#This Row],[Count]], Table2[[#This Row],[Count]])</f>
        <v>8</v>
      </c>
    </row>
    <row r="1537" spans="1:7" x14ac:dyDescent="0.25">
      <c r="G1537" s="10">
        <f>IF(Table2[[#This Row],[Count]]&gt;500, Table2[[#This Row],[Count]], Table2[[#This Row],[Count]])</f>
        <v>0</v>
      </c>
    </row>
    <row r="1538" spans="1:7" x14ac:dyDescent="0.25">
      <c r="A1538" t="s">
        <v>6</v>
      </c>
      <c r="B1538" t="s">
        <v>193</v>
      </c>
      <c r="C1538" t="s">
        <v>272</v>
      </c>
      <c r="D1538" s="4" t="s">
        <v>9</v>
      </c>
      <c r="E1538" s="5">
        <v>3</v>
      </c>
      <c r="F1538" s="1">
        <v>0.13600000000000001</v>
      </c>
      <c r="G1538" s="10">
        <f>IF(Table2[[#This Row],[Count]]&gt;500, Table2[[#This Row],[Count]], Table2[[#This Row],[Count]])</f>
        <v>3</v>
      </c>
    </row>
    <row r="1539" spans="1:7" x14ac:dyDescent="0.25">
      <c r="A1539" t="s">
        <v>6</v>
      </c>
      <c r="B1539" t="s">
        <v>193</v>
      </c>
      <c r="C1539" t="s">
        <v>272</v>
      </c>
      <c r="D1539" s="4" t="s">
        <v>10</v>
      </c>
      <c r="E1539" s="5">
        <v>11</v>
      </c>
      <c r="F1539" s="1">
        <v>0.5</v>
      </c>
      <c r="G1539" s="10">
        <f>IF(Table2[[#This Row],[Count]]&gt;500, Table2[[#This Row],[Count]], Table2[[#This Row],[Count]])</f>
        <v>11</v>
      </c>
    </row>
    <row r="1540" spans="1:7" x14ac:dyDescent="0.25">
      <c r="A1540" t="s">
        <v>6</v>
      </c>
      <c r="B1540" t="s">
        <v>193</v>
      </c>
      <c r="C1540" t="s">
        <v>272</v>
      </c>
      <c r="D1540" s="4" t="s">
        <v>11</v>
      </c>
      <c r="E1540" s="5">
        <v>0</v>
      </c>
      <c r="F1540" s="1">
        <v>0</v>
      </c>
      <c r="G1540" s="10">
        <f>IF(Table2[[#This Row],[Count]]&gt;500, Table2[[#This Row],[Count]], Table2[[#This Row],[Count]])</f>
        <v>0</v>
      </c>
    </row>
    <row r="1541" spans="1:7" x14ac:dyDescent="0.25">
      <c r="A1541" t="s">
        <v>6</v>
      </c>
      <c r="B1541" t="s">
        <v>193</v>
      </c>
      <c r="C1541" t="s">
        <v>272</v>
      </c>
      <c r="D1541" s="4" t="s">
        <v>12</v>
      </c>
      <c r="E1541" s="5">
        <v>1</v>
      </c>
      <c r="F1541" s="1">
        <v>4.4999999999999998E-2</v>
      </c>
      <c r="G1541" s="10">
        <f>IF(Table2[[#This Row],[Count]]&gt;500, Table2[[#This Row],[Count]], Table2[[#This Row],[Count]])</f>
        <v>1</v>
      </c>
    </row>
    <row r="1542" spans="1:7" x14ac:dyDescent="0.25">
      <c r="A1542" t="s">
        <v>6</v>
      </c>
      <c r="B1542" t="s">
        <v>193</v>
      </c>
      <c r="C1542" t="s">
        <v>272</v>
      </c>
      <c r="D1542" s="4" t="s">
        <v>13</v>
      </c>
      <c r="E1542" s="5">
        <v>7</v>
      </c>
      <c r="F1542" s="1">
        <v>0.318</v>
      </c>
      <c r="G1542" s="10">
        <f>IF(Table2[[#This Row],[Count]]&gt;500, Table2[[#This Row],[Count]], Table2[[#This Row],[Count]])</f>
        <v>7</v>
      </c>
    </row>
    <row r="1543" spans="1:7" x14ac:dyDescent="0.25">
      <c r="G1543" s="10">
        <f>IF(Table2[[#This Row],[Count]]&gt;500, Table2[[#This Row],[Count]], Table2[[#This Row],[Count]])</f>
        <v>0</v>
      </c>
    </row>
    <row r="1544" spans="1:7" x14ac:dyDescent="0.25">
      <c r="A1544" t="s">
        <v>6</v>
      </c>
      <c r="B1544" t="s">
        <v>193</v>
      </c>
      <c r="C1544" t="s">
        <v>273</v>
      </c>
      <c r="D1544" s="4" t="s">
        <v>9</v>
      </c>
      <c r="E1544" s="5">
        <v>8</v>
      </c>
      <c r="F1544" s="1">
        <v>0.20499999999999999</v>
      </c>
      <c r="G1544" s="10">
        <f>IF(Table2[[#This Row],[Count]]&gt;500, Table2[[#This Row],[Count]], Table2[[#This Row],[Count]])</f>
        <v>8</v>
      </c>
    </row>
    <row r="1545" spans="1:7" x14ac:dyDescent="0.25">
      <c r="A1545" t="s">
        <v>6</v>
      </c>
      <c r="B1545" t="s">
        <v>193</v>
      </c>
      <c r="C1545" t="s">
        <v>273</v>
      </c>
      <c r="D1545" s="4" t="s">
        <v>10</v>
      </c>
      <c r="E1545" s="5">
        <v>12</v>
      </c>
      <c r="F1545" s="1">
        <v>0.308</v>
      </c>
      <c r="G1545" s="10">
        <f>IF(Table2[[#This Row],[Count]]&gt;500, Table2[[#This Row],[Count]], Table2[[#This Row],[Count]])</f>
        <v>12</v>
      </c>
    </row>
    <row r="1546" spans="1:7" x14ac:dyDescent="0.25">
      <c r="A1546" t="s">
        <v>6</v>
      </c>
      <c r="B1546" t="s">
        <v>193</v>
      </c>
      <c r="C1546" t="s">
        <v>273</v>
      </c>
      <c r="D1546" s="4" t="s">
        <v>11</v>
      </c>
      <c r="E1546" s="5">
        <v>2</v>
      </c>
      <c r="F1546" s="1">
        <v>5.0999999999999997E-2</v>
      </c>
      <c r="G1546" s="10">
        <f>IF(Table2[[#This Row],[Count]]&gt;500, Table2[[#This Row],[Count]], Table2[[#This Row],[Count]])</f>
        <v>2</v>
      </c>
    </row>
    <row r="1547" spans="1:7" x14ac:dyDescent="0.25">
      <c r="A1547" t="s">
        <v>6</v>
      </c>
      <c r="B1547" t="s">
        <v>193</v>
      </c>
      <c r="C1547" t="s">
        <v>273</v>
      </c>
      <c r="D1547" s="4" t="s">
        <v>12</v>
      </c>
      <c r="E1547" s="5">
        <v>0</v>
      </c>
      <c r="F1547" s="1">
        <v>0</v>
      </c>
      <c r="G1547" s="10">
        <f>IF(Table2[[#This Row],[Count]]&gt;500, Table2[[#This Row],[Count]], Table2[[#This Row],[Count]])</f>
        <v>0</v>
      </c>
    </row>
    <row r="1548" spans="1:7" x14ac:dyDescent="0.25">
      <c r="A1548" t="s">
        <v>6</v>
      </c>
      <c r="B1548" t="s">
        <v>193</v>
      </c>
      <c r="C1548" t="s">
        <v>273</v>
      </c>
      <c r="D1548" s="4" t="s">
        <v>13</v>
      </c>
      <c r="E1548" s="5">
        <v>17</v>
      </c>
      <c r="F1548" s="1">
        <v>0.436</v>
      </c>
      <c r="G1548" s="10">
        <f>IF(Table2[[#This Row],[Count]]&gt;500, Table2[[#This Row],[Count]], Table2[[#This Row],[Count]])</f>
        <v>17</v>
      </c>
    </row>
    <row r="1549" spans="1:7" x14ac:dyDescent="0.25">
      <c r="G1549" s="10">
        <f>IF(Table2[[#This Row],[Count]]&gt;500, Table2[[#This Row],[Count]], Table2[[#This Row],[Count]])</f>
        <v>0</v>
      </c>
    </row>
    <row r="1550" spans="1:7" x14ac:dyDescent="0.25">
      <c r="A1550" t="s">
        <v>6</v>
      </c>
      <c r="B1550" t="s">
        <v>193</v>
      </c>
      <c r="C1550" t="s">
        <v>274</v>
      </c>
      <c r="D1550" s="4" t="s">
        <v>9</v>
      </c>
      <c r="E1550" s="5">
        <v>98</v>
      </c>
      <c r="F1550" s="1">
        <v>0.20499999999999999</v>
      </c>
      <c r="G1550" s="10">
        <f>IF(Table2[[#This Row],[Count]]&gt;500, Table2[[#This Row],[Count]], Table2[[#This Row],[Count]])</f>
        <v>98</v>
      </c>
    </row>
    <row r="1551" spans="1:7" x14ac:dyDescent="0.25">
      <c r="A1551" t="s">
        <v>6</v>
      </c>
      <c r="B1551" t="s">
        <v>193</v>
      </c>
      <c r="C1551" t="s">
        <v>274</v>
      </c>
      <c r="D1551" s="4" t="s">
        <v>10</v>
      </c>
      <c r="E1551" s="5">
        <v>168</v>
      </c>
      <c r="F1551" s="1">
        <v>0.35099999999999998</v>
      </c>
      <c r="G1551" s="10">
        <f>IF(Table2[[#This Row],[Count]]&gt;500, Table2[[#This Row],[Count]], Table2[[#This Row],[Count]])</f>
        <v>168</v>
      </c>
    </row>
    <row r="1552" spans="1:7" x14ac:dyDescent="0.25">
      <c r="A1552" t="s">
        <v>6</v>
      </c>
      <c r="B1552" t="s">
        <v>193</v>
      </c>
      <c r="C1552" t="s">
        <v>274</v>
      </c>
      <c r="D1552" s="4" t="s">
        <v>11</v>
      </c>
      <c r="E1552" s="5">
        <v>13</v>
      </c>
      <c r="F1552" s="1">
        <v>2.7E-2</v>
      </c>
      <c r="G1552" s="10">
        <f>IF(Table2[[#This Row],[Count]]&gt;500, Table2[[#This Row],[Count]], Table2[[#This Row],[Count]])</f>
        <v>13</v>
      </c>
    </row>
    <row r="1553" spans="1:7" x14ac:dyDescent="0.25">
      <c r="A1553" t="s">
        <v>6</v>
      </c>
      <c r="B1553" t="s">
        <v>193</v>
      </c>
      <c r="C1553" t="s">
        <v>274</v>
      </c>
      <c r="D1553" s="4" t="s">
        <v>12</v>
      </c>
      <c r="E1553" s="5">
        <v>25</v>
      </c>
      <c r="F1553" s="1">
        <v>5.1999999999999998E-2</v>
      </c>
      <c r="G1553" s="10">
        <f>IF(Table2[[#This Row],[Count]]&gt;500, Table2[[#This Row],[Count]], Table2[[#This Row],[Count]])</f>
        <v>25</v>
      </c>
    </row>
    <row r="1554" spans="1:7" x14ac:dyDescent="0.25">
      <c r="A1554" t="s">
        <v>6</v>
      </c>
      <c r="B1554" t="s">
        <v>193</v>
      </c>
      <c r="C1554" t="s">
        <v>274</v>
      </c>
      <c r="D1554" s="4" t="s">
        <v>13</v>
      </c>
      <c r="E1554" s="5">
        <v>174</v>
      </c>
      <c r="F1554" s="1">
        <v>0.36399999999999999</v>
      </c>
      <c r="G1554" s="10">
        <f>IF(Table2[[#This Row],[Count]]&gt;500, Table2[[#This Row],[Count]], Table2[[#This Row],[Count]])</f>
        <v>174</v>
      </c>
    </row>
    <row r="1555" spans="1:7" x14ac:dyDescent="0.25">
      <c r="G1555" s="10">
        <f>IF(Table2[[#This Row],[Count]]&gt;500, Table2[[#This Row],[Count]], Table2[[#This Row],[Count]])</f>
        <v>0</v>
      </c>
    </row>
    <row r="1556" spans="1:7" x14ac:dyDescent="0.25">
      <c r="A1556" t="s">
        <v>6</v>
      </c>
      <c r="B1556" t="s">
        <v>193</v>
      </c>
      <c r="C1556" t="s">
        <v>310</v>
      </c>
      <c r="D1556" s="4" t="s">
        <v>9</v>
      </c>
      <c r="E1556" s="5">
        <v>145</v>
      </c>
      <c r="F1556" s="1">
        <v>0.193</v>
      </c>
      <c r="G1556" s="10">
        <f>IF(Table2[[#This Row],[Count]]&gt;500, Table2[[#This Row],[Count]], Table2[[#This Row],[Count]])</f>
        <v>145</v>
      </c>
    </row>
    <row r="1557" spans="1:7" x14ac:dyDescent="0.25">
      <c r="A1557" t="s">
        <v>6</v>
      </c>
      <c r="B1557" t="s">
        <v>193</v>
      </c>
      <c r="C1557" t="s">
        <v>310</v>
      </c>
      <c r="D1557" s="4" t="s">
        <v>10</v>
      </c>
      <c r="E1557" s="5">
        <v>205</v>
      </c>
      <c r="F1557" s="1">
        <v>0.27300000000000002</v>
      </c>
      <c r="G1557" s="10">
        <f>IF(Table2[[#This Row],[Count]]&gt;500, Table2[[#This Row],[Count]], Table2[[#This Row],[Count]])</f>
        <v>205</v>
      </c>
    </row>
    <row r="1558" spans="1:7" x14ac:dyDescent="0.25">
      <c r="A1558" t="s">
        <v>6</v>
      </c>
      <c r="B1558" t="s">
        <v>193</v>
      </c>
      <c r="C1558" t="s">
        <v>310</v>
      </c>
      <c r="D1558" s="4" t="s">
        <v>11</v>
      </c>
      <c r="E1558" s="5">
        <v>25</v>
      </c>
      <c r="F1558" s="1">
        <v>3.3000000000000002E-2</v>
      </c>
      <c r="G1558" s="10">
        <f>IF(Table2[[#This Row],[Count]]&gt;500, Table2[[#This Row],[Count]], Table2[[#This Row],[Count]])</f>
        <v>25</v>
      </c>
    </row>
    <row r="1559" spans="1:7" x14ac:dyDescent="0.25">
      <c r="A1559" t="s">
        <v>6</v>
      </c>
      <c r="B1559" t="s">
        <v>193</v>
      </c>
      <c r="C1559" t="s">
        <v>310</v>
      </c>
      <c r="D1559" s="4" t="s">
        <v>12</v>
      </c>
      <c r="E1559" s="5">
        <v>54</v>
      </c>
      <c r="F1559" s="1">
        <v>7.1999999999999995E-2</v>
      </c>
      <c r="G1559" s="10">
        <f>IF(Table2[[#This Row],[Count]]&gt;500, Table2[[#This Row],[Count]], Table2[[#This Row],[Count]])</f>
        <v>54</v>
      </c>
    </row>
    <row r="1560" spans="1:7" x14ac:dyDescent="0.25">
      <c r="A1560" t="s">
        <v>6</v>
      </c>
      <c r="B1560" t="s">
        <v>193</v>
      </c>
      <c r="C1560" t="s">
        <v>310</v>
      </c>
      <c r="D1560" s="4" t="s">
        <v>13</v>
      </c>
      <c r="E1560" s="5">
        <v>322</v>
      </c>
      <c r="F1560" s="1">
        <v>0.42899999999999999</v>
      </c>
      <c r="G1560" s="10">
        <f>IF(Table2[[#This Row],[Count]]&gt;500, Table2[[#This Row],[Count]], Table2[[#This Row],[Count]])</f>
        <v>322</v>
      </c>
    </row>
    <row r="1561" spans="1:7" x14ac:dyDescent="0.25">
      <c r="G1561" s="10">
        <f>IF(Table2[[#This Row],[Count]]&gt;500, Table2[[#This Row],[Count]], Table2[[#This Row],[Count]])</f>
        <v>0</v>
      </c>
    </row>
    <row r="1562" spans="1:7" x14ac:dyDescent="0.25">
      <c r="A1562" t="s">
        <v>6</v>
      </c>
      <c r="B1562" t="s">
        <v>193</v>
      </c>
      <c r="C1562" t="s">
        <v>276</v>
      </c>
      <c r="D1562" s="4" t="s">
        <v>9</v>
      </c>
      <c r="E1562" s="5">
        <v>31</v>
      </c>
      <c r="F1562" s="1">
        <v>0.24199999999999999</v>
      </c>
      <c r="G1562" s="10">
        <f>IF(Table2[[#This Row],[Count]]&gt;500, Table2[[#This Row],[Count]], Table2[[#This Row],[Count]])</f>
        <v>31</v>
      </c>
    </row>
    <row r="1563" spans="1:7" x14ac:dyDescent="0.25">
      <c r="A1563" t="s">
        <v>6</v>
      </c>
      <c r="B1563" t="s">
        <v>193</v>
      </c>
      <c r="C1563" t="s">
        <v>276</v>
      </c>
      <c r="D1563" s="4" t="s">
        <v>10</v>
      </c>
      <c r="E1563" s="5">
        <v>32</v>
      </c>
      <c r="F1563" s="1">
        <v>0.25</v>
      </c>
      <c r="G1563" s="10">
        <f>IF(Table2[[#This Row],[Count]]&gt;500, Table2[[#This Row],[Count]], Table2[[#This Row],[Count]])</f>
        <v>32</v>
      </c>
    </row>
    <row r="1564" spans="1:7" x14ac:dyDescent="0.25">
      <c r="A1564" t="s">
        <v>6</v>
      </c>
      <c r="B1564" t="s">
        <v>193</v>
      </c>
      <c r="C1564" t="s">
        <v>276</v>
      </c>
      <c r="D1564" s="4" t="s">
        <v>11</v>
      </c>
      <c r="E1564" s="5">
        <v>3</v>
      </c>
      <c r="F1564" s="1">
        <v>2.3E-2</v>
      </c>
      <c r="G1564" s="10">
        <f>IF(Table2[[#This Row],[Count]]&gt;500, Table2[[#This Row],[Count]], Table2[[#This Row],[Count]])</f>
        <v>3</v>
      </c>
    </row>
    <row r="1565" spans="1:7" x14ac:dyDescent="0.25">
      <c r="A1565" t="s">
        <v>6</v>
      </c>
      <c r="B1565" t="s">
        <v>193</v>
      </c>
      <c r="C1565" t="s">
        <v>276</v>
      </c>
      <c r="D1565" s="4" t="s">
        <v>12</v>
      </c>
      <c r="E1565" s="5">
        <v>7</v>
      </c>
      <c r="F1565" s="1">
        <v>5.5E-2</v>
      </c>
      <c r="G1565" s="10">
        <f>IF(Table2[[#This Row],[Count]]&gt;500, Table2[[#This Row],[Count]], Table2[[#This Row],[Count]])</f>
        <v>7</v>
      </c>
    </row>
    <row r="1566" spans="1:7" x14ac:dyDescent="0.25">
      <c r="A1566" t="s">
        <v>6</v>
      </c>
      <c r="B1566" t="s">
        <v>193</v>
      </c>
      <c r="C1566" t="s">
        <v>276</v>
      </c>
      <c r="D1566" s="4" t="s">
        <v>13</v>
      </c>
      <c r="E1566" s="5">
        <v>55</v>
      </c>
      <c r="F1566" s="1">
        <v>0.43</v>
      </c>
      <c r="G1566" s="10">
        <f>IF(Table2[[#This Row],[Count]]&gt;500, Table2[[#This Row],[Count]], Table2[[#This Row],[Count]])</f>
        <v>55</v>
      </c>
    </row>
    <row r="1567" spans="1:7" x14ac:dyDescent="0.25">
      <c r="G1567" s="10">
        <f>IF(Table2[[#This Row],[Count]]&gt;500, Table2[[#This Row],[Count]], Table2[[#This Row],[Count]])</f>
        <v>0</v>
      </c>
    </row>
    <row r="1568" spans="1:7" x14ac:dyDescent="0.25">
      <c r="A1568" t="s">
        <v>6</v>
      </c>
      <c r="B1568" t="s">
        <v>193</v>
      </c>
      <c r="C1568" t="s">
        <v>277</v>
      </c>
      <c r="D1568" s="4" t="s">
        <v>9</v>
      </c>
      <c r="E1568" s="5">
        <v>18</v>
      </c>
      <c r="F1568" s="1">
        <v>0.17499999999999999</v>
      </c>
      <c r="G1568" s="10">
        <f>IF(Table2[[#This Row],[Count]]&gt;500, Table2[[#This Row],[Count]], Table2[[#This Row],[Count]])</f>
        <v>18</v>
      </c>
    </row>
    <row r="1569" spans="1:7" x14ac:dyDescent="0.25">
      <c r="A1569" t="s">
        <v>6</v>
      </c>
      <c r="B1569" t="s">
        <v>193</v>
      </c>
      <c r="C1569" t="s">
        <v>277</v>
      </c>
      <c r="D1569" s="4" t="s">
        <v>10</v>
      </c>
      <c r="E1569" s="5">
        <v>32</v>
      </c>
      <c r="F1569" s="1">
        <v>0.311</v>
      </c>
      <c r="G1569" s="10">
        <f>IF(Table2[[#This Row],[Count]]&gt;500, Table2[[#This Row],[Count]], Table2[[#This Row],[Count]])</f>
        <v>32</v>
      </c>
    </row>
    <row r="1570" spans="1:7" x14ac:dyDescent="0.25">
      <c r="A1570" t="s">
        <v>6</v>
      </c>
      <c r="B1570" t="s">
        <v>193</v>
      </c>
      <c r="C1570" t="s">
        <v>277</v>
      </c>
      <c r="D1570" s="4" t="s">
        <v>11</v>
      </c>
      <c r="E1570" s="5">
        <v>3</v>
      </c>
      <c r="F1570" s="1">
        <v>2.9000000000000001E-2</v>
      </c>
      <c r="G1570" s="10">
        <f>IF(Table2[[#This Row],[Count]]&gt;500, Table2[[#This Row],[Count]], Table2[[#This Row],[Count]])</f>
        <v>3</v>
      </c>
    </row>
    <row r="1571" spans="1:7" x14ac:dyDescent="0.25">
      <c r="A1571" t="s">
        <v>6</v>
      </c>
      <c r="B1571" t="s">
        <v>193</v>
      </c>
      <c r="C1571" t="s">
        <v>277</v>
      </c>
      <c r="D1571" s="4" t="s">
        <v>12</v>
      </c>
      <c r="E1571" s="5">
        <v>8</v>
      </c>
      <c r="F1571" s="1">
        <v>7.8E-2</v>
      </c>
      <c r="G1571" s="10">
        <f>IF(Table2[[#This Row],[Count]]&gt;500, Table2[[#This Row],[Count]], Table2[[#This Row],[Count]])</f>
        <v>8</v>
      </c>
    </row>
    <row r="1572" spans="1:7" x14ac:dyDescent="0.25">
      <c r="A1572" t="s">
        <v>6</v>
      </c>
      <c r="B1572" t="s">
        <v>193</v>
      </c>
      <c r="C1572" t="s">
        <v>277</v>
      </c>
      <c r="D1572" s="4" t="s">
        <v>13</v>
      </c>
      <c r="E1572" s="5">
        <v>42</v>
      </c>
      <c r="F1572" s="1">
        <v>0.40799999999999997</v>
      </c>
      <c r="G1572" s="10">
        <f>IF(Table2[[#This Row],[Count]]&gt;500, Table2[[#This Row],[Count]], Table2[[#This Row],[Count]])</f>
        <v>42</v>
      </c>
    </row>
    <row r="1573" spans="1:7" x14ac:dyDescent="0.25">
      <c r="G1573" s="10">
        <f>IF(Table2[[#This Row],[Count]]&gt;500, Table2[[#This Row],[Count]], Table2[[#This Row],[Count]])</f>
        <v>0</v>
      </c>
    </row>
    <row r="1574" spans="1:7" x14ac:dyDescent="0.25">
      <c r="A1574" t="s">
        <v>6</v>
      </c>
      <c r="B1574" t="s">
        <v>193</v>
      </c>
      <c r="C1574" t="s">
        <v>278</v>
      </c>
      <c r="D1574" s="4" t="s">
        <v>9</v>
      </c>
      <c r="E1574" s="5">
        <v>5</v>
      </c>
      <c r="F1574" s="1">
        <v>0.11600000000000001</v>
      </c>
      <c r="G1574" s="10">
        <f>IF(Table2[[#This Row],[Count]]&gt;500, Table2[[#This Row],[Count]], Table2[[#This Row],[Count]])</f>
        <v>5</v>
      </c>
    </row>
    <row r="1575" spans="1:7" x14ac:dyDescent="0.25">
      <c r="A1575" t="s">
        <v>6</v>
      </c>
      <c r="B1575" t="s">
        <v>193</v>
      </c>
      <c r="C1575" t="s">
        <v>278</v>
      </c>
      <c r="D1575" s="4" t="s">
        <v>10</v>
      </c>
      <c r="E1575" s="5">
        <v>16</v>
      </c>
      <c r="F1575" s="1">
        <v>0.372</v>
      </c>
      <c r="G1575" s="10">
        <f>IF(Table2[[#This Row],[Count]]&gt;500, Table2[[#This Row],[Count]], Table2[[#This Row],[Count]])</f>
        <v>16</v>
      </c>
    </row>
    <row r="1576" spans="1:7" x14ac:dyDescent="0.25">
      <c r="A1576" t="s">
        <v>6</v>
      </c>
      <c r="B1576" t="s">
        <v>193</v>
      </c>
      <c r="C1576" t="s">
        <v>278</v>
      </c>
      <c r="D1576" s="4" t="s">
        <v>11</v>
      </c>
      <c r="E1576" s="5">
        <v>1</v>
      </c>
      <c r="F1576" s="1">
        <v>2.3E-2</v>
      </c>
      <c r="G1576" s="10">
        <f>IF(Table2[[#This Row],[Count]]&gt;500, Table2[[#This Row],[Count]], Table2[[#This Row],[Count]])</f>
        <v>1</v>
      </c>
    </row>
    <row r="1577" spans="1:7" x14ac:dyDescent="0.25">
      <c r="A1577" t="s">
        <v>6</v>
      </c>
      <c r="B1577" t="s">
        <v>193</v>
      </c>
      <c r="C1577" t="s">
        <v>278</v>
      </c>
      <c r="D1577" s="4" t="s">
        <v>12</v>
      </c>
      <c r="E1577" s="5">
        <v>6</v>
      </c>
      <c r="F1577" s="1">
        <v>0.14000000000000001</v>
      </c>
      <c r="G1577" s="10">
        <f>IF(Table2[[#This Row],[Count]]&gt;500, Table2[[#This Row],[Count]], Table2[[#This Row],[Count]])</f>
        <v>6</v>
      </c>
    </row>
    <row r="1578" spans="1:7" x14ac:dyDescent="0.25">
      <c r="A1578" t="s">
        <v>6</v>
      </c>
      <c r="B1578" t="s">
        <v>193</v>
      </c>
      <c r="C1578" t="s">
        <v>278</v>
      </c>
      <c r="D1578" s="4" t="s">
        <v>13</v>
      </c>
      <c r="E1578" s="5">
        <v>15</v>
      </c>
      <c r="F1578" s="1">
        <v>0.34899999999999998</v>
      </c>
      <c r="G1578" s="10">
        <f>IF(Table2[[#This Row],[Count]]&gt;500, Table2[[#This Row],[Count]], Table2[[#This Row],[Count]])</f>
        <v>15</v>
      </c>
    </row>
    <row r="1579" spans="1:7" x14ac:dyDescent="0.25">
      <c r="G1579" s="10">
        <f>IF(Table2[[#This Row],[Count]]&gt;500, Table2[[#This Row],[Count]], Table2[[#This Row],[Count]])</f>
        <v>0</v>
      </c>
    </row>
    <row r="1580" spans="1:7" x14ac:dyDescent="0.25">
      <c r="A1580" t="s">
        <v>6</v>
      </c>
      <c r="B1580" t="s">
        <v>193</v>
      </c>
      <c r="C1580" t="s">
        <v>279</v>
      </c>
      <c r="D1580" s="4" t="s">
        <v>9</v>
      </c>
      <c r="E1580" s="5">
        <v>4</v>
      </c>
      <c r="F1580" s="1">
        <v>0.17399999999999999</v>
      </c>
      <c r="G1580" s="10">
        <f>IF(Table2[[#This Row],[Count]]&gt;500, Table2[[#This Row],[Count]], Table2[[#This Row],[Count]])</f>
        <v>4</v>
      </c>
    </row>
    <row r="1581" spans="1:7" x14ac:dyDescent="0.25">
      <c r="A1581" t="s">
        <v>6</v>
      </c>
      <c r="B1581" t="s">
        <v>193</v>
      </c>
      <c r="C1581" t="s">
        <v>279</v>
      </c>
      <c r="D1581" s="4" t="s">
        <v>10</v>
      </c>
      <c r="E1581" s="5">
        <v>5</v>
      </c>
      <c r="F1581" s="1">
        <v>0.217</v>
      </c>
      <c r="G1581" s="10">
        <f>IF(Table2[[#This Row],[Count]]&gt;500, Table2[[#This Row],[Count]], Table2[[#This Row],[Count]])</f>
        <v>5</v>
      </c>
    </row>
    <row r="1582" spans="1:7" x14ac:dyDescent="0.25">
      <c r="A1582" t="s">
        <v>6</v>
      </c>
      <c r="B1582" t="s">
        <v>193</v>
      </c>
      <c r="C1582" t="s">
        <v>279</v>
      </c>
      <c r="D1582" s="4" t="s">
        <v>11</v>
      </c>
      <c r="E1582" s="5">
        <v>3</v>
      </c>
      <c r="F1582" s="1">
        <v>0.13</v>
      </c>
      <c r="G1582" s="10">
        <f>IF(Table2[[#This Row],[Count]]&gt;500, Table2[[#This Row],[Count]], Table2[[#This Row],[Count]])</f>
        <v>3</v>
      </c>
    </row>
    <row r="1583" spans="1:7" x14ac:dyDescent="0.25">
      <c r="A1583" t="s">
        <v>6</v>
      </c>
      <c r="B1583" t="s">
        <v>193</v>
      </c>
      <c r="C1583" t="s">
        <v>279</v>
      </c>
      <c r="D1583" s="4" t="s">
        <v>12</v>
      </c>
      <c r="E1583" s="5">
        <v>5</v>
      </c>
      <c r="F1583" s="1">
        <v>0.217</v>
      </c>
      <c r="G1583" s="10">
        <f>IF(Table2[[#This Row],[Count]]&gt;500, Table2[[#This Row],[Count]], Table2[[#This Row],[Count]])</f>
        <v>5</v>
      </c>
    </row>
    <row r="1584" spans="1:7" x14ac:dyDescent="0.25">
      <c r="A1584" t="s">
        <v>6</v>
      </c>
      <c r="B1584" t="s">
        <v>193</v>
      </c>
      <c r="C1584" t="s">
        <v>279</v>
      </c>
      <c r="D1584" s="4" t="s">
        <v>13</v>
      </c>
      <c r="E1584" s="5">
        <v>6</v>
      </c>
      <c r="F1584" s="1">
        <v>0.26100000000000001</v>
      </c>
      <c r="G1584" s="10">
        <f>IF(Table2[[#This Row],[Count]]&gt;500, Table2[[#This Row],[Count]], Table2[[#This Row],[Count]])</f>
        <v>6</v>
      </c>
    </row>
    <row r="1585" spans="1:7" x14ac:dyDescent="0.25">
      <c r="G1585" s="10">
        <f>IF(Table2[[#This Row],[Count]]&gt;500, Table2[[#This Row],[Count]], Table2[[#This Row],[Count]])</f>
        <v>0</v>
      </c>
    </row>
    <row r="1586" spans="1:7" x14ac:dyDescent="0.25">
      <c r="A1586" t="s">
        <v>6</v>
      </c>
      <c r="B1586" t="s">
        <v>193</v>
      </c>
      <c r="C1586" t="s">
        <v>280</v>
      </c>
      <c r="D1586" s="4" t="s">
        <v>9</v>
      </c>
      <c r="E1586" s="5">
        <v>14</v>
      </c>
      <c r="F1586" s="1">
        <v>0.30399999999999999</v>
      </c>
      <c r="G1586" s="10">
        <f>IF(Table2[[#This Row],[Count]]&gt;500, Table2[[#This Row],[Count]], Table2[[#This Row],[Count]])</f>
        <v>14</v>
      </c>
    </row>
    <row r="1587" spans="1:7" x14ac:dyDescent="0.25">
      <c r="A1587" t="s">
        <v>6</v>
      </c>
      <c r="B1587" t="s">
        <v>193</v>
      </c>
      <c r="C1587" t="s">
        <v>280</v>
      </c>
      <c r="D1587" s="4" t="s">
        <v>10</v>
      </c>
      <c r="E1587" s="5">
        <v>9</v>
      </c>
      <c r="F1587" s="1">
        <v>0.19600000000000001</v>
      </c>
      <c r="G1587" s="10">
        <f>IF(Table2[[#This Row],[Count]]&gt;500, Table2[[#This Row],[Count]], Table2[[#This Row],[Count]])</f>
        <v>9</v>
      </c>
    </row>
    <row r="1588" spans="1:7" x14ac:dyDescent="0.25">
      <c r="A1588" t="s">
        <v>6</v>
      </c>
      <c r="B1588" t="s">
        <v>193</v>
      </c>
      <c r="C1588" t="s">
        <v>280</v>
      </c>
      <c r="D1588" s="4" t="s">
        <v>11</v>
      </c>
      <c r="E1588" s="5">
        <v>2</v>
      </c>
      <c r="F1588" s="1">
        <v>4.2999999999999997E-2</v>
      </c>
      <c r="G1588" s="10">
        <f>IF(Table2[[#This Row],[Count]]&gt;500, Table2[[#This Row],[Count]], Table2[[#This Row],[Count]])</f>
        <v>2</v>
      </c>
    </row>
    <row r="1589" spans="1:7" x14ac:dyDescent="0.25">
      <c r="A1589" t="s">
        <v>6</v>
      </c>
      <c r="B1589" t="s">
        <v>193</v>
      </c>
      <c r="C1589" t="s">
        <v>280</v>
      </c>
      <c r="D1589" s="4" t="s">
        <v>12</v>
      </c>
      <c r="E1589" s="5">
        <v>2</v>
      </c>
      <c r="F1589" s="1">
        <v>4.2999999999999997E-2</v>
      </c>
      <c r="G1589" s="10">
        <f>IF(Table2[[#This Row],[Count]]&gt;500, Table2[[#This Row],[Count]], Table2[[#This Row],[Count]])</f>
        <v>2</v>
      </c>
    </row>
    <row r="1590" spans="1:7" x14ac:dyDescent="0.25">
      <c r="A1590" t="s">
        <v>6</v>
      </c>
      <c r="B1590" t="s">
        <v>193</v>
      </c>
      <c r="C1590" t="s">
        <v>280</v>
      </c>
      <c r="D1590" s="4" t="s">
        <v>13</v>
      </c>
      <c r="E1590" s="5">
        <v>19</v>
      </c>
      <c r="F1590" s="1">
        <v>0.41299999999999998</v>
      </c>
      <c r="G1590" s="10">
        <f>IF(Table2[[#This Row],[Count]]&gt;500, Table2[[#This Row],[Count]], Table2[[#This Row],[Count]])</f>
        <v>19</v>
      </c>
    </row>
    <row r="1591" spans="1:7" x14ac:dyDescent="0.25">
      <c r="G1591" s="10">
        <f>IF(Table2[[#This Row],[Count]]&gt;500, Table2[[#This Row],[Count]], Table2[[#This Row],[Count]])</f>
        <v>0</v>
      </c>
    </row>
    <row r="1592" spans="1:7" x14ac:dyDescent="0.25">
      <c r="A1592" t="s">
        <v>6</v>
      </c>
      <c r="B1592" t="s">
        <v>193</v>
      </c>
      <c r="C1592" t="s">
        <v>281</v>
      </c>
      <c r="D1592" s="4" t="s">
        <v>9</v>
      </c>
      <c r="E1592" s="5">
        <v>49</v>
      </c>
      <c r="F1592" s="1">
        <v>0.25700000000000001</v>
      </c>
      <c r="G1592" s="10">
        <f>IF(Table2[[#This Row],[Count]]&gt;500, Table2[[#This Row],[Count]], Table2[[#This Row],[Count]])</f>
        <v>49</v>
      </c>
    </row>
    <row r="1593" spans="1:7" x14ac:dyDescent="0.25">
      <c r="A1593" t="s">
        <v>6</v>
      </c>
      <c r="B1593" t="s">
        <v>193</v>
      </c>
      <c r="C1593" t="s">
        <v>281</v>
      </c>
      <c r="D1593" s="4" t="s">
        <v>10</v>
      </c>
      <c r="E1593" s="5">
        <v>65</v>
      </c>
      <c r="F1593" s="1">
        <v>0.34</v>
      </c>
      <c r="G1593" s="10">
        <f>IF(Table2[[#This Row],[Count]]&gt;500, Table2[[#This Row],[Count]], Table2[[#This Row],[Count]])</f>
        <v>65</v>
      </c>
    </row>
    <row r="1594" spans="1:7" x14ac:dyDescent="0.25">
      <c r="A1594" t="s">
        <v>6</v>
      </c>
      <c r="B1594" t="s">
        <v>193</v>
      </c>
      <c r="C1594" t="s">
        <v>281</v>
      </c>
      <c r="D1594" s="4" t="s">
        <v>11</v>
      </c>
      <c r="E1594" s="5">
        <v>7</v>
      </c>
      <c r="F1594" s="1">
        <v>3.6999999999999998E-2</v>
      </c>
      <c r="G1594" s="10">
        <f>IF(Table2[[#This Row],[Count]]&gt;500, Table2[[#This Row],[Count]], Table2[[#This Row],[Count]])</f>
        <v>7</v>
      </c>
    </row>
    <row r="1595" spans="1:7" x14ac:dyDescent="0.25">
      <c r="A1595" t="s">
        <v>6</v>
      </c>
      <c r="B1595" t="s">
        <v>193</v>
      </c>
      <c r="C1595" t="s">
        <v>281</v>
      </c>
      <c r="D1595" s="4" t="s">
        <v>12</v>
      </c>
      <c r="E1595" s="5">
        <v>10</v>
      </c>
      <c r="F1595" s="1">
        <v>5.1999999999999998E-2</v>
      </c>
      <c r="G1595" s="10">
        <f>IF(Table2[[#This Row],[Count]]&gt;500, Table2[[#This Row],[Count]], Table2[[#This Row],[Count]])</f>
        <v>10</v>
      </c>
    </row>
    <row r="1596" spans="1:7" x14ac:dyDescent="0.25">
      <c r="A1596" t="s">
        <v>6</v>
      </c>
      <c r="B1596" t="s">
        <v>193</v>
      </c>
      <c r="C1596" t="s">
        <v>281</v>
      </c>
      <c r="D1596" s="4" t="s">
        <v>13</v>
      </c>
      <c r="E1596" s="5">
        <v>60</v>
      </c>
      <c r="F1596" s="1">
        <v>0.314</v>
      </c>
      <c r="G1596" s="10">
        <f>IF(Table2[[#This Row],[Count]]&gt;500, Table2[[#This Row],[Count]], Table2[[#This Row],[Count]])</f>
        <v>60</v>
      </c>
    </row>
    <row r="1597" spans="1:7" x14ac:dyDescent="0.25">
      <c r="G1597" s="10">
        <f>IF(Table2[[#This Row],[Count]]&gt;500, Table2[[#This Row],[Count]], Table2[[#This Row],[Count]])</f>
        <v>0</v>
      </c>
    </row>
    <row r="1598" spans="1:7" x14ac:dyDescent="0.25">
      <c r="A1598" t="s">
        <v>6</v>
      </c>
      <c r="B1598" t="s">
        <v>193</v>
      </c>
      <c r="C1598" t="s">
        <v>282</v>
      </c>
      <c r="D1598" s="4" t="s">
        <v>9</v>
      </c>
      <c r="E1598" s="5">
        <v>66</v>
      </c>
      <c r="F1598" s="1">
        <v>0.25800000000000001</v>
      </c>
      <c r="G1598" s="10">
        <f>IF(Table2[[#This Row],[Count]]&gt;500, Table2[[#This Row],[Count]], Table2[[#This Row],[Count]])</f>
        <v>66</v>
      </c>
    </row>
    <row r="1599" spans="1:7" x14ac:dyDescent="0.25">
      <c r="A1599" t="s">
        <v>6</v>
      </c>
      <c r="B1599" t="s">
        <v>193</v>
      </c>
      <c r="C1599" t="s">
        <v>282</v>
      </c>
      <c r="D1599" s="4" t="s">
        <v>10</v>
      </c>
      <c r="E1599" s="5">
        <v>81</v>
      </c>
      <c r="F1599" s="1">
        <v>0.316</v>
      </c>
      <c r="G1599" s="10">
        <f>IF(Table2[[#This Row],[Count]]&gt;500, Table2[[#This Row],[Count]], Table2[[#This Row],[Count]])</f>
        <v>81</v>
      </c>
    </row>
    <row r="1600" spans="1:7" x14ac:dyDescent="0.25">
      <c r="A1600" t="s">
        <v>6</v>
      </c>
      <c r="B1600" t="s">
        <v>193</v>
      </c>
      <c r="C1600" t="s">
        <v>282</v>
      </c>
      <c r="D1600" s="4" t="s">
        <v>11</v>
      </c>
      <c r="E1600" s="5">
        <v>6</v>
      </c>
      <c r="F1600" s="1">
        <v>2.3E-2</v>
      </c>
      <c r="G1600" s="10">
        <f>IF(Table2[[#This Row],[Count]]&gt;500, Table2[[#This Row],[Count]], Table2[[#This Row],[Count]])</f>
        <v>6</v>
      </c>
    </row>
    <row r="1601" spans="1:7" x14ac:dyDescent="0.25">
      <c r="A1601" t="s">
        <v>6</v>
      </c>
      <c r="B1601" t="s">
        <v>193</v>
      </c>
      <c r="C1601" t="s">
        <v>282</v>
      </c>
      <c r="D1601" s="4" t="s">
        <v>12</v>
      </c>
      <c r="E1601" s="5">
        <v>13</v>
      </c>
      <c r="F1601" s="1">
        <v>5.0999999999999997E-2</v>
      </c>
      <c r="G1601" s="10">
        <f>IF(Table2[[#This Row],[Count]]&gt;500, Table2[[#This Row],[Count]], Table2[[#This Row],[Count]])</f>
        <v>13</v>
      </c>
    </row>
    <row r="1602" spans="1:7" x14ac:dyDescent="0.25">
      <c r="A1602" t="s">
        <v>6</v>
      </c>
      <c r="B1602" t="s">
        <v>193</v>
      </c>
      <c r="C1602" t="s">
        <v>282</v>
      </c>
      <c r="D1602" s="4" t="s">
        <v>13</v>
      </c>
      <c r="E1602" s="5">
        <v>90</v>
      </c>
      <c r="F1602" s="1">
        <v>0.35199999999999998</v>
      </c>
      <c r="G1602" s="10">
        <f>IF(Table2[[#This Row],[Count]]&gt;500, Table2[[#This Row],[Count]], Table2[[#This Row],[Count]])</f>
        <v>90</v>
      </c>
    </row>
    <row r="1603" spans="1:7" x14ac:dyDescent="0.25">
      <c r="G1603" s="10">
        <f>IF(Table2[[#This Row],[Count]]&gt;500, Table2[[#This Row],[Count]], Table2[[#This Row],[Count]])</f>
        <v>0</v>
      </c>
    </row>
    <row r="1604" spans="1:7" x14ac:dyDescent="0.25">
      <c r="A1604" t="s">
        <v>6</v>
      </c>
      <c r="B1604" t="s">
        <v>193</v>
      </c>
      <c r="C1604" t="s">
        <v>283</v>
      </c>
      <c r="D1604" s="4" t="s">
        <v>9</v>
      </c>
      <c r="E1604" s="5">
        <v>320</v>
      </c>
      <c r="F1604" s="1">
        <v>0.20699999999999999</v>
      </c>
      <c r="G1604" s="10">
        <f>IF(Table2[[#This Row],[Count]]&gt;500, Table2[[#This Row],[Count]], Table2[[#This Row],[Count]])</f>
        <v>320</v>
      </c>
    </row>
    <row r="1605" spans="1:7" x14ac:dyDescent="0.25">
      <c r="A1605" t="s">
        <v>6</v>
      </c>
      <c r="B1605" t="s">
        <v>193</v>
      </c>
      <c r="C1605" t="s">
        <v>283</v>
      </c>
      <c r="D1605" s="4" t="s">
        <v>10</v>
      </c>
      <c r="E1605" s="5">
        <v>499</v>
      </c>
      <c r="F1605" s="1">
        <v>0.32300000000000001</v>
      </c>
      <c r="G1605" s="10">
        <f>IF(Table2[[#This Row],[Count]]&gt;500, Table2[[#This Row],[Count]], Table2[[#This Row],[Count]])</f>
        <v>499</v>
      </c>
    </row>
    <row r="1606" spans="1:7" x14ac:dyDescent="0.25">
      <c r="A1606" t="s">
        <v>6</v>
      </c>
      <c r="B1606" t="s">
        <v>193</v>
      </c>
      <c r="C1606" t="s">
        <v>283</v>
      </c>
      <c r="D1606" s="4" t="s">
        <v>11</v>
      </c>
      <c r="E1606" s="5">
        <v>45</v>
      </c>
      <c r="F1606" s="1">
        <v>2.9000000000000001E-2</v>
      </c>
      <c r="G1606" s="10">
        <f>IF(Table2[[#This Row],[Count]]&gt;500, Table2[[#This Row],[Count]], Table2[[#This Row],[Count]])</f>
        <v>45</v>
      </c>
    </row>
    <row r="1607" spans="1:7" x14ac:dyDescent="0.25">
      <c r="A1607" t="s">
        <v>6</v>
      </c>
      <c r="B1607" t="s">
        <v>193</v>
      </c>
      <c r="C1607" t="s">
        <v>283</v>
      </c>
      <c r="D1607" s="4" t="s">
        <v>12</v>
      </c>
      <c r="E1607" s="5">
        <v>105</v>
      </c>
      <c r="F1607" s="1">
        <v>6.8000000000000005E-2</v>
      </c>
      <c r="G1607" s="10">
        <f>IF(Table2[[#This Row],[Count]]&gt;500, Table2[[#This Row],[Count]], Table2[[#This Row],[Count]])</f>
        <v>105</v>
      </c>
    </row>
    <row r="1608" spans="1:7" x14ac:dyDescent="0.25">
      <c r="A1608" t="s">
        <v>6</v>
      </c>
      <c r="B1608" t="s">
        <v>193</v>
      </c>
      <c r="C1608" t="s">
        <v>283</v>
      </c>
      <c r="D1608" s="4" t="s">
        <v>13</v>
      </c>
      <c r="E1608" s="5">
        <v>574</v>
      </c>
      <c r="F1608" s="1">
        <v>0.372</v>
      </c>
      <c r="G1608" s="10">
        <f>IF(Table2[[#This Row],[Count]]&gt;500, Table2[[#This Row],[Count]], Table2[[#This Row],[Count]])</f>
        <v>574</v>
      </c>
    </row>
    <row r="1609" spans="1:7" x14ac:dyDescent="0.25">
      <c r="G1609" s="10">
        <f>IF(Table2[[#This Row],[Count]]&gt;500, Table2[[#This Row],[Count]], Table2[[#This Row],[Count]])</f>
        <v>0</v>
      </c>
    </row>
    <row r="1610" spans="1:7" x14ac:dyDescent="0.25">
      <c r="A1610" t="s">
        <v>6</v>
      </c>
      <c r="B1610" t="s">
        <v>193</v>
      </c>
      <c r="C1610" t="s">
        <v>309</v>
      </c>
      <c r="D1610" s="4" t="s">
        <v>9</v>
      </c>
      <c r="E1610" s="5">
        <v>12</v>
      </c>
      <c r="F1610" s="1">
        <v>0.17899999999999999</v>
      </c>
      <c r="G1610" s="10">
        <f>IF(Table2[[#This Row],[Count]]&gt;500, Table2[[#This Row],[Count]], Table2[[#This Row],[Count]])</f>
        <v>12</v>
      </c>
    </row>
    <row r="1611" spans="1:7" x14ac:dyDescent="0.25">
      <c r="A1611" t="s">
        <v>6</v>
      </c>
      <c r="B1611" t="s">
        <v>193</v>
      </c>
      <c r="C1611" t="s">
        <v>309</v>
      </c>
      <c r="D1611" s="4" t="s">
        <v>10</v>
      </c>
      <c r="E1611" s="5">
        <v>24</v>
      </c>
      <c r="F1611" s="1">
        <v>0.35799999999999998</v>
      </c>
      <c r="G1611" s="10">
        <f>IF(Table2[[#This Row],[Count]]&gt;500, Table2[[#This Row],[Count]], Table2[[#This Row],[Count]])</f>
        <v>24</v>
      </c>
    </row>
    <row r="1612" spans="1:7" x14ac:dyDescent="0.25">
      <c r="A1612" t="s">
        <v>6</v>
      </c>
      <c r="B1612" t="s">
        <v>193</v>
      </c>
      <c r="C1612" t="s">
        <v>309</v>
      </c>
      <c r="D1612" s="4" t="s">
        <v>11</v>
      </c>
      <c r="E1612" s="5">
        <v>5</v>
      </c>
      <c r="F1612" s="1">
        <v>7.4999999999999997E-2</v>
      </c>
      <c r="G1612" s="10">
        <f>IF(Table2[[#This Row],[Count]]&gt;500, Table2[[#This Row],[Count]], Table2[[#This Row],[Count]])</f>
        <v>5</v>
      </c>
    </row>
    <row r="1613" spans="1:7" x14ac:dyDescent="0.25">
      <c r="A1613" t="s">
        <v>6</v>
      </c>
      <c r="B1613" t="s">
        <v>193</v>
      </c>
      <c r="C1613" t="s">
        <v>309</v>
      </c>
      <c r="D1613" s="4" t="s">
        <v>12</v>
      </c>
      <c r="E1613" s="5">
        <v>1</v>
      </c>
      <c r="F1613" s="1">
        <v>1.4999999999999999E-2</v>
      </c>
      <c r="G1613" s="10">
        <f>IF(Table2[[#This Row],[Count]]&gt;500, Table2[[#This Row],[Count]], Table2[[#This Row],[Count]])</f>
        <v>1</v>
      </c>
    </row>
    <row r="1614" spans="1:7" x14ac:dyDescent="0.25">
      <c r="A1614" t="s">
        <v>6</v>
      </c>
      <c r="B1614" t="s">
        <v>193</v>
      </c>
      <c r="C1614" t="s">
        <v>309</v>
      </c>
      <c r="D1614" s="4" t="s">
        <v>13</v>
      </c>
      <c r="E1614" s="5">
        <v>25</v>
      </c>
      <c r="F1614" s="1">
        <v>0.373</v>
      </c>
      <c r="G1614" s="10">
        <f>IF(Table2[[#This Row],[Count]]&gt;500, Table2[[#This Row],[Count]], Table2[[#This Row],[Count]])</f>
        <v>25</v>
      </c>
    </row>
    <row r="1615" spans="1:7" x14ac:dyDescent="0.25">
      <c r="G1615" s="10">
        <f>IF(Table2[[#This Row],[Count]]&gt;500, Table2[[#This Row],[Count]], Table2[[#This Row],[Count]])</f>
        <v>0</v>
      </c>
    </row>
    <row r="1616" spans="1:7" x14ac:dyDescent="0.25">
      <c r="A1616" t="s">
        <v>6</v>
      </c>
      <c r="B1616" t="s">
        <v>193</v>
      </c>
      <c r="C1616" t="s">
        <v>285</v>
      </c>
      <c r="D1616" s="4" t="s">
        <v>9</v>
      </c>
      <c r="E1616" s="5">
        <v>92</v>
      </c>
      <c r="F1616" s="1">
        <v>0.253</v>
      </c>
      <c r="G1616" s="10">
        <f>IF(Table2[[#This Row],[Count]]&gt;500, Table2[[#This Row],[Count]], Table2[[#This Row],[Count]])</f>
        <v>92</v>
      </c>
    </row>
    <row r="1617" spans="1:7" x14ac:dyDescent="0.25">
      <c r="A1617" t="s">
        <v>6</v>
      </c>
      <c r="B1617" t="s">
        <v>193</v>
      </c>
      <c r="C1617" t="s">
        <v>285</v>
      </c>
      <c r="D1617" s="4" t="s">
        <v>10</v>
      </c>
      <c r="E1617" s="5">
        <v>123</v>
      </c>
      <c r="F1617" s="1">
        <v>0.33900000000000002</v>
      </c>
      <c r="G1617" s="10">
        <f>IF(Table2[[#This Row],[Count]]&gt;500, Table2[[#This Row],[Count]], Table2[[#This Row],[Count]])</f>
        <v>123</v>
      </c>
    </row>
    <row r="1618" spans="1:7" x14ac:dyDescent="0.25">
      <c r="A1618" t="s">
        <v>6</v>
      </c>
      <c r="B1618" t="s">
        <v>193</v>
      </c>
      <c r="C1618" t="s">
        <v>285</v>
      </c>
      <c r="D1618" s="4" t="s">
        <v>11</v>
      </c>
      <c r="E1618" s="5">
        <v>9</v>
      </c>
      <c r="F1618" s="1">
        <v>2.5000000000000001E-2</v>
      </c>
      <c r="G1618" s="10">
        <f>IF(Table2[[#This Row],[Count]]&gt;500, Table2[[#This Row],[Count]], Table2[[#This Row],[Count]])</f>
        <v>9</v>
      </c>
    </row>
    <row r="1619" spans="1:7" x14ac:dyDescent="0.25">
      <c r="A1619" t="s">
        <v>6</v>
      </c>
      <c r="B1619" t="s">
        <v>193</v>
      </c>
      <c r="C1619" t="s">
        <v>285</v>
      </c>
      <c r="D1619" s="4" t="s">
        <v>12</v>
      </c>
      <c r="E1619" s="5">
        <v>27</v>
      </c>
      <c r="F1619" s="1">
        <v>7.3999999999999996E-2</v>
      </c>
      <c r="G1619" s="10">
        <f>IF(Table2[[#This Row],[Count]]&gt;500, Table2[[#This Row],[Count]], Table2[[#This Row],[Count]])</f>
        <v>27</v>
      </c>
    </row>
    <row r="1620" spans="1:7" x14ac:dyDescent="0.25">
      <c r="A1620" t="s">
        <v>6</v>
      </c>
      <c r="B1620" t="s">
        <v>193</v>
      </c>
      <c r="C1620" t="s">
        <v>285</v>
      </c>
      <c r="D1620" s="4" t="s">
        <v>13</v>
      </c>
      <c r="E1620" s="5">
        <v>112</v>
      </c>
      <c r="F1620" s="1">
        <v>0.309</v>
      </c>
      <c r="G1620" s="10">
        <f>IF(Table2[[#This Row],[Count]]&gt;500, Table2[[#This Row],[Count]], Table2[[#This Row],[Count]])</f>
        <v>112</v>
      </c>
    </row>
    <row r="1621" spans="1:7" x14ac:dyDescent="0.25">
      <c r="G1621" s="10">
        <f>IF(Table2[[#This Row],[Count]]&gt;500, Table2[[#This Row],[Count]], Table2[[#This Row],[Count]])</f>
        <v>0</v>
      </c>
    </row>
    <row r="1622" spans="1:7" x14ac:dyDescent="0.25">
      <c r="A1622" t="s">
        <v>6</v>
      </c>
      <c r="B1622" t="s">
        <v>193</v>
      </c>
      <c r="C1622" t="s">
        <v>286</v>
      </c>
      <c r="D1622" s="4" t="s">
        <v>9</v>
      </c>
      <c r="E1622" s="5">
        <v>20</v>
      </c>
      <c r="F1622" s="1">
        <v>0.17699999999999999</v>
      </c>
      <c r="G1622" s="10">
        <f>IF(Table2[[#This Row],[Count]]&gt;500, Table2[[#This Row],[Count]], Table2[[#This Row],[Count]])</f>
        <v>20</v>
      </c>
    </row>
    <row r="1623" spans="1:7" x14ac:dyDescent="0.25">
      <c r="A1623" t="s">
        <v>6</v>
      </c>
      <c r="B1623" t="s">
        <v>193</v>
      </c>
      <c r="C1623" t="s">
        <v>286</v>
      </c>
      <c r="D1623" s="4" t="s">
        <v>10</v>
      </c>
      <c r="E1623" s="5">
        <v>38</v>
      </c>
      <c r="F1623" s="1">
        <v>0.33600000000000002</v>
      </c>
      <c r="G1623" s="10">
        <f>IF(Table2[[#This Row],[Count]]&gt;500, Table2[[#This Row],[Count]], Table2[[#This Row],[Count]])</f>
        <v>38</v>
      </c>
    </row>
    <row r="1624" spans="1:7" x14ac:dyDescent="0.25">
      <c r="A1624" t="s">
        <v>6</v>
      </c>
      <c r="B1624" t="s">
        <v>193</v>
      </c>
      <c r="C1624" t="s">
        <v>286</v>
      </c>
      <c r="D1624" s="4" t="s">
        <v>11</v>
      </c>
      <c r="E1624" s="5">
        <v>3</v>
      </c>
      <c r="F1624" s="1">
        <v>2.7E-2</v>
      </c>
      <c r="G1624" s="10">
        <f>IF(Table2[[#This Row],[Count]]&gt;500, Table2[[#This Row],[Count]], Table2[[#This Row],[Count]])</f>
        <v>3</v>
      </c>
    </row>
    <row r="1625" spans="1:7" x14ac:dyDescent="0.25">
      <c r="A1625" t="s">
        <v>6</v>
      </c>
      <c r="B1625" t="s">
        <v>193</v>
      </c>
      <c r="C1625" t="s">
        <v>286</v>
      </c>
      <c r="D1625" s="4" t="s">
        <v>12</v>
      </c>
      <c r="E1625" s="5">
        <v>11</v>
      </c>
      <c r="F1625" s="1">
        <v>9.7000000000000003E-2</v>
      </c>
      <c r="G1625" s="10">
        <f>IF(Table2[[#This Row],[Count]]&gt;500, Table2[[#This Row],[Count]], Table2[[#This Row],[Count]])</f>
        <v>11</v>
      </c>
    </row>
    <row r="1626" spans="1:7" x14ac:dyDescent="0.25">
      <c r="A1626" t="s">
        <v>6</v>
      </c>
      <c r="B1626" t="s">
        <v>193</v>
      </c>
      <c r="C1626" t="s">
        <v>286</v>
      </c>
      <c r="D1626" s="4" t="s">
        <v>13</v>
      </c>
      <c r="E1626" s="5">
        <v>41</v>
      </c>
      <c r="F1626" s="1">
        <v>0.36299999999999999</v>
      </c>
      <c r="G1626" s="10">
        <f>IF(Table2[[#This Row],[Count]]&gt;500, Table2[[#This Row],[Count]], Table2[[#This Row],[Count]])</f>
        <v>41</v>
      </c>
    </row>
    <row r="1627" spans="1:7" x14ac:dyDescent="0.25">
      <c r="G1627" s="10">
        <f>IF(Table2[[#This Row],[Count]]&gt;500, Table2[[#This Row],[Count]], Table2[[#This Row],[Count]])</f>
        <v>0</v>
      </c>
    </row>
    <row r="1628" spans="1:7" x14ac:dyDescent="0.25">
      <c r="A1628" t="s">
        <v>6</v>
      </c>
      <c r="B1628" t="s">
        <v>193</v>
      </c>
      <c r="C1628" t="s">
        <v>287</v>
      </c>
      <c r="D1628" s="4" t="s">
        <v>9</v>
      </c>
      <c r="E1628" s="5">
        <v>160</v>
      </c>
      <c r="F1628" s="1">
        <v>0.224</v>
      </c>
      <c r="G1628" s="10">
        <f>IF(Table2[[#This Row],[Count]]&gt;500, Table2[[#This Row],[Count]], Table2[[#This Row],[Count]])</f>
        <v>160</v>
      </c>
    </row>
    <row r="1629" spans="1:7" x14ac:dyDescent="0.25">
      <c r="A1629" t="s">
        <v>6</v>
      </c>
      <c r="B1629" t="s">
        <v>193</v>
      </c>
      <c r="C1629" t="s">
        <v>287</v>
      </c>
      <c r="D1629" s="4" t="s">
        <v>10</v>
      </c>
      <c r="E1629" s="5">
        <v>183</v>
      </c>
      <c r="F1629" s="1">
        <v>0.25600000000000001</v>
      </c>
      <c r="G1629" s="10">
        <f>IF(Table2[[#This Row],[Count]]&gt;500, Table2[[#This Row],[Count]], Table2[[#This Row],[Count]])</f>
        <v>183</v>
      </c>
    </row>
    <row r="1630" spans="1:7" x14ac:dyDescent="0.25">
      <c r="A1630" t="s">
        <v>6</v>
      </c>
      <c r="B1630" t="s">
        <v>193</v>
      </c>
      <c r="C1630" t="s">
        <v>287</v>
      </c>
      <c r="D1630" s="4" t="s">
        <v>11</v>
      </c>
      <c r="E1630" s="5">
        <v>27</v>
      </c>
      <c r="F1630" s="1">
        <v>3.7999999999999999E-2</v>
      </c>
      <c r="G1630" s="10">
        <f>IF(Table2[[#This Row],[Count]]&gt;500, Table2[[#This Row],[Count]], Table2[[#This Row],[Count]])</f>
        <v>27</v>
      </c>
    </row>
    <row r="1631" spans="1:7" x14ac:dyDescent="0.25">
      <c r="A1631" t="s">
        <v>6</v>
      </c>
      <c r="B1631" t="s">
        <v>193</v>
      </c>
      <c r="C1631" t="s">
        <v>287</v>
      </c>
      <c r="D1631" s="4" t="s">
        <v>12</v>
      </c>
      <c r="E1631" s="5">
        <v>40</v>
      </c>
      <c r="F1631" s="1">
        <v>5.6000000000000001E-2</v>
      </c>
      <c r="G1631" s="10">
        <f>IF(Table2[[#This Row],[Count]]&gt;500, Table2[[#This Row],[Count]], Table2[[#This Row],[Count]])</f>
        <v>40</v>
      </c>
    </row>
    <row r="1632" spans="1:7" x14ac:dyDescent="0.25">
      <c r="A1632" t="s">
        <v>6</v>
      </c>
      <c r="B1632" t="s">
        <v>193</v>
      </c>
      <c r="C1632" t="s">
        <v>287</v>
      </c>
      <c r="D1632" s="4" t="s">
        <v>13</v>
      </c>
      <c r="E1632" s="5">
        <v>304</v>
      </c>
      <c r="F1632" s="1">
        <v>0.42599999999999999</v>
      </c>
      <c r="G1632" s="10">
        <f>IF(Table2[[#This Row],[Count]]&gt;500, Table2[[#This Row],[Count]], Table2[[#This Row],[Count]])</f>
        <v>304</v>
      </c>
    </row>
    <row r="1633" spans="1:7" x14ac:dyDescent="0.25">
      <c r="G1633" s="10">
        <f>IF(Table2[[#This Row],[Count]]&gt;500, Table2[[#This Row],[Count]], Table2[[#This Row],[Count]])</f>
        <v>0</v>
      </c>
    </row>
    <row r="1634" spans="1:7" x14ac:dyDescent="0.25">
      <c r="A1634" t="s">
        <v>6</v>
      </c>
      <c r="B1634" t="s">
        <v>193</v>
      </c>
      <c r="C1634" t="s">
        <v>288</v>
      </c>
      <c r="D1634" s="4" t="s">
        <v>9</v>
      </c>
      <c r="E1634" s="5">
        <v>18</v>
      </c>
      <c r="F1634" s="1">
        <v>0.26100000000000001</v>
      </c>
      <c r="G1634" s="10">
        <f>IF(Table2[[#This Row],[Count]]&gt;500, Table2[[#This Row],[Count]], Table2[[#This Row],[Count]])</f>
        <v>18</v>
      </c>
    </row>
    <row r="1635" spans="1:7" x14ac:dyDescent="0.25">
      <c r="A1635" t="s">
        <v>6</v>
      </c>
      <c r="B1635" t="s">
        <v>193</v>
      </c>
      <c r="C1635" t="s">
        <v>288</v>
      </c>
      <c r="D1635" s="4" t="s">
        <v>10</v>
      </c>
      <c r="E1635" s="5">
        <v>19</v>
      </c>
      <c r="F1635" s="1">
        <v>0.27500000000000002</v>
      </c>
      <c r="G1635" s="10">
        <f>IF(Table2[[#This Row],[Count]]&gt;500, Table2[[#This Row],[Count]], Table2[[#This Row],[Count]])</f>
        <v>19</v>
      </c>
    </row>
    <row r="1636" spans="1:7" x14ac:dyDescent="0.25">
      <c r="A1636" t="s">
        <v>6</v>
      </c>
      <c r="B1636" t="s">
        <v>193</v>
      </c>
      <c r="C1636" t="s">
        <v>288</v>
      </c>
      <c r="D1636" s="4" t="s">
        <v>11</v>
      </c>
      <c r="E1636" s="5">
        <v>1</v>
      </c>
      <c r="F1636" s="1">
        <v>1.4E-2</v>
      </c>
      <c r="G1636" s="10">
        <f>IF(Table2[[#This Row],[Count]]&gt;500, Table2[[#This Row],[Count]], Table2[[#This Row],[Count]])</f>
        <v>1</v>
      </c>
    </row>
    <row r="1637" spans="1:7" x14ac:dyDescent="0.25">
      <c r="A1637" t="s">
        <v>6</v>
      </c>
      <c r="B1637" t="s">
        <v>193</v>
      </c>
      <c r="C1637" t="s">
        <v>288</v>
      </c>
      <c r="D1637" s="4" t="s">
        <v>12</v>
      </c>
      <c r="E1637" s="5">
        <v>3</v>
      </c>
      <c r="F1637" s="1">
        <v>4.2999999999999997E-2</v>
      </c>
      <c r="G1637" s="10">
        <f>IF(Table2[[#This Row],[Count]]&gt;500, Table2[[#This Row],[Count]], Table2[[#This Row],[Count]])</f>
        <v>3</v>
      </c>
    </row>
    <row r="1638" spans="1:7" x14ac:dyDescent="0.25">
      <c r="A1638" t="s">
        <v>6</v>
      </c>
      <c r="B1638" t="s">
        <v>193</v>
      </c>
      <c r="C1638" t="s">
        <v>288</v>
      </c>
      <c r="D1638" s="4" t="s">
        <v>13</v>
      </c>
      <c r="E1638" s="5">
        <v>28</v>
      </c>
      <c r="F1638" s="1">
        <v>0.40600000000000003</v>
      </c>
      <c r="G1638" s="10">
        <f>IF(Table2[[#This Row],[Count]]&gt;500, Table2[[#This Row],[Count]], Table2[[#This Row],[Count]])</f>
        <v>28</v>
      </c>
    </row>
    <row r="1639" spans="1:7" x14ac:dyDescent="0.25">
      <c r="G1639" s="10">
        <f>IF(Table2[[#This Row],[Count]]&gt;500, Table2[[#This Row],[Count]], Table2[[#This Row],[Count]])</f>
        <v>0</v>
      </c>
    </row>
    <row r="1640" spans="1:7" x14ac:dyDescent="0.25">
      <c r="A1640" t="s">
        <v>6</v>
      </c>
      <c r="B1640" t="s">
        <v>193</v>
      </c>
      <c r="C1640" t="s">
        <v>289</v>
      </c>
      <c r="D1640" s="4" t="s">
        <v>9</v>
      </c>
      <c r="E1640" s="5">
        <v>15</v>
      </c>
      <c r="F1640" s="1">
        <v>0.158</v>
      </c>
      <c r="G1640" s="10">
        <f>IF(Table2[[#This Row],[Count]]&gt;500, Table2[[#This Row],[Count]], Table2[[#This Row],[Count]])</f>
        <v>15</v>
      </c>
    </row>
    <row r="1641" spans="1:7" x14ac:dyDescent="0.25">
      <c r="A1641" t="s">
        <v>6</v>
      </c>
      <c r="B1641" t="s">
        <v>193</v>
      </c>
      <c r="C1641" t="s">
        <v>289</v>
      </c>
      <c r="D1641" s="4" t="s">
        <v>10</v>
      </c>
      <c r="E1641" s="5">
        <v>35</v>
      </c>
      <c r="F1641" s="1">
        <v>0.36799999999999999</v>
      </c>
      <c r="G1641" s="10">
        <f>IF(Table2[[#This Row],[Count]]&gt;500, Table2[[#This Row],[Count]], Table2[[#This Row],[Count]])</f>
        <v>35</v>
      </c>
    </row>
    <row r="1642" spans="1:7" x14ac:dyDescent="0.25">
      <c r="A1642" t="s">
        <v>6</v>
      </c>
      <c r="B1642" t="s">
        <v>193</v>
      </c>
      <c r="C1642" t="s">
        <v>289</v>
      </c>
      <c r="D1642" s="4" t="s">
        <v>11</v>
      </c>
      <c r="E1642" s="5">
        <v>1</v>
      </c>
      <c r="F1642" s="1">
        <v>1.0999999999999999E-2</v>
      </c>
      <c r="G1642" s="10">
        <f>IF(Table2[[#This Row],[Count]]&gt;500, Table2[[#This Row],[Count]], Table2[[#This Row],[Count]])</f>
        <v>1</v>
      </c>
    </row>
    <row r="1643" spans="1:7" x14ac:dyDescent="0.25">
      <c r="A1643" t="s">
        <v>6</v>
      </c>
      <c r="B1643" t="s">
        <v>193</v>
      </c>
      <c r="C1643" t="s">
        <v>289</v>
      </c>
      <c r="D1643" s="4" t="s">
        <v>12</v>
      </c>
      <c r="E1643" s="5">
        <v>1</v>
      </c>
      <c r="F1643" s="1">
        <v>1.0999999999999999E-2</v>
      </c>
      <c r="G1643" s="10">
        <f>IF(Table2[[#This Row],[Count]]&gt;500, Table2[[#This Row],[Count]], Table2[[#This Row],[Count]])</f>
        <v>1</v>
      </c>
    </row>
    <row r="1644" spans="1:7" x14ac:dyDescent="0.25">
      <c r="A1644" t="s">
        <v>6</v>
      </c>
      <c r="B1644" t="s">
        <v>193</v>
      </c>
      <c r="C1644" t="s">
        <v>289</v>
      </c>
      <c r="D1644" s="4" t="s">
        <v>13</v>
      </c>
      <c r="E1644" s="5">
        <v>43</v>
      </c>
      <c r="F1644" s="1">
        <v>0.45300000000000001</v>
      </c>
      <c r="G1644" s="10">
        <f>IF(Table2[[#This Row],[Count]]&gt;500, Table2[[#This Row],[Count]], Table2[[#This Row],[Count]])</f>
        <v>43</v>
      </c>
    </row>
    <row r="1645" spans="1:7" x14ac:dyDescent="0.25">
      <c r="G1645" s="10">
        <f>IF(Table2[[#This Row],[Count]]&gt;500, Table2[[#This Row],[Count]], Table2[[#This Row],[Count]])</f>
        <v>0</v>
      </c>
    </row>
    <row r="1646" spans="1:7" x14ac:dyDescent="0.25">
      <c r="A1646" t="s">
        <v>6</v>
      </c>
      <c r="B1646" t="s">
        <v>193</v>
      </c>
      <c r="C1646" t="s">
        <v>290</v>
      </c>
      <c r="D1646" s="4" t="s">
        <v>9</v>
      </c>
      <c r="E1646" s="5">
        <v>147</v>
      </c>
      <c r="F1646" s="1">
        <v>0.20200000000000001</v>
      </c>
      <c r="G1646" s="10">
        <f>IF(Table2[[#This Row],[Count]]&gt;500, Table2[[#This Row],[Count]], Table2[[#This Row],[Count]])</f>
        <v>147</v>
      </c>
    </row>
    <row r="1647" spans="1:7" x14ac:dyDescent="0.25">
      <c r="A1647" t="s">
        <v>6</v>
      </c>
      <c r="B1647" t="s">
        <v>193</v>
      </c>
      <c r="C1647" t="s">
        <v>290</v>
      </c>
      <c r="D1647" s="4" t="s">
        <v>10</v>
      </c>
      <c r="E1647" s="5">
        <v>239</v>
      </c>
      <c r="F1647" s="1">
        <v>0.32800000000000001</v>
      </c>
      <c r="G1647" s="10">
        <f>IF(Table2[[#This Row],[Count]]&gt;500, Table2[[#This Row],[Count]], Table2[[#This Row],[Count]])</f>
        <v>239</v>
      </c>
    </row>
    <row r="1648" spans="1:7" x14ac:dyDescent="0.25">
      <c r="A1648" t="s">
        <v>6</v>
      </c>
      <c r="B1648" t="s">
        <v>193</v>
      </c>
      <c r="C1648" t="s">
        <v>290</v>
      </c>
      <c r="D1648" s="4" t="s">
        <v>11</v>
      </c>
      <c r="E1648" s="5">
        <v>12</v>
      </c>
      <c r="F1648" s="1">
        <v>1.6E-2</v>
      </c>
      <c r="G1648" s="10">
        <f>IF(Table2[[#This Row],[Count]]&gt;500, Table2[[#This Row],[Count]], Table2[[#This Row],[Count]])</f>
        <v>12</v>
      </c>
    </row>
    <row r="1649" spans="1:7" x14ac:dyDescent="0.25">
      <c r="A1649" t="s">
        <v>6</v>
      </c>
      <c r="B1649" t="s">
        <v>193</v>
      </c>
      <c r="C1649" t="s">
        <v>290</v>
      </c>
      <c r="D1649" s="4" t="s">
        <v>12</v>
      </c>
      <c r="E1649" s="5">
        <v>56</v>
      </c>
      <c r="F1649" s="1">
        <v>7.6999999999999999E-2</v>
      </c>
      <c r="G1649" s="10">
        <f>IF(Table2[[#This Row],[Count]]&gt;500, Table2[[#This Row],[Count]], Table2[[#This Row],[Count]])</f>
        <v>56</v>
      </c>
    </row>
    <row r="1650" spans="1:7" x14ac:dyDescent="0.25">
      <c r="A1650" t="s">
        <v>6</v>
      </c>
      <c r="B1650" t="s">
        <v>193</v>
      </c>
      <c r="C1650" t="s">
        <v>290</v>
      </c>
      <c r="D1650" s="4" t="s">
        <v>13</v>
      </c>
      <c r="E1650" s="5">
        <v>274</v>
      </c>
      <c r="F1650" s="1">
        <v>0.376</v>
      </c>
      <c r="G1650" s="10">
        <f>IF(Table2[[#This Row],[Count]]&gt;500, Table2[[#This Row],[Count]], Table2[[#This Row],[Count]])</f>
        <v>274</v>
      </c>
    </row>
    <row r="1651" spans="1:7" x14ac:dyDescent="0.25">
      <c r="G1651" s="10">
        <f>IF(Table2[[#This Row],[Count]]&gt;500, Table2[[#This Row],[Count]], Table2[[#This Row],[Count]])</f>
        <v>0</v>
      </c>
    </row>
    <row r="1652" spans="1:7" x14ac:dyDescent="0.25">
      <c r="A1652" t="s">
        <v>6</v>
      </c>
      <c r="B1652" t="s">
        <v>193</v>
      </c>
      <c r="C1652" t="s">
        <v>276</v>
      </c>
      <c r="D1652" s="4" t="s">
        <v>9</v>
      </c>
      <c r="E1652" s="5">
        <v>88</v>
      </c>
      <c r="F1652" s="1">
        <v>0.20899999999999999</v>
      </c>
      <c r="G1652" s="10">
        <f>IF(Table2[[#This Row],[Count]]&gt;500, Table2[[#This Row],[Count]], Table2[[#This Row],[Count]])</f>
        <v>88</v>
      </c>
    </row>
    <row r="1653" spans="1:7" x14ac:dyDescent="0.25">
      <c r="A1653" t="s">
        <v>6</v>
      </c>
      <c r="B1653" t="s">
        <v>193</v>
      </c>
      <c r="C1653" t="s">
        <v>276</v>
      </c>
      <c r="D1653" s="4" t="s">
        <v>10</v>
      </c>
      <c r="E1653" s="5">
        <v>156</v>
      </c>
      <c r="F1653" s="1">
        <v>0.37</v>
      </c>
      <c r="G1653" s="10">
        <f>IF(Table2[[#This Row],[Count]]&gt;500, Table2[[#This Row],[Count]], Table2[[#This Row],[Count]])</f>
        <v>156</v>
      </c>
    </row>
    <row r="1654" spans="1:7" x14ac:dyDescent="0.25">
      <c r="A1654" t="s">
        <v>6</v>
      </c>
      <c r="B1654" t="s">
        <v>193</v>
      </c>
      <c r="C1654" t="s">
        <v>276</v>
      </c>
      <c r="D1654" s="4" t="s">
        <v>11</v>
      </c>
      <c r="E1654" s="5">
        <v>9</v>
      </c>
      <c r="F1654" s="1">
        <v>2.1000000000000001E-2</v>
      </c>
      <c r="G1654" s="10">
        <f>IF(Table2[[#This Row],[Count]]&gt;500, Table2[[#This Row],[Count]], Table2[[#This Row],[Count]])</f>
        <v>9</v>
      </c>
    </row>
    <row r="1655" spans="1:7" x14ac:dyDescent="0.25">
      <c r="A1655" t="s">
        <v>6</v>
      </c>
      <c r="B1655" t="s">
        <v>193</v>
      </c>
      <c r="C1655" t="s">
        <v>276</v>
      </c>
      <c r="D1655" s="4" t="s">
        <v>12</v>
      </c>
      <c r="E1655" s="5">
        <v>26</v>
      </c>
      <c r="F1655" s="1">
        <v>6.2E-2</v>
      </c>
      <c r="G1655" s="10">
        <f>IF(Table2[[#This Row],[Count]]&gt;500, Table2[[#This Row],[Count]], Table2[[#This Row],[Count]])</f>
        <v>26</v>
      </c>
    </row>
    <row r="1656" spans="1:7" x14ac:dyDescent="0.25">
      <c r="A1656" t="s">
        <v>6</v>
      </c>
      <c r="B1656" t="s">
        <v>193</v>
      </c>
      <c r="C1656" t="s">
        <v>276</v>
      </c>
      <c r="D1656" s="4" t="s">
        <v>13</v>
      </c>
      <c r="E1656" s="5">
        <v>143</v>
      </c>
      <c r="F1656" s="1">
        <v>0.33900000000000002</v>
      </c>
      <c r="G1656" s="10">
        <f>IF(Table2[[#This Row],[Count]]&gt;500, Table2[[#This Row],[Count]], Table2[[#This Row],[Count]])</f>
        <v>143</v>
      </c>
    </row>
    <row r="1657" spans="1:7" x14ac:dyDescent="0.25">
      <c r="G1657" s="10">
        <f>IF(Table2[[#This Row],[Count]]&gt;500, Table2[[#This Row],[Count]], Table2[[#This Row],[Count]])</f>
        <v>0</v>
      </c>
    </row>
    <row r="1658" spans="1:7" x14ac:dyDescent="0.25">
      <c r="A1658" t="s">
        <v>6</v>
      </c>
      <c r="B1658" t="s">
        <v>193</v>
      </c>
      <c r="C1658" t="s">
        <v>291</v>
      </c>
      <c r="D1658" s="4" t="s">
        <v>9</v>
      </c>
      <c r="E1658" s="5">
        <v>38</v>
      </c>
      <c r="F1658" s="1">
        <v>0.23200000000000001</v>
      </c>
      <c r="G1658" s="10">
        <f>IF(Table2[[#This Row],[Count]]&gt;500, Table2[[#This Row],[Count]], Table2[[#This Row],[Count]])</f>
        <v>38</v>
      </c>
    </row>
    <row r="1659" spans="1:7" x14ac:dyDescent="0.25">
      <c r="A1659" t="s">
        <v>6</v>
      </c>
      <c r="B1659" t="s">
        <v>193</v>
      </c>
      <c r="C1659" t="s">
        <v>291</v>
      </c>
      <c r="D1659" s="4" t="s">
        <v>10</v>
      </c>
      <c r="E1659" s="5">
        <v>58</v>
      </c>
      <c r="F1659" s="1">
        <v>0.35399999999999998</v>
      </c>
      <c r="G1659" s="10">
        <f>IF(Table2[[#This Row],[Count]]&gt;500, Table2[[#This Row],[Count]], Table2[[#This Row],[Count]])</f>
        <v>58</v>
      </c>
    </row>
    <row r="1660" spans="1:7" x14ac:dyDescent="0.25">
      <c r="A1660" t="s">
        <v>6</v>
      </c>
      <c r="B1660" t="s">
        <v>193</v>
      </c>
      <c r="C1660" t="s">
        <v>291</v>
      </c>
      <c r="D1660" s="4" t="s">
        <v>11</v>
      </c>
      <c r="E1660" s="5">
        <v>4</v>
      </c>
      <c r="F1660" s="1">
        <v>2.4E-2</v>
      </c>
      <c r="G1660" s="10">
        <f>IF(Table2[[#This Row],[Count]]&gt;500, Table2[[#This Row],[Count]], Table2[[#This Row],[Count]])</f>
        <v>4</v>
      </c>
    </row>
    <row r="1661" spans="1:7" x14ac:dyDescent="0.25">
      <c r="A1661" t="s">
        <v>6</v>
      </c>
      <c r="B1661" t="s">
        <v>193</v>
      </c>
      <c r="C1661" t="s">
        <v>291</v>
      </c>
      <c r="D1661" s="4" t="s">
        <v>12</v>
      </c>
      <c r="E1661" s="5">
        <v>8</v>
      </c>
      <c r="F1661" s="1">
        <v>4.9000000000000002E-2</v>
      </c>
      <c r="G1661" s="10">
        <f>IF(Table2[[#This Row],[Count]]&gt;500, Table2[[#This Row],[Count]], Table2[[#This Row],[Count]])</f>
        <v>8</v>
      </c>
    </row>
    <row r="1662" spans="1:7" x14ac:dyDescent="0.25">
      <c r="A1662" t="s">
        <v>6</v>
      </c>
      <c r="B1662" t="s">
        <v>193</v>
      </c>
      <c r="C1662" t="s">
        <v>291</v>
      </c>
      <c r="D1662" s="4" t="s">
        <v>13</v>
      </c>
      <c r="E1662" s="5">
        <v>56</v>
      </c>
      <c r="F1662" s="1">
        <v>0.34100000000000003</v>
      </c>
      <c r="G1662" s="10">
        <f>IF(Table2[[#This Row],[Count]]&gt;500, Table2[[#This Row],[Count]], Table2[[#This Row],[Count]])</f>
        <v>56</v>
      </c>
    </row>
    <row r="1663" spans="1:7" x14ac:dyDescent="0.25">
      <c r="G1663" s="10">
        <f>IF(Table2[[#This Row],[Count]]&gt;500, Table2[[#This Row],[Count]], Table2[[#This Row],[Count]])</f>
        <v>0</v>
      </c>
    </row>
    <row r="1664" spans="1:7" x14ac:dyDescent="0.25">
      <c r="A1664" t="s">
        <v>6</v>
      </c>
      <c r="B1664" t="s">
        <v>193</v>
      </c>
      <c r="C1664" t="s">
        <v>292</v>
      </c>
      <c r="D1664" s="4" t="s">
        <v>9</v>
      </c>
      <c r="E1664" s="5">
        <v>499</v>
      </c>
      <c r="F1664" s="1">
        <v>0.215</v>
      </c>
      <c r="G1664" s="10">
        <f>IF(Table2[[#This Row],[Count]]&gt;500, Table2[[#This Row],[Count]], Table2[[#This Row],[Count]])</f>
        <v>499</v>
      </c>
    </row>
    <row r="1665" spans="1:7" x14ac:dyDescent="0.25">
      <c r="A1665" t="s">
        <v>6</v>
      </c>
      <c r="B1665" t="s">
        <v>193</v>
      </c>
      <c r="C1665" t="s">
        <v>292</v>
      </c>
      <c r="D1665" s="4" t="s">
        <v>10</v>
      </c>
      <c r="E1665" s="5">
        <v>781</v>
      </c>
      <c r="F1665" s="1">
        <v>0.33600000000000002</v>
      </c>
      <c r="G1665" s="10">
        <f>IF(Table2[[#This Row],[Count]]&gt;500, Table2[[#This Row],[Count]], Table2[[#This Row],[Count]])</f>
        <v>781</v>
      </c>
    </row>
    <row r="1666" spans="1:7" x14ac:dyDescent="0.25">
      <c r="A1666" t="s">
        <v>6</v>
      </c>
      <c r="B1666" t="s">
        <v>193</v>
      </c>
      <c r="C1666" t="s">
        <v>292</v>
      </c>
      <c r="D1666" s="4" t="s">
        <v>11</v>
      </c>
      <c r="E1666" s="5">
        <v>74</v>
      </c>
      <c r="F1666" s="1">
        <v>3.2000000000000001E-2</v>
      </c>
      <c r="G1666" s="10">
        <f>IF(Table2[[#This Row],[Count]]&gt;500, Table2[[#This Row],[Count]], Table2[[#This Row],[Count]])</f>
        <v>74</v>
      </c>
    </row>
    <row r="1667" spans="1:7" x14ac:dyDescent="0.25">
      <c r="A1667" t="s">
        <v>6</v>
      </c>
      <c r="B1667" t="s">
        <v>193</v>
      </c>
      <c r="C1667" t="s">
        <v>292</v>
      </c>
      <c r="D1667" s="4" t="s">
        <v>12</v>
      </c>
      <c r="E1667" s="5">
        <v>151</v>
      </c>
      <c r="F1667" s="1">
        <v>6.5000000000000002E-2</v>
      </c>
      <c r="G1667" s="10">
        <f>IF(Table2[[#This Row],[Count]]&gt;500, Table2[[#This Row],[Count]], Table2[[#This Row],[Count]])</f>
        <v>151</v>
      </c>
    </row>
    <row r="1668" spans="1:7" x14ac:dyDescent="0.25">
      <c r="A1668" t="s">
        <v>6</v>
      </c>
      <c r="B1668" t="s">
        <v>193</v>
      </c>
      <c r="C1668" t="s">
        <v>292</v>
      </c>
      <c r="D1668" s="4" t="s">
        <v>13</v>
      </c>
      <c r="E1668" s="5">
        <v>820</v>
      </c>
      <c r="F1668" s="1">
        <v>0.35299999999999998</v>
      </c>
      <c r="G1668" s="10">
        <f>IF(Table2[[#This Row],[Count]]&gt;500, Table2[[#This Row],[Count]], Table2[[#This Row],[Count]])</f>
        <v>820</v>
      </c>
    </row>
    <row r="1669" spans="1:7" x14ac:dyDescent="0.25">
      <c r="G1669" s="10">
        <f>IF(Table2[[#This Row],[Count]]&gt;500, Table2[[#This Row],[Count]], Table2[[#This Row],[Count]])</f>
        <v>0</v>
      </c>
    </row>
    <row r="1670" spans="1:7" x14ac:dyDescent="0.25">
      <c r="A1670" t="s">
        <v>6</v>
      </c>
      <c r="B1670" t="s">
        <v>193</v>
      </c>
      <c r="C1670" t="s">
        <v>293</v>
      </c>
      <c r="D1670" s="4" t="s">
        <v>9</v>
      </c>
      <c r="E1670" s="5">
        <v>29</v>
      </c>
      <c r="F1670" s="1">
        <v>0.105</v>
      </c>
      <c r="G1670" s="10">
        <f>IF(Table2[[#This Row],[Count]]&gt;500, Table2[[#This Row],[Count]], Table2[[#This Row],[Count]])</f>
        <v>29</v>
      </c>
    </row>
    <row r="1671" spans="1:7" x14ac:dyDescent="0.25">
      <c r="A1671" t="s">
        <v>6</v>
      </c>
      <c r="B1671" t="s">
        <v>193</v>
      </c>
      <c r="C1671" t="s">
        <v>293</v>
      </c>
      <c r="D1671" s="4" t="s">
        <v>10</v>
      </c>
      <c r="E1671" s="5">
        <v>96</v>
      </c>
      <c r="F1671" s="1">
        <v>0.34699999999999998</v>
      </c>
      <c r="G1671" s="10">
        <f>IF(Table2[[#This Row],[Count]]&gt;500, Table2[[#This Row],[Count]], Table2[[#This Row],[Count]])</f>
        <v>96</v>
      </c>
    </row>
    <row r="1672" spans="1:7" x14ac:dyDescent="0.25">
      <c r="A1672" t="s">
        <v>6</v>
      </c>
      <c r="B1672" t="s">
        <v>193</v>
      </c>
      <c r="C1672" t="s">
        <v>293</v>
      </c>
      <c r="D1672" s="4" t="s">
        <v>11</v>
      </c>
      <c r="E1672" s="5">
        <v>14</v>
      </c>
      <c r="F1672" s="1">
        <v>5.0999999999999997E-2</v>
      </c>
      <c r="G1672" s="10">
        <f>IF(Table2[[#This Row],[Count]]&gt;500, Table2[[#This Row],[Count]], Table2[[#This Row],[Count]])</f>
        <v>14</v>
      </c>
    </row>
    <row r="1673" spans="1:7" x14ac:dyDescent="0.25">
      <c r="A1673" t="s">
        <v>6</v>
      </c>
      <c r="B1673" t="s">
        <v>193</v>
      </c>
      <c r="C1673" t="s">
        <v>293</v>
      </c>
      <c r="D1673" s="4" t="s">
        <v>12</v>
      </c>
      <c r="E1673" s="5">
        <v>32</v>
      </c>
      <c r="F1673" s="1">
        <v>0.11600000000000001</v>
      </c>
      <c r="G1673" s="10">
        <f>IF(Table2[[#This Row],[Count]]&gt;500, Table2[[#This Row],[Count]], Table2[[#This Row],[Count]])</f>
        <v>32</v>
      </c>
    </row>
    <row r="1674" spans="1:7" x14ac:dyDescent="0.25">
      <c r="A1674" t="s">
        <v>6</v>
      </c>
      <c r="B1674" t="s">
        <v>193</v>
      </c>
      <c r="C1674" t="s">
        <v>293</v>
      </c>
      <c r="D1674" s="4" t="s">
        <v>13</v>
      </c>
      <c r="E1674" s="5">
        <v>106</v>
      </c>
      <c r="F1674" s="1">
        <v>0.38300000000000001</v>
      </c>
      <c r="G1674" s="10">
        <f>IF(Table2[[#This Row],[Count]]&gt;500, Table2[[#This Row],[Count]], Table2[[#This Row],[Count]])</f>
        <v>106</v>
      </c>
    </row>
    <row r="1675" spans="1:7" x14ac:dyDescent="0.25">
      <c r="G1675" s="10">
        <f>IF(Table2[[#This Row],[Count]]&gt;500, Table2[[#This Row],[Count]], Table2[[#This Row],[Count]])</f>
        <v>0</v>
      </c>
    </row>
    <row r="1676" spans="1:7" x14ac:dyDescent="0.25">
      <c r="A1676" t="s">
        <v>6</v>
      </c>
      <c r="B1676" t="s">
        <v>193</v>
      </c>
      <c r="C1676" t="s">
        <v>294</v>
      </c>
      <c r="D1676" s="4" t="s">
        <v>9</v>
      </c>
      <c r="E1676" s="5">
        <v>231</v>
      </c>
      <c r="F1676" s="1">
        <v>0.19400000000000001</v>
      </c>
      <c r="G1676" s="10">
        <f>IF(Table2[[#This Row],[Count]]&gt;500, Table2[[#This Row],[Count]], Table2[[#This Row],[Count]])</f>
        <v>231</v>
      </c>
    </row>
    <row r="1677" spans="1:7" x14ac:dyDescent="0.25">
      <c r="A1677" t="s">
        <v>6</v>
      </c>
      <c r="B1677" t="s">
        <v>193</v>
      </c>
      <c r="C1677" t="s">
        <v>294</v>
      </c>
      <c r="D1677" s="4" t="s">
        <v>10</v>
      </c>
      <c r="E1677" s="5">
        <v>368</v>
      </c>
      <c r="F1677" s="1">
        <v>0.309</v>
      </c>
      <c r="G1677" s="10">
        <f>IF(Table2[[#This Row],[Count]]&gt;500, Table2[[#This Row],[Count]], Table2[[#This Row],[Count]])</f>
        <v>368</v>
      </c>
    </row>
    <row r="1678" spans="1:7" x14ac:dyDescent="0.25">
      <c r="A1678" t="s">
        <v>6</v>
      </c>
      <c r="B1678" t="s">
        <v>193</v>
      </c>
      <c r="C1678" t="s">
        <v>294</v>
      </c>
      <c r="D1678" s="4" t="s">
        <v>11</v>
      </c>
      <c r="E1678" s="5">
        <v>39</v>
      </c>
      <c r="F1678" s="1">
        <v>3.3000000000000002E-2</v>
      </c>
      <c r="G1678" s="10">
        <f>IF(Table2[[#This Row],[Count]]&gt;500, Table2[[#This Row],[Count]], Table2[[#This Row],[Count]])</f>
        <v>39</v>
      </c>
    </row>
    <row r="1679" spans="1:7" x14ac:dyDescent="0.25">
      <c r="A1679" t="s">
        <v>6</v>
      </c>
      <c r="B1679" t="s">
        <v>193</v>
      </c>
      <c r="C1679" t="s">
        <v>294</v>
      </c>
      <c r="D1679" s="4" t="s">
        <v>12</v>
      </c>
      <c r="E1679" s="5">
        <v>78</v>
      </c>
      <c r="F1679" s="1">
        <v>6.5000000000000002E-2</v>
      </c>
      <c r="G1679" s="10">
        <f>IF(Table2[[#This Row],[Count]]&gt;500, Table2[[#This Row],[Count]], Table2[[#This Row],[Count]])</f>
        <v>78</v>
      </c>
    </row>
    <row r="1680" spans="1:7" x14ac:dyDescent="0.25">
      <c r="A1680" t="s">
        <v>6</v>
      </c>
      <c r="B1680" t="s">
        <v>193</v>
      </c>
      <c r="C1680" t="s">
        <v>294</v>
      </c>
      <c r="D1680" s="4" t="s">
        <v>13</v>
      </c>
      <c r="E1680" s="5">
        <v>476</v>
      </c>
      <c r="F1680" s="1">
        <v>0.39900000000000002</v>
      </c>
      <c r="G1680" s="10">
        <f>IF(Table2[[#This Row],[Count]]&gt;500, Table2[[#This Row],[Count]], Table2[[#This Row],[Count]])</f>
        <v>476</v>
      </c>
    </row>
    <row r="1681" spans="1:7" x14ac:dyDescent="0.25">
      <c r="G1681" s="10">
        <f>IF(Table2[[#This Row],[Count]]&gt;500, Table2[[#This Row],[Count]], Table2[[#This Row],[Count]])</f>
        <v>0</v>
      </c>
    </row>
    <row r="1682" spans="1:7" x14ac:dyDescent="0.25">
      <c r="A1682" t="s">
        <v>6</v>
      </c>
      <c r="B1682" t="s">
        <v>193</v>
      </c>
      <c r="C1682" t="s">
        <v>295</v>
      </c>
      <c r="D1682" s="4" t="s">
        <v>9</v>
      </c>
      <c r="E1682" s="5">
        <v>132</v>
      </c>
      <c r="F1682" s="1">
        <v>0.19600000000000001</v>
      </c>
      <c r="G1682" s="10">
        <f>IF(Table2[[#This Row],[Count]]&gt;500, Table2[[#This Row],[Count]], Table2[[#This Row],[Count]])</f>
        <v>132</v>
      </c>
    </row>
    <row r="1683" spans="1:7" x14ac:dyDescent="0.25">
      <c r="A1683" t="s">
        <v>6</v>
      </c>
      <c r="B1683" t="s">
        <v>193</v>
      </c>
      <c r="C1683" t="s">
        <v>295</v>
      </c>
      <c r="D1683" s="4" t="s">
        <v>10</v>
      </c>
      <c r="E1683" s="5">
        <v>213</v>
      </c>
      <c r="F1683" s="1">
        <v>0.317</v>
      </c>
      <c r="G1683" s="10">
        <f>IF(Table2[[#This Row],[Count]]&gt;500, Table2[[#This Row],[Count]], Table2[[#This Row],[Count]])</f>
        <v>213</v>
      </c>
    </row>
    <row r="1684" spans="1:7" x14ac:dyDescent="0.25">
      <c r="A1684" t="s">
        <v>6</v>
      </c>
      <c r="B1684" t="s">
        <v>193</v>
      </c>
      <c r="C1684" t="s">
        <v>295</v>
      </c>
      <c r="D1684" s="4" t="s">
        <v>11</v>
      </c>
      <c r="E1684" s="5">
        <v>22</v>
      </c>
      <c r="F1684" s="1">
        <v>3.3000000000000002E-2</v>
      </c>
      <c r="G1684" s="10">
        <f>IF(Table2[[#This Row],[Count]]&gt;500, Table2[[#This Row],[Count]], Table2[[#This Row],[Count]])</f>
        <v>22</v>
      </c>
    </row>
    <row r="1685" spans="1:7" x14ac:dyDescent="0.25">
      <c r="A1685" t="s">
        <v>6</v>
      </c>
      <c r="B1685" t="s">
        <v>193</v>
      </c>
      <c r="C1685" t="s">
        <v>295</v>
      </c>
      <c r="D1685" s="4" t="s">
        <v>12</v>
      </c>
      <c r="E1685" s="5">
        <v>36</v>
      </c>
      <c r="F1685" s="1">
        <v>5.3999999999999999E-2</v>
      </c>
      <c r="G1685" s="10">
        <f>IF(Table2[[#This Row],[Count]]&gt;500, Table2[[#This Row],[Count]], Table2[[#This Row],[Count]])</f>
        <v>36</v>
      </c>
    </row>
    <row r="1686" spans="1:7" x14ac:dyDescent="0.25">
      <c r="A1686" t="s">
        <v>6</v>
      </c>
      <c r="B1686" t="s">
        <v>193</v>
      </c>
      <c r="C1686" t="s">
        <v>295</v>
      </c>
      <c r="D1686" s="4" t="s">
        <v>13</v>
      </c>
      <c r="E1686" s="5">
        <v>269</v>
      </c>
      <c r="F1686" s="1">
        <v>0.4</v>
      </c>
      <c r="G1686" s="10">
        <f>IF(Table2[[#This Row],[Count]]&gt;500, Table2[[#This Row],[Count]], Table2[[#This Row],[Count]])</f>
        <v>269</v>
      </c>
    </row>
    <row r="1687" spans="1:7" x14ac:dyDescent="0.25">
      <c r="G1687" s="10">
        <f>IF(Table2[[#This Row],[Count]]&gt;500, Table2[[#This Row],[Count]], Table2[[#This Row],[Count]])</f>
        <v>0</v>
      </c>
    </row>
    <row r="1688" spans="1:7" x14ac:dyDescent="0.25">
      <c r="A1688" t="s">
        <v>6</v>
      </c>
      <c r="B1688" t="s">
        <v>193</v>
      </c>
      <c r="C1688" t="s">
        <v>296</v>
      </c>
      <c r="D1688" s="4" t="s">
        <v>9</v>
      </c>
      <c r="E1688" s="5">
        <v>3</v>
      </c>
      <c r="F1688" s="1">
        <v>0.14299999999999999</v>
      </c>
      <c r="G1688" s="10">
        <f>IF(Table2[[#This Row],[Count]]&gt;500, Table2[[#This Row],[Count]], Table2[[#This Row],[Count]])</f>
        <v>3</v>
      </c>
    </row>
    <row r="1689" spans="1:7" x14ac:dyDescent="0.25">
      <c r="A1689" t="s">
        <v>6</v>
      </c>
      <c r="B1689" t="s">
        <v>193</v>
      </c>
      <c r="C1689" t="s">
        <v>296</v>
      </c>
      <c r="D1689" s="4" t="s">
        <v>10</v>
      </c>
      <c r="E1689" s="5">
        <v>5</v>
      </c>
      <c r="F1689" s="1">
        <v>0.23799999999999999</v>
      </c>
      <c r="G1689" s="10">
        <f>IF(Table2[[#This Row],[Count]]&gt;500, Table2[[#This Row],[Count]], Table2[[#This Row],[Count]])</f>
        <v>5</v>
      </c>
    </row>
    <row r="1690" spans="1:7" x14ac:dyDescent="0.25">
      <c r="A1690" t="s">
        <v>6</v>
      </c>
      <c r="B1690" t="s">
        <v>193</v>
      </c>
      <c r="C1690" t="s">
        <v>296</v>
      </c>
      <c r="D1690" s="4" t="s">
        <v>11</v>
      </c>
      <c r="E1690" s="5">
        <v>3</v>
      </c>
      <c r="F1690" s="1">
        <v>0.14299999999999999</v>
      </c>
      <c r="G1690" s="10">
        <f>IF(Table2[[#This Row],[Count]]&gt;500, Table2[[#This Row],[Count]], Table2[[#This Row],[Count]])</f>
        <v>3</v>
      </c>
    </row>
    <row r="1691" spans="1:7" x14ac:dyDescent="0.25">
      <c r="A1691" t="s">
        <v>6</v>
      </c>
      <c r="B1691" t="s">
        <v>193</v>
      </c>
      <c r="C1691" t="s">
        <v>296</v>
      </c>
      <c r="D1691" s="4" t="s">
        <v>12</v>
      </c>
      <c r="E1691" s="5">
        <v>2</v>
      </c>
      <c r="F1691" s="1">
        <v>9.5000000000000001E-2</v>
      </c>
      <c r="G1691" s="10">
        <f>IF(Table2[[#This Row],[Count]]&gt;500, Table2[[#This Row],[Count]], Table2[[#This Row],[Count]])</f>
        <v>2</v>
      </c>
    </row>
    <row r="1692" spans="1:7" x14ac:dyDescent="0.25">
      <c r="A1692" t="s">
        <v>6</v>
      </c>
      <c r="B1692" t="s">
        <v>193</v>
      </c>
      <c r="C1692" t="s">
        <v>296</v>
      </c>
      <c r="D1692" s="4" t="s">
        <v>13</v>
      </c>
      <c r="E1692" s="5">
        <v>8</v>
      </c>
      <c r="F1692" s="1">
        <v>0.38100000000000001</v>
      </c>
      <c r="G1692" s="10">
        <f>IF(Table2[[#This Row],[Count]]&gt;500, Table2[[#This Row],[Count]], Table2[[#This Row],[Count]])</f>
        <v>8</v>
      </c>
    </row>
    <row r="1693" spans="1:7" x14ac:dyDescent="0.25">
      <c r="G1693" s="10">
        <f>IF(Table2[[#This Row],[Count]]&gt;500, Table2[[#This Row],[Count]], Table2[[#This Row],[Count]])</f>
        <v>0</v>
      </c>
    </row>
    <row r="1694" spans="1:7" x14ac:dyDescent="0.25">
      <c r="A1694" t="s">
        <v>6</v>
      </c>
      <c r="B1694" t="s">
        <v>193</v>
      </c>
      <c r="C1694" t="s">
        <v>297</v>
      </c>
      <c r="D1694" s="4" t="s">
        <v>9</v>
      </c>
      <c r="E1694" s="5">
        <v>231</v>
      </c>
      <c r="F1694" s="1">
        <v>0.20799999999999999</v>
      </c>
      <c r="G1694" s="10">
        <f>IF(Table2[[#This Row],[Count]]&gt;500, Table2[[#This Row],[Count]], Table2[[#This Row],[Count]])</f>
        <v>231</v>
      </c>
    </row>
    <row r="1695" spans="1:7" x14ac:dyDescent="0.25">
      <c r="A1695" t="s">
        <v>6</v>
      </c>
      <c r="B1695" t="s">
        <v>193</v>
      </c>
      <c r="C1695" t="s">
        <v>297</v>
      </c>
      <c r="D1695" s="4" t="s">
        <v>10</v>
      </c>
      <c r="E1695" s="5">
        <v>387</v>
      </c>
      <c r="F1695" s="1">
        <v>0.34799999999999998</v>
      </c>
      <c r="G1695" s="10">
        <f>IF(Table2[[#This Row],[Count]]&gt;500, Table2[[#This Row],[Count]], Table2[[#This Row],[Count]])</f>
        <v>387</v>
      </c>
    </row>
    <row r="1696" spans="1:7" x14ac:dyDescent="0.25">
      <c r="A1696" t="s">
        <v>6</v>
      </c>
      <c r="B1696" t="s">
        <v>193</v>
      </c>
      <c r="C1696" t="s">
        <v>297</v>
      </c>
      <c r="D1696" s="4" t="s">
        <v>11</v>
      </c>
      <c r="E1696" s="5">
        <v>29</v>
      </c>
      <c r="F1696" s="1">
        <v>2.5999999999999999E-2</v>
      </c>
      <c r="G1696" s="10">
        <f>IF(Table2[[#This Row],[Count]]&gt;500, Table2[[#This Row],[Count]], Table2[[#This Row],[Count]])</f>
        <v>29</v>
      </c>
    </row>
    <row r="1697" spans="1:7" x14ac:dyDescent="0.25">
      <c r="A1697" t="s">
        <v>6</v>
      </c>
      <c r="B1697" t="s">
        <v>193</v>
      </c>
      <c r="C1697" t="s">
        <v>297</v>
      </c>
      <c r="D1697" s="4" t="s">
        <v>12</v>
      </c>
      <c r="E1697" s="5">
        <v>85</v>
      </c>
      <c r="F1697" s="1">
        <v>7.5999999999999998E-2</v>
      </c>
      <c r="G1697" s="10">
        <f>IF(Table2[[#This Row],[Count]]&gt;500, Table2[[#This Row],[Count]], Table2[[#This Row],[Count]])</f>
        <v>85</v>
      </c>
    </row>
    <row r="1698" spans="1:7" x14ac:dyDescent="0.25">
      <c r="A1698" t="s">
        <v>6</v>
      </c>
      <c r="B1698" t="s">
        <v>193</v>
      </c>
      <c r="C1698" t="s">
        <v>297</v>
      </c>
      <c r="D1698" s="4" t="s">
        <v>13</v>
      </c>
      <c r="E1698" s="5">
        <v>381</v>
      </c>
      <c r="F1698" s="1">
        <v>0.34200000000000003</v>
      </c>
      <c r="G1698" s="10">
        <f>IF(Table2[[#This Row],[Count]]&gt;500, Table2[[#This Row],[Count]], Table2[[#This Row],[Count]])</f>
        <v>381</v>
      </c>
    </row>
    <row r="1699" spans="1:7" x14ac:dyDescent="0.25">
      <c r="G1699" s="10">
        <f>IF(Table2[[#This Row],[Count]]&gt;500, Table2[[#This Row],[Count]], Table2[[#This Row],[Count]])</f>
        <v>0</v>
      </c>
    </row>
    <row r="1700" spans="1:7" x14ac:dyDescent="0.25">
      <c r="A1700" t="s">
        <v>6</v>
      </c>
      <c r="B1700" t="s">
        <v>193</v>
      </c>
      <c r="C1700" t="s">
        <v>298</v>
      </c>
      <c r="D1700" s="4" t="s">
        <v>9</v>
      </c>
      <c r="E1700" s="5">
        <v>61</v>
      </c>
      <c r="F1700" s="1">
        <v>0.27400000000000002</v>
      </c>
      <c r="G1700" s="10">
        <f>IF(Table2[[#This Row],[Count]]&gt;500, Table2[[#This Row],[Count]], Table2[[#This Row],[Count]])</f>
        <v>61</v>
      </c>
    </row>
    <row r="1701" spans="1:7" x14ac:dyDescent="0.25">
      <c r="A1701" t="s">
        <v>6</v>
      </c>
      <c r="B1701" t="s">
        <v>193</v>
      </c>
      <c r="C1701" t="s">
        <v>298</v>
      </c>
      <c r="D1701" s="4" t="s">
        <v>10</v>
      </c>
      <c r="E1701" s="5">
        <v>62</v>
      </c>
      <c r="F1701" s="1">
        <v>0.27800000000000002</v>
      </c>
      <c r="G1701" s="10">
        <f>IF(Table2[[#This Row],[Count]]&gt;500, Table2[[#This Row],[Count]], Table2[[#This Row],[Count]])</f>
        <v>62</v>
      </c>
    </row>
    <row r="1702" spans="1:7" x14ac:dyDescent="0.25">
      <c r="A1702" t="s">
        <v>6</v>
      </c>
      <c r="B1702" t="s">
        <v>193</v>
      </c>
      <c r="C1702" t="s">
        <v>298</v>
      </c>
      <c r="D1702" s="4" t="s">
        <v>11</v>
      </c>
      <c r="E1702" s="5">
        <v>8</v>
      </c>
      <c r="F1702" s="1">
        <v>3.5999999999999997E-2</v>
      </c>
      <c r="G1702" s="10">
        <f>IF(Table2[[#This Row],[Count]]&gt;500, Table2[[#This Row],[Count]], Table2[[#This Row],[Count]])</f>
        <v>8</v>
      </c>
    </row>
    <row r="1703" spans="1:7" x14ac:dyDescent="0.25">
      <c r="A1703" t="s">
        <v>6</v>
      </c>
      <c r="B1703" t="s">
        <v>193</v>
      </c>
      <c r="C1703" t="s">
        <v>298</v>
      </c>
      <c r="D1703" s="4" t="s">
        <v>12</v>
      </c>
      <c r="E1703" s="5">
        <v>5</v>
      </c>
      <c r="F1703" s="1">
        <v>2.1999999999999999E-2</v>
      </c>
      <c r="G1703" s="10">
        <f>IF(Table2[[#This Row],[Count]]&gt;500, Table2[[#This Row],[Count]], Table2[[#This Row],[Count]])</f>
        <v>5</v>
      </c>
    </row>
    <row r="1704" spans="1:7" x14ac:dyDescent="0.25">
      <c r="A1704" t="s">
        <v>6</v>
      </c>
      <c r="B1704" t="s">
        <v>193</v>
      </c>
      <c r="C1704" t="s">
        <v>298</v>
      </c>
      <c r="D1704" s="4" t="s">
        <v>13</v>
      </c>
      <c r="E1704" s="5">
        <v>87</v>
      </c>
      <c r="F1704" s="1">
        <v>0.39</v>
      </c>
      <c r="G1704" s="10">
        <f>IF(Table2[[#This Row],[Count]]&gt;500, Table2[[#This Row],[Count]], Table2[[#This Row],[Count]])</f>
        <v>87</v>
      </c>
    </row>
    <row r="1705" spans="1:7" x14ac:dyDescent="0.25">
      <c r="C1705" s="3" t="s">
        <v>334</v>
      </c>
      <c r="D1705" s="7"/>
      <c r="E1705" s="6">
        <f>SUM(E1700:E1704)</f>
        <v>223</v>
      </c>
      <c r="G1705" s="10">
        <f>IF(Table2[[#This Row],[Count]]&gt;500, Table2[[#This Row],[Count]], Table2[[#This Row],[Count]])</f>
        <v>223</v>
      </c>
    </row>
    <row r="1706" spans="1:7" x14ac:dyDescent="0.25">
      <c r="A1706" t="s">
        <v>6</v>
      </c>
      <c r="B1706" t="s">
        <v>193</v>
      </c>
      <c r="C1706" t="s">
        <v>299</v>
      </c>
      <c r="D1706" s="4" t="s">
        <v>9</v>
      </c>
      <c r="E1706" s="5">
        <v>88</v>
      </c>
      <c r="F1706" s="1">
        <v>0.24399999999999999</v>
      </c>
      <c r="G1706" s="10">
        <f>IF(Table2[[#This Row],[Count]]&gt;500, Table2[[#This Row],[Count]], Table2[[#This Row],[Count]])</f>
        <v>88</v>
      </c>
    </row>
    <row r="1707" spans="1:7" x14ac:dyDescent="0.25">
      <c r="A1707" t="s">
        <v>6</v>
      </c>
      <c r="B1707" t="s">
        <v>193</v>
      </c>
      <c r="C1707" t="s">
        <v>299</v>
      </c>
      <c r="D1707" s="4" t="s">
        <v>10</v>
      </c>
      <c r="E1707" s="5">
        <v>114</v>
      </c>
      <c r="F1707" s="1">
        <v>0.317</v>
      </c>
      <c r="G1707" s="10">
        <f>IF(Table2[[#This Row],[Count]]&gt;500, Table2[[#This Row],[Count]], Table2[[#This Row],[Count]])</f>
        <v>114</v>
      </c>
    </row>
    <row r="1708" spans="1:7" x14ac:dyDescent="0.25">
      <c r="A1708" t="s">
        <v>6</v>
      </c>
      <c r="B1708" t="s">
        <v>193</v>
      </c>
      <c r="C1708" t="s">
        <v>299</v>
      </c>
      <c r="D1708" s="4" t="s">
        <v>11</v>
      </c>
      <c r="E1708" s="5">
        <v>12</v>
      </c>
      <c r="F1708" s="1">
        <v>3.3000000000000002E-2</v>
      </c>
      <c r="G1708" s="10">
        <f>IF(Table2[[#This Row],[Count]]&gt;500, Table2[[#This Row],[Count]], Table2[[#This Row],[Count]])</f>
        <v>12</v>
      </c>
    </row>
    <row r="1709" spans="1:7" x14ac:dyDescent="0.25">
      <c r="A1709" t="s">
        <v>6</v>
      </c>
      <c r="B1709" t="s">
        <v>193</v>
      </c>
      <c r="C1709" t="s">
        <v>299</v>
      </c>
      <c r="D1709" s="4" t="s">
        <v>12</v>
      </c>
      <c r="E1709" s="5">
        <v>17</v>
      </c>
      <c r="F1709" s="1">
        <v>4.7E-2</v>
      </c>
      <c r="G1709" s="10">
        <f>IF(Table2[[#This Row],[Count]]&gt;500, Table2[[#This Row],[Count]], Table2[[#This Row],[Count]])</f>
        <v>17</v>
      </c>
    </row>
    <row r="1710" spans="1:7" x14ac:dyDescent="0.25">
      <c r="A1710" t="s">
        <v>6</v>
      </c>
      <c r="B1710" t="s">
        <v>193</v>
      </c>
      <c r="C1710" t="s">
        <v>299</v>
      </c>
      <c r="D1710" s="4" t="s">
        <v>13</v>
      </c>
      <c r="E1710" s="5">
        <v>129</v>
      </c>
      <c r="F1710" s="1">
        <v>0.35799999999999998</v>
      </c>
      <c r="G1710" s="10">
        <f>IF(Table2[[#This Row],[Count]]&gt;500, Table2[[#This Row],[Count]], Table2[[#This Row],[Count]])</f>
        <v>129</v>
      </c>
    </row>
    <row r="1711" spans="1:7" x14ac:dyDescent="0.25">
      <c r="C1711" s="3" t="s">
        <v>333</v>
      </c>
      <c r="E1711" s="6">
        <f>SUM(E1706:E1710)</f>
        <v>360</v>
      </c>
      <c r="G1711" s="10">
        <f>IF(Table2[[#This Row],[Count]]&gt;500, Table2[[#This Row],[Count]], Table2[[#This Row],[Count]])</f>
        <v>360</v>
      </c>
    </row>
    <row r="1712" spans="1:7" outlineLevel="1" x14ac:dyDescent="0.25">
      <c r="A1712" t="s">
        <v>6</v>
      </c>
      <c r="B1712" t="s">
        <v>193</v>
      </c>
      <c r="C1712" t="s">
        <v>308</v>
      </c>
      <c r="D1712" s="4" t="s">
        <v>9</v>
      </c>
      <c r="E1712" s="5">
        <v>19</v>
      </c>
      <c r="F1712" s="1">
        <v>0.13100000000000001</v>
      </c>
      <c r="G1712" s="10">
        <f>IF(Table2[[#This Row],[Count]]&gt;500, Table2[[#This Row],[Count]], Table2[[#This Row],[Count]])</f>
        <v>19</v>
      </c>
    </row>
    <row r="1713" spans="1:7" outlineLevel="1" x14ac:dyDescent="0.25">
      <c r="A1713" t="s">
        <v>6</v>
      </c>
      <c r="B1713" t="s">
        <v>193</v>
      </c>
      <c r="C1713" t="s">
        <v>308</v>
      </c>
      <c r="D1713" s="4" t="s">
        <v>10</v>
      </c>
      <c r="E1713" s="5">
        <v>55</v>
      </c>
      <c r="F1713" s="1">
        <v>0.379</v>
      </c>
      <c r="G1713" s="10">
        <f>IF(Table2[[#This Row],[Count]]&gt;500, Table2[[#This Row],[Count]], Table2[[#This Row],[Count]])</f>
        <v>55</v>
      </c>
    </row>
    <row r="1714" spans="1:7" outlineLevel="1" x14ac:dyDescent="0.25">
      <c r="A1714" t="s">
        <v>6</v>
      </c>
      <c r="B1714" t="s">
        <v>193</v>
      </c>
      <c r="C1714" t="s">
        <v>308</v>
      </c>
      <c r="D1714" s="4" t="s">
        <v>11</v>
      </c>
      <c r="E1714" s="5">
        <v>5</v>
      </c>
      <c r="F1714" s="1">
        <v>3.4000000000000002E-2</v>
      </c>
      <c r="G1714" s="10">
        <f>IF(Table2[[#This Row],[Count]]&gt;500, Table2[[#This Row],[Count]], Table2[[#This Row],[Count]])</f>
        <v>5</v>
      </c>
    </row>
    <row r="1715" spans="1:7" outlineLevel="1" x14ac:dyDescent="0.25">
      <c r="A1715" t="s">
        <v>6</v>
      </c>
      <c r="B1715" t="s">
        <v>193</v>
      </c>
      <c r="C1715" t="s">
        <v>308</v>
      </c>
      <c r="D1715" s="4" t="s">
        <v>12</v>
      </c>
      <c r="E1715" s="5">
        <v>10</v>
      </c>
      <c r="F1715" s="1">
        <v>6.9000000000000006E-2</v>
      </c>
      <c r="G1715" s="10">
        <f>IF(Table2[[#This Row],[Count]]&gt;500, Table2[[#This Row],[Count]], Table2[[#This Row],[Count]])</f>
        <v>10</v>
      </c>
    </row>
    <row r="1716" spans="1:7" outlineLevel="1" x14ac:dyDescent="0.25">
      <c r="A1716" t="s">
        <v>6</v>
      </c>
      <c r="B1716" t="s">
        <v>193</v>
      </c>
      <c r="C1716" t="s">
        <v>308</v>
      </c>
      <c r="D1716" s="4" t="s">
        <v>13</v>
      </c>
      <c r="E1716" s="5">
        <v>56</v>
      </c>
      <c r="F1716" s="1">
        <v>0.38600000000000001</v>
      </c>
      <c r="G1716" s="10">
        <f>IF(Table2[[#This Row],[Count]]&gt;500, Table2[[#This Row],[Count]], Table2[[#This Row],[Count]])</f>
        <v>56</v>
      </c>
    </row>
    <row r="1717" spans="1:7" x14ac:dyDescent="0.25">
      <c r="C1717" s="3" t="s">
        <v>332</v>
      </c>
      <c r="D1717" s="7"/>
      <c r="E1717" s="6">
        <f>SUM(E1712:E1716)</f>
        <v>145</v>
      </c>
      <c r="G1717" s="10">
        <f>IF(Table2[[#This Row],[Count]]&gt;500, Table2[[#This Row],[Count]], Table2[[#This Row],[Count]])</f>
        <v>145</v>
      </c>
    </row>
    <row r="1718" spans="1:7" outlineLevel="1" x14ac:dyDescent="0.25">
      <c r="A1718" t="s">
        <v>6</v>
      </c>
      <c r="B1718" t="s">
        <v>193</v>
      </c>
      <c r="C1718" t="s">
        <v>301</v>
      </c>
      <c r="D1718" s="4" t="s">
        <v>9</v>
      </c>
      <c r="E1718" s="5">
        <v>221</v>
      </c>
      <c r="F1718" s="1">
        <v>0.26200000000000001</v>
      </c>
      <c r="G1718" s="10">
        <f>IF(Table2[[#This Row],[Count]]&gt;500, Table2[[#This Row],[Count]], Table2[[#This Row],[Count]])</f>
        <v>221</v>
      </c>
    </row>
    <row r="1719" spans="1:7" outlineLevel="1" x14ac:dyDescent="0.25">
      <c r="A1719" t="s">
        <v>6</v>
      </c>
      <c r="B1719" t="s">
        <v>193</v>
      </c>
      <c r="C1719" t="s">
        <v>301</v>
      </c>
      <c r="D1719" s="4" t="s">
        <v>10</v>
      </c>
      <c r="E1719" s="5">
        <v>291</v>
      </c>
      <c r="F1719" s="1">
        <v>0.34499999999999997</v>
      </c>
      <c r="G1719" s="10">
        <f>IF(Table2[[#This Row],[Count]]&gt;500, Table2[[#This Row],[Count]], Table2[[#This Row],[Count]])</f>
        <v>291</v>
      </c>
    </row>
    <row r="1720" spans="1:7" outlineLevel="1" x14ac:dyDescent="0.25">
      <c r="A1720" t="s">
        <v>6</v>
      </c>
      <c r="B1720" t="s">
        <v>193</v>
      </c>
      <c r="C1720" t="s">
        <v>301</v>
      </c>
      <c r="D1720" s="4" t="s">
        <v>11</v>
      </c>
      <c r="E1720" s="5">
        <v>24</v>
      </c>
      <c r="F1720" s="1">
        <v>2.8000000000000001E-2</v>
      </c>
      <c r="G1720" s="10">
        <f>IF(Table2[[#This Row],[Count]]&gt;500, Table2[[#This Row],[Count]], Table2[[#This Row],[Count]])</f>
        <v>24</v>
      </c>
    </row>
    <row r="1721" spans="1:7" outlineLevel="1" x14ac:dyDescent="0.25">
      <c r="A1721" t="s">
        <v>6</v>
      </c>
      <c r="B1721" t="s">
        <v>193</v>
      </c>
      <c r="C1721" t="s">
        <v>301</v>
      </c>
      <c r="D1721" s="4" t="s">
        <v>12</v>
      </c>
      <c r="E1721" s="5">
        <v>46</v>
      </c>
      <c r="F1721" s="1">
        <v>5.5E-2</v>
      </c>
      <c r="G1721" s="10">
        <f>IF(Table2[[#This Row],[Count]]&gt;500, Table2[[#This Row],[Count]], Table2[[#This Row],[Count]])</f>
        <v>46</v>
      </c>
    </row>
    <row r="1722" spans="1:7" outlineLevel="1" x14ac:dyDescent="0.25">
      <c r="A1722" t="s">
        <v>6</v>
      </c>
      <c r="B1722" t="s">
        <v>193</v>
      </c>
      <c r="C1722" t="s">
        <v>301</v>
      </c>
      <c r="D1722" s="4" t="s">
        <v>13</v>
      </c>
      <c r="E1722" s="5">
        <v>262</v>
      </c>
      <c r="F1722" s="1">
        <v>0.31</v>
      </c>
      <c r="G1722" s="10">
        <f>IF(Table2[[#This Row],[Count]]&gt;500, Table2[[#This Row],[Count]], Table2[[#This Row],[Count]])</f>
        <v>262</v>
      </c>
    </row>
    <row r="1723" spans="1:7" outlineLevel="1" x14ac:dyDescent="0.25">
      <c r="A1723" t="s">
        <v>6</v>
      </c>
      <c r="B1723" t="s">
        <v>193</v>
      </c>
      <c r="C1723" t="s">
        <v>302</v>
      </c>
      <c r="D1723" s="4" t="s">
        <v>9</v>
      </c>
      <c r="E1723" s="5">
        <v>74</v>
      </c>
      <c r="F1723" s="1">
        <v>0.155</v>
      </c>
      <c r="G1723" s="10">
        <f>IF(Table2[[#This Row],[Count]]&gt;500, Table2[[#This Row],[Count]], Table2[[#This Row],[Count]])</f>
        <v>74</v>
      </c>
    </row>
    <row r="1724" spans="1:7" outlineLevel="1" x14ac:dyDescent="0.25">
      <c r="A1724" t="s">
        <v>6</v>
      </c>
      <c r="B1724" t="s">
        <v>193</v>
      </c>
      <c r="C1724" t="s">
        <v>302</v>
      </c>
      <c r="D1724" s="4" t="s">
        <v>10</v>
      </c>
      <c r="E1724" s="5">
        <v>150</v>
      </c>
      <c r="F1724" s="1">
        <v>0.314</v>
      </c>
      <c r="G1724" s="10">
        <f>IF(Table2[[#This Row],[Count]]&gt;500, Table2[[#This Row],[Count]], Table2[[#This Row],[Count]])</f>
        <v>150</v>
      </c>
    </row>
    <row r="1725" spans="1:7" outlineLevel="1" x14ac:dyDescent="0.25">
      <c r="A1725" t="s">
        <v>6</v>
      </c>
      <c r="B1725" t="s">
        <v>193</v>
      </c>
      <c r="C1725" t="s">
        <v>302</v>
      </c>
      <c r="D1725" s="4" t="s">
        <v>11</v>
      </c>
      <c r="E1725" s="5">
        <v>15</v>
      </c>
      <c r="F1725" s="1">
        <v>3.1E-2</v>
      </c>
      <c r="G1725" s="10">
        <f>IF(Table2[[#This Row],[Count]]&gt;500, Table2[[#This Row],[Count]], Table2[[#This Row],[Count]])</f>
        <v>15</v>
      </c>
    </row>
    <row r="1726" spans="1:7" outlineLevel="1" x14ac:dyDescent="0.25">
      <c r="A1726" t="s">
        <v>6</v>
      </c>
      <c r="B1726" t="s">
        <v>193</v>
      </c>
      <c r="C1726" t="s">
        <v>302</v>
      </c>
      <c r="D1726" s="4" t="s">
        <v>12</v>
      </c>
      <c r="E1726" s="5">
        <v>47</v>
      </c>
      <c r="F1726" s="1">
        <v>9.9000000000000005E-2</v>
      </c>
      <c r="G1726" s="10">
        <f>IF(Table2[[#This Row],[Count]]&gt;500, Table2[[#This Row],[Count]], Table2[[#This Row],[Count]])</f>
        <v>47</v>
      </c>
    </row>
    <row r="1727" spans="1:7" outlineLevel="1" x14ac:dyDescent="0.25">
      <c r="A1727" t="s">
        <v>6</v>
      </c>
      <c r="B1727" t="s">
        <v>193</v>
      </c>
      <c r="C1727" t="s">
        <v>302</v>
      </c>
      <c r="D1727" s="4" t="s">
        <v>13</v>
      </c>
      <c r="E1727" s="5">
        <v>191</v>
      </c>
      <c r="F1727" s="1">
        <v>0.4</v>
      </c>
      <c r="G1727" s="10">
        <f>IF(Table2[[#This Row],[Count]]&gt;500, Table2[[#This Row],[Count]], Table2[[#This Row],[Count]])</f>
        <v>191</v>
      </c>
    </row>
    <row r="1728" spans="1:7" x14ac:dyDescent="0.25">
      <c r="C1728" s="3" t="s">
        <v>331</v>
      </c>
      <c r="D1728" s="7"/>
      <c r="E1728" s="6">
        <f>SUM(E1718:E1727)</f>
        <v>1321</v>
      </c>
      <c r="G1728" s="10">
        <f>IF(Table2[[#This Row],[Count]]&gt;500, Table2[[#This Row],[Count]], Table2[[#This Row],[Count]])</f>
        <v>1321</v>
      </c>
    </row>
    <row r="1729" spans="1:7" outlineLevel="1" x14ac:dyDescent="0.25">
      <c r="A1729" t="s">
        <v>6</v>
      </c>
      <c r="B1729" t="s">
        <v>193</v>
      </c>
      <c r="C1729" t="s">
        <v>303</v>
      </c>
      <c r="D1729" s="4" t="s">
        <v>9</v>
      </c>
      <c r="E1729" s="5">
        <v>352</v>
      </c>
      <c r="F1729" s="1">
        <v>0.224</v>
      </c>
      <c r="G1729" s="10">
        <f>IF(Table2[[#This Row],[Count]]&gt;500, Table2[[#This Row],[Count]], Table2[[#This Row],[Count]])</f>
        <v>352</v>
      </c>
    </row>
    <row r="1730" spans="1:7" outlineLevel="1" x14ac:dyDescent="0.25">
      <c r="A1730" t="s">
        <v>6</v>
      </c>
      <c r="B1730" t="s">
        <v>193</v>
      </c>
      <c r="C1730" t="s">
        <v>303</v>
      </c>
      <c r="D1730" s="4" t="s">
        <v>10</v>
      </c>
      <c r="E1730" s="5">
        <v>498</v>
      </c>
      <c r="F1730" s="1">
        <v>0.317</v>
      </c>
      <c r="G1730" s="10">
        <f>IF(Table2[[#This Row],[Count]]&gt;500, Table2[[#This Row],[Count]], Table2[[#This Row],[Count]])</f>
        <v>498</v>
      </c>
    </row>
    <row r="1731" spans="1:7" outlineLevel="1" x14ac:dyDescent="0.25">
      <c r="A1731" t="s">
        <v>6</v>
      </c>
      <c r="B1731" t="s">
        <v>193</v>
      </c>
      <c r="C1731" t="s">
        <v>303</v>
      </c>
      <c r="D1731" s="4" t="s">
        <v>11</v>
      </c>
      <c r="E1731" s="5">
        <v>47</v>
      </c>
      <c r="F1731" s="1">
        <v>0.03</v>
      </c>
      <c r="G1731" s="10">
        <f>IF(Table2[[#This Row],[Count]]&gt;500, Table2[[#This Row],[Count]], Table2[[#This Row],[Count]])</f>
        <v>47</v>
      </c>
    </row>
    <row r="1732" spans="1:7" outlineLevel="1" x14ac:dyDescent="0.25">
      <c r="A1732" t="s">
        <v>6</v>
      </c>
      <c r="B1732" t="s">
        <v>193</v>
      </c>
      <c r="C1732" t="s">
        <v>303</v>
      </c>
      <c r="D1732" s="4" t="s">
        <v>12</v>
      </c>
      <c r="E1732" s="5">
        <v>102</v>
      </c>
      <c r="F1732" s="1">
        <v>6.5000000000000002E-2</v>
      </c>
      <c r="G1732" s="10">
        <f>IF(Table2[[#This Row],[Count]]&gt;500, Table2[[#This Row],[Count]], Table2[[#This Row],[Count]])</f>
        <v>102</v>
      </c>
    </row>
    <row r="1733" spans="1:7" outlineLevel="1" x14ac:dyDescent="0.25">
      <c r="A1733" t="s">
        <v>6</v>
      </c>
      <c r="B1733" t="s">
        <v>193</v>
      </c>
      <c r="C1733" t="s">
        <v>303</v>
      </c>
      <c r="D1733" s="4" t="s">
        <v>13</v>
      </c>
      <c r="E1733" s="5">
        <v>573</v>
      </c>
      <c r="F1733" s="1">
        <v>0.36499999999999999</v>
      </c>
      <c r="G1733" s="10">
        <f>IF(Table2[[#This Row],[Count]]&gt;500, Table2[[#This Row],[Count]], Table2[[#This Row],[Count]])</f>
        <v>573</v>
      </c>
    </row>
    <row r="1734" spans="1:7" x14ac:dyDescent="0.25">
      <c r="C1734" s="3" t="s">
        <v>330</v>
      </c>
      <c r="D1734" s="7"/>
      <c r="E1734" s="6">
        <f>SUM(E1729:E1733)</f>
        <v>1572</v>
      </c>
      <c r="G1734" s="10">
        <f>IF(Table2[[#This Row],[Count]]&gt;500, Table2[[#This Row],[Count]], Table2[[#This Row],[Count]])</f>
        <v>1572</v>
      </c>
    </row>
    <row r="1735" spans="1:7" outlineLevel="1" x14ac:dyDescent="0.25">
      <c r="A1735" t="s">
        <v>6</v>
      </c>
      <c r="B1735" t="s">
        <v>193</v>
      </c>
      <c r="C1735" t="s">
        <v>304</v>
      </c>
      <c r="D1735" s="4" t="s">
        <v>9</v>
      </c>
      <c r="E1735" s="5">
        <v>215</v>
      </c>
      <c r="F1735" s="1">
        <v>0.18</v>
      </c>
      <c r="G1735" s="10">
        <f>IF(Table2[[#This Row],[Count]]&gt;500, Table2[[#This Row],[Count]], Table2[[#This Row],[Count]])</f>
        <v>215</v>
      </c>
    </row>
    <row r="1736" spans="1:7" outlineLevel="1" x14ac:dyDescent="0.25">
      <c r="A1736" t="s">
        <v>6</v>
      </c>
      <c r="B1736" t="s">
        <v>193</v>
      </c>
      <c r="C1736" t="s">
        <v>304</v>
      </c>
      <c r="D1736" s="4" t="s">
        <v>10</v>
      </c>
      <c r="E1736" s="5">
        <v>354</v>
      </c>
      <c r="F1736" s="1">
        <v>0.29699999999999999</v>
      </c>
      <c r="G1736" s="10">
        <f>IF(Table2[[#This Row],[Count]]&gt;500, Table2[[#This Row],[Count]], Table2[[#This Row],[Count]])</f>
        <v>354</v>
      </c>
    </row>
    <row r="1737" spans="1:7" outlineLevel="1" x14ac:dyDescent="0.25">
      <c r="A1737" t="s">
        <v>6</v>
      </c>
      <c r="B1737" t="s">
        <v>193</v>
      </c>
      <c r="C1737" t="s">
        <v>304</v>
      </c>
      <c r="D1737" s="4" t="s">
        <v>11</v>
      </c>
      <c r="E1737" s="5">
        <v>44</v>
      </c>
      <c r="F1737" s="1">
        <v>3.6999999999999998E-2</v>
      </c>
      <c r="G1737" s="10">
        <f>IF(Table2[[#This Row],[Count]]&gt;500, Table2[[#This Row],[Count]], Table2[[#This Row],[Count]])</f>
        <v>44</v>
      </c>
    </row>
    <row r="1738" spans="1:7" outlineLevel="1" x14ac:dyDescent="0.25">
      <c r="A1738" t="s">
        <v>6</v>
      </c>
      <c r="B1738" t="s">
        <v>193</v>
      </c>
      <c r="C1738" t="s">
        <v>304</v>
      </c>
      <c r="D1738" s="4" t="s">
        <v>12</v>
      </c>
      <c r="E1738" s="5">
        <v>88</v>
      </c>
      <c r="F1738" s="1">
        <v>7.3999999999999996E-2</v>
      </c>
      <c r="G1738" s="10">
        <f>IF(Table2[[#This Row],[Count]]&gt;500, Table2[[#This Row],[Count]], Table2[[#This Row],[Count]])</f>
        <v>88</v>
      </c>
    </row>
    <row r="1739" spans="1:7" outlineLevel="1" x14ac:dyDescent="0.25">
      <c r="A1739" t="s">
        <v>6</v>
      </c>
      <c r="B1739" t="s">
        <v>193</v>
      </c>
      <c r="C1739" t="s">
        <v>304</v>
      </c>
      <c r="D1739" s="4" t="s">
        <v>13</v>
      </c>
      <c r="E1739" s="5">
        <v>492</v>
      </c>
      <c r="F1739" s="1">
        <v>0.41199999999999998</v>
      </c>
      <c r="G1739" s="10">
        <f>IF(Table2[[#This Row],[Count]]&gt;500, Table2[[#This Row],[Count]], Table2[[#This Row],[Count]])</f>
        <v>492</v>
      </c>
    </row>
    <row r="1740" spans="1:7" x14ac:dyDescent="0.25">
      <c r="C1740" s="3" t="s">
        <v>329</v>
      </c>
      <c r="D1740" s="7"/>
      <c r="E1740" s="6">
        <f>SUM(E1735:E1739)</f>
        <v>1193</v>
      </c>
      <c r="G1740" s="10">
        <f>IF(Table2[[#This Row],[Count]]&gt;500, Table2[[#This Row],[Count]], Table2[[#This Row],[Count]])</f>
        <v>1193</v>
      </c>
    </row>
  </sheetData>
  <phoneticPr fontId="18" type="noConversion"/>
  <conditionalFormatting sqref="F1:F1048576">
    <cfRule type="dataBar" priority="2">
      <dataBar>
        <cfvo type="min"/>
        <cfvo type="max"/>
        <color rgb="FFFF555A"/>
      </dataBar>
      <extLst>
        <ext xmlns:x14="http://schemas.microsoft.com/office/spreadsheetml/2009/9/main" uri="{B025F937-C7B1-47D3-B67F-A62EFF666E3E}">
          <x14:id>{19764423-76BC-44ED-A8B8-8CF7D3EE4EBF}</x14:id>
        </ext>
      </extLst>
    </cfRule>
  </conditionalFormatting>
  <conditionalFormatting sqref="F2:F1740">
    <cfRule type="dataBar" priority="1">
      <dataBar>
        <cfvo type="min"/>
        <cfvo type="max"/>
        <color rgb="FF638EC6"/>
      </dataBar>
      <extLst>
        <ext xmlns:x14="http://schemas.microsoft.com/office/spreadsheetml/2009/9/main" uri="{B025F937-C7B1-47D3-B67F-A62EFF666E3E}">
          <x14:id>{D839E1D4-321B-426F-B05F-0AD98705634B}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9764423-76BC-44ED-A8B8-8CF7D3EE4EBF}">
            <x14:dataBar minLength="0" maxLength="100" border="1" negativeBarBorderColorSameAsPositive="0">
              <x14:cfvo type="autoMin"/>
              <x14:cfvo type="autoMax"/>
              <x14:borderColor rgb="FFFF555A"/>
              <x14:negativeFillColor rgb="FFFF0000"/>
              <x14:negativeBorderColor rgb="FFFF0000"/>
              <x14:axisColor rgb="FF000000"/>
            </x14:dataBar>
          </x14:cfRule>
          <xm:sqref>F1:F1048576</xm:sqref>
        </x14:conditionalFormatting>
        <x14:conditionalFormatting xmlns:xm="http://schemas.microsoft.com/office/excel/2006/main">
          <x14:cfRule type="dataBar" id="{D839E1D4-321B-426F-B05F-0AD98705634B}">
            <x14:dataBar minLength="0" maxLength="100" border="1" negativeBarBorderColorSameAsPositive="0">
              <x14:cfvo type="autoMin"/>
              <x14:cfvo type="autoMax"/>
              <x14:borderColor rgb="FF638EC6"/>
              <x14:negativeFillColor rgb="FFFF0000"/>
              <x14:negativeBorderColor rgb="FFFF0000"/>
              <x14:axisColor rgb="FF000000"/>
            </x14:dataBar>
          </x14:cfRule>
          <xm:sqref>F2:F1740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topLeftCell="A37" workbookViewId="0">
      <selection sqref="A1:G291"/>
    </sheetView>
  </sheetViews>
  <sheetFormatPr defaultRowHeight="15" x14ac:dyDescent="0.25"/>
  <cols>
    <col min="1" max="1" width="11.28515625" customWidth="1"/>
    <col min="2" max="2" width="15.7109375" customWidth="1"/>
    <col min="3" max="3" width="21.5703125" customWidth="1"/>
    <col min="4" max="4" width="9.85546875" customWidth="1"/>
    <col min="6" max="6" width="13.140625" customWidth="1"/>
    <col min="7" max="7" width="45.140625" customWidth="1"/>
  </cols>
  <sheetData>
    <row r="1" spans="1:7" x14ac:dyDescent="0.25">
      <c r="A1" t="s">
        <v>0</v>
      </c>
      <c r="B1" t="s">
        <v>1</v>
      </c>
      <c r="C1" t="s">
        <v>2</v>
      </c>
      <c r="D1" t="s">
        <v>3</v>
      </c>
      <c r="E1" t="s">
        <v>4</v>
      </c>
      <c r="F1" t="s">
        <v>5</v>
      </c>
      <c r="G1" t="s">
        <v>305</v>
      </c>
    </row>
    <row r="2" spans="1:7" x14ac:dyDescent="0.25">
      <c r="A2" t="s">
        <v>6</v>
      </c>
      <c r="B2" t="s">
        <v>18</v>
      </c>
      <c r="C2" t="s">
        <v>87</v>
      </c>
      <c r="D2" t="s">
        <v>9</v>
      </c>
      <c r="E2">
        <v>5</v>
      </c>
      <c r="F2">
        <v>0.17199999999999999</v>
      </c>
      <c r="G2">
        <v>5</v>
      </c>
    </row>
    <row r="3" spans="1:7" x14ac:dyDescent="0.25">
      <c r="A3" t="s">
        <v>6</v>
      </c>
      <c r="B3" t="s">
        <v>18</v>
      </c>
      <c r="C3" t="s">
        <v>88</v>
      </c>
      <c r="D3" t="s">
        <v>9</v>
      </c>
      <c r="E3">
        <v>0</v>
      </c>
      <c r="F3">
        <v>0</v>
      </c>
      <c r="G3">
        <v>0</v>
      </c>
    </row>
    <row r="4" spans="1:7" x14ac:dyDescent="0.25">
      <c r="A4" t="s">
        <v>6</v>
      </c>
      <c r="B4" t="s">
        <v>193</v>
      </c>
      <c r="C4" t="s">
        <v>214</v>
      </c>
      <c r="D4" t="s">
        <v>9</v>
      </c>
      <c r="E4">
        <v>1</v>
      </c>
      <c r="F4">
        <v>1</v>
      </c>
      <c r="G4">
        <v>1</v>
      </c>
    </row>
    <row r="5" spans="1:7" x14ac:dyDescent="0.25">
      <c r="A5" t="s">
        <v>6</v>
      </c>
      <c r="B5" t="s">
        <v>193</v>
      </c>
      <c r="C5" t="s">
        <v>213</v>
      </c>
      <c r="D5" t="s">
        <v>9</v>
      </c>
      <c r="E5">
        <v>0</v>
      </c>
      <c r="F5">
        <v>0</v>
      </c>
      <c r="G5">
        <v>0</v>
      </c>
    </row>
    <row r="6" spans="1:7" x14ac:dyDescent="0.25">
      <c r="A6" t="s">
        <v>6</v>
      </c>
      <c r="B6" t="s">
        <v>193</v>
      </c>
      <c r="C6" t="s">
        <v>247</v>
      </c>
      <c r="D6" t="s">
        <v>9</v>
      </c>
      <c r="E6">
        <v>180</v>
      </c>
      <c r="F6">
        <v>0.22700000000000001</v>
      </c>
      <c r="G6">
        <v>180</v>
      </c>
    </row>
    <row r="7" spans="1:7" x14ac:dyDescent="0.25">
      <c r="A7" t="s">
        <v>6</v>
      </c>
      <c r="B7" t="s">
        <v>193</v>
      </c>
      <c r="C7" t="s">
        <v>287</v>
      </c>
      <c r="D7" t="s">
        <v>9</v>
      </c>
      <c r="E7">
        <v>160</v>
      </c>
      <c r="F7">
        <v>0.224</v>
      </c>
      <c r="G7">
        <v>160</v>
      </c>
    </row>
    <row r="8" spans="1:7" x14ac:dyDescent="0.25">
      <c r="A8" t="s">
        <v>6</v>
      </c>
      <c r="B8" t="s">
        <v>193</v>
      </c>
      <c r="C8" t="s">
        <v>246</v>
      </c>
      <c r="D8" t="s">
        <v>9</v>
      </c>
      <c r="E8">
        <v>80</v>
      </c>
      <c r="F8">
        <v>0.17499999999999999</v>
      </c>
      <c r="G8">
        <v>80</v>
      </c>
    </row>
    <row r="9" spans="1:7" x14ac:dyDescent="0.25">
      <c r="A9" t="s">
        <v>6</v>
      </c>
      <c r="B9" t="s">
        <v>193</v>
      </c>
      <c r="C9" t="s">
        <v>217</v>
      </c>
      <c r="D9" t="s">
        <v>9</v>
      </c>
      <c r="E9">
        <v>53</v>
      </c>
      <c r="F9">
        <v>0.17</v>
      </c>
      <c r="G9">
        <v>53</v>
      </c>
    </row>
    <row r="10" spans="1:7" x14ac:dyDescent="0.25">
      <c r="A10" t="s">
        <v>6</v>
      </c>
      <c r="B10" t="s">
        <v>193</v>
      </c>
      <c r="C10" t="s">
        <v>218</v>
      </c>
      <c r="D10" t="s">
        <v>9</v>
      </c>
      <c r="E10">
        <v>128</v>
      </c>
      <c r="F10">
        <v>0.16400000000000001</v>
      </c>
      <c r="G10">
        <v>128</v>
      </c>
    </row>
    <row r="11" spans="1:7" x14ac:dyDescent="0.25">
      <c r="A11" t="s">
        <v>6</v>
      </c>
      <c r="B11" t="s">
        <v>193</v>
      </c>
      <c r="C11" t="s">
        <v>297</v>
      </c>
      <c r="D11" t="s">
        <v>9</v>
      </c>
      <c r="E11">
        <v>231</v>
      </c>
      <c r="F11">
        <v>0.20799999999999999</v>
      </c>
      <c r="G11">
        <v>231</v>
      </c>
    </row>
    <row r="12" spans="1:7" x14ac:dyDescent="0.25">
      <c r="A12" t="s">
        <v>6</v>
      </c>
      <c r="B12" t="s">
        <v>193</v>
      </c>
      <c r="C12" t="s">
        <v>212</v>
      </c>
      <c r="D12" t="s">
        <v>9</v>
      </c>
      <c r="E12">
        <v>68</v>
      </c>
      <c r="F12">
        <v>0.29099999999999998</v>
      </c>
      <c r="G12">
        <v>68</v>
      </c>
    </row>
    <row r="13" spans="1:7" x14ac:dyDescent="0.25">
      <c r="A13" t="s">
        <v>6</v>
      </c>
      <c r="B13" t="s">
        <v>193</v>
      </c>
      <c r="C13" t="s">
        <v>296</v>
      </c>
      <c r="D13" t="s">
        <v>9</v>
      </c>
      <c r="E13">
        <v>3</v>
      </c>
      <c r="F13">
        <v>0.14299999999999999</v>
      </c>
      <c r="G13">
        <v>3</v>
      </c>
    </row>
    <row r="14" spans="1:7" x14ac:dyDescent="0.25">
      <c r="A14" t="s">
        <v>6</v>
      </c>
      <c r="B14" t="s">
        <v>193</v>
      </c>
      <c r="C14" t="s">
        <v>211</v>
      </c>
      <c r="D14" t="s">
        <v>9</v>
      </c>
      <c r="E14">
        <v>172</v>
      </c>
      <c r="F14">
        <v>0.22900000000000001</v>
      </c>
      <c r="G14">
        <v>172</v>
      </c>
    </row>
    <row r="15" spans="1:7" x14ac:dyDescent="0.25">
      <c r="A15" t="s">
        <v>6</v>
      </c>
      <c r="B15" t="s">
        <v>18</v>
      </c>
      <c r="C15" t="s">
        <v>89</v>
      </c>
      <c r="D15" t="s">
        <v>9</v>
      </c>
      <c r="E15">
        <v>0</v>
      </c>
      <c r="F15">
        <v>0</v>
      </c>
      <c r="G15">
        <v>0</v>
      </c>
    </row>
    <row r="16" spans="1:7" x14ac:dyDescent="0.25">
      <c r="A16" t="s">
        <v>6</v>
      </c>
      <c r="B16" t="s">
        <v>18</v>
      </c>
      <c r="C16" t="s">
        <v>28</v>
      </c>
      <c r="D16" t="s">
        <v>9</v>
      </c>
      <c r="E16">
        <v>0</v>
      </c>
      <c r="F16">
        <v>0</v>
      </c>
      <c r="G16">
        <v>0</v>
      </c>
    </row>
    <row r="17" spans="1:7" x14ac:dyDescent="0.25">
      <c r="A17" t="s">
        <v>6</v>
      </c>
      <c r="B17" t="s">
        <v>18</v>
      </c>
      <c r="C17" t="s">
        <v>159</v>
      </c>
      <c r="D17" t="s">
        <v>9</v>
      </c>
      <c r="E17">
        <v>0</v>
      </c>
      <c r="F17">
        <v>0</v>
      </c>
      <c r="G17">
        <v>0</v>
      </c>
    </row>
    <row r="18" spans="1:7" x14ac:dyDescent="0.25">
      <c r="A18" t="s">
        <v>6</v>
      </c>
      <c r="B18" t="s">
        <v>18</v>
      </c>
      <c r="C18" t="s">
        <v>181</v>
      </c>
      <c r="D18" t="s">
        <v>9</v>
      </c>
      <c r="E18">
        <v>0</v>
      </c>
      <c r="F18">
        <v>0</v>
      </c>
      <c r="G18">
        <v>0</v>
      </c>
    </row>
    <row r="19" spans="1:7" x14ac:dyDescent="0.25">
      <c r="A19" t="s">
        <v>6</v>
      </c>
      <c r="B19" t="s">
        <v>18</v>
      </c>
      <c r="C19" t="s">
        <v>65</v>
      </c>
      <c r="D19" t="s">
        <v>9</v>
      </c>
      <c r="E19">
        <v>8</v>
      </c>
      <c r="F19">
        <v>0.17</v>
      </c>
      <c r="G19">
        <v>8</v>
      </c>
    </row>
    <row r="20" spans="1:7" x14ac:dyDescent="0.25">
      <c r="A20" t="s">
        <v>6</v>
      </c>
      <c r="B20" t="s">
        <v>18</v>
      </c>
      <c r="C20" t="s">
        <v>148</v>
      </c>
      <c r="D20" t="s">
        <v>9</v>
      </c>
      <c r="E20">
        <v>0</v>
      </c>
      <c r="F20">
        <v>0</v>
      </c>
      <c r="G20">
        <v>0</v>
      </c>
    </row>
    <row r="21" spans="1:7" x14ac:dyDescent="0.25">
      <c r="A21" t="s">
        <v>6</v>
      </c>
      <c r="B21" t="s">
        <v>18</v>
      </c>
      <c r="C21" t="s">
        <v>80</v>
      </c>
      <c r="D21" t="s">
        <v>9</v>
      </c>
      <c r="E21">
        <v>0</v>
      </c>
      <c r="F21">
        <v>0</v>
      </c>
      <c r="G21">
        <v>0</v>
      </c>
    </row>
    <row r="22" spans="1:7" x14ac:dyDescent="0.25">
      <c r="A22" t="s">
        <v>6</v>
      </c>
      <c r="B22" t="s">
        <v>18</v>
      </c>
      <c r="C22" t="s">
        <v>150</v>
      </c>
      <c r="D22" t="s">
        <v>9</v>
      </c>
      <c r="E22">
        <v>1</v>
      </c>
      <c r="F22">
        <v>1</v>
      </c>
      <c r="G22">
        <v>1</v>
      </c>
    </row>
    <row r="23" spans="1:7" x14ac:dyDescent="0.25">
      <c r="A23" t="s">
        <v>6</v>
      </c>
      <c r="B23" t="s">
        <v>18</v>
      </c>
      <c r="C23" t="s">
        <v>109</v>
      </c>
      <c r="D23" t="s">
        <v>9</v>
      </c>
      <c r="E23">
        <v>0</v>
      </c>
      <c r="F23">
        <v>0</v>
      </c>
      <c r="G23">
        <v>0</v>
      </c>
    </row>
    <row r="24" spans="1:7" x14ac:dyDescent="0.25">
      <c r="A24" t="s">
        <v>6</v>
      </c>
      <c r="B24" t="s">
        <v>18</v>
      </c>
      <c r="C24" t="s">
        <v>161</v>
      </c>
      <c r="D24" t="s">
        <v>9</v>
      </c>
      <c r="E24">
        <v>0</v>
      </c>
      <c r="F24">
        <v>0</v>
      </c>
      <c r="G24">
        <v>0</v>
      </c>
    </row>
    <row r="25" spans="1:7" x14ac:dyDescent="0.25">
      <c r="A25" t="s">
        <v>6</v>
      </c>
      <c r="B25" t="s">
        <v>18</v>
      </c>
      <c r="C25" t="s">
        <v>187</v>
      </c>
      <c r="D25" t="s">
        <v>9</v>
      </c>
      <c r="E25">
        <v>0</v>
      </c>
      <c r="F25">
        <v>0</v>
      </c>
      <c r="G25">
        <v>0</v>
      </c>
    </row>
    <row r="26" spans="1:7" x14ac:dyDescent="0.25">
      <c r="A26" t="s">
        <v>6</v>
      </c>
      <c r="B26" t="s">
        <v>18</v>
      </c>
      <c r="C26" t="s">
        <v>130</v>
      </c>
      <c r="D26" t="s">
        <v>9</v>
      </c>
      <c r="E26">
        <v>9</v>
      </c>
      <c r="F26">
        <v>0.27300000000000002</v>
      </c>
      <c r="G26">
        <v>9</v>
      </c>
    </row>
    <row r="27" spans="1:7" x14ac:dyDescent="0.25">
      <c r="A27" t="s">
        <v>6</v>
      </c>
      <c r="B27" t="s">
        <v>18</v>
      </c>
      <c r="C27" t="s">
        <v>98</v>
      </c>
      <c r="D27" t="s">
        <v>9</v>
      </c>
      <c r="E27">
        <v>0</v>
      </c>
      <c r="F27">
        <v>0</v>
      </c>
      <c r="G27">
        <v>0</v>
      </c>
    </row>
    <row r="28" spans="1:7" x14ac:dyDescent="0.25">
      <c r="A28" t="s">
        <v>6</v>
      </c>
      <c r="B28" t="s">
        <v>18</v>
      </c>
      <c r="C28" t="s">
        <v>49</v>
      </c>
      <c r="D28" t="s">
        <v>9</v>
      </c>
      <c r="E28">
        <v>0</v>
      </c>
      <c r="F28">
        <v>0</v>
      </c>
      <c r="G28">
        <v>0</v>
      </c>
    </row>
    <row r="29" spans="1:7" x14ac:dyDescent="0.25">
      <c r="A29" t="s">
        <v>6</v>
      </c>
      <c r="B29" t="s">
        <v>18</v>
      </c>
      <c r="C29" t="s">
        <v>37</v>
      </c>
      <c r="D29" t="s">
        <v>9</v>
      </c>
      <c r="E29">
        <v>0</v>
      </c>
      <c r="F29">
        <v>0</v>
      </c>
      <c r="G29">
        <v>0</v>
      </c>
    </row>
    <row r="30" spans="1:7" x14ac:dyDescent="0.25">
      <c r="A30" t="s">
        <v>6</v>
      </c>
      <c r="B30" t="s">
        <v>18</v>
      </c>
      <c r="C30" t="s">
        <v>32</v>
      </c>
      <c r="D30" t="s">
        <v>9</v>
      </c>
      <c r="E30">
        <v>1</v>
      </c>
      <c r="F30">
        <v>0.25</v>
      </c>
      <c r="G30">
        <v>1</v>
      </c>
    </row>
    <row r="31" spans="1:7" x14ac:dyDescent="0.25">
      <c r="A31" t="s">
        <v>6</v>
      </c>
      <c r="B31" t="s">
        <v>18</v>
      </c>
      <c r="C31" t="s">
        <v>153</v>
      </c>
      <c r="D31" t="s">
        <v>9</v>
      </c>
      <c r="E31">
        <v>0</v>
      </c>
      <c r="F31">
        <v>0</v>
      </c>
      <c r="G31">
        <v>0</v>
      </c>
    </row>
    <row r="32" spans="1:7" x14ac:dyDescent="0.25">
      <c r="A32" t="s">
        <v>6</v>
      </c>
      <c r="B32" t="s">
        <v>18</v>
      </c>
      <c r="C32" t="s">
        <v>123</v>
      </c>
      <c r="D32" t="s">
        <v>9</v>
      </c>
      <c r="E32">
        <v>0</v>
      </c>
      <c r="F32">
        <v>0</v>
      </c>
      <c r="G32">
        <v>0</v>
      </c>
    </row>
    <row r="33" spans="1:7" x14ac:dyDescent="0.25">
      <c r="A33" t="s">
        <v>6</v>
      </c>
      <c r="B33" t="s">
        <v>18</v>
      </c>
      <c r="C33" t="s">
        <v>50</v>
      </c>
      <c r="D33" t="s">
        <v>9</v>
      </c>
      <c r="E33">
        <v>0</v>
      </c>
      <c r="F33">
        <v>0</v>
      </c>
      <c r="G33">
        <v>0</v>
      </c>
    </row>
    <row r="34" spans="1:7" x14ac:dyDescent="0.25">
      <c r="A34" t="s">
        <v>6</v>
      </c>
      <c r="B34" t="s">
        <v>18</v>
      </c>
      <c r="C34" t="s">
        <v>58</v>
      </c>
      <c r="D34" t="s">
        <v>9</v>
      </c>
      <c r="E34">
        <v>2</v>
      </c>
      <c r="F34">
        <v>0.2</v>
      </c>
      <c r="G34">
        <v>2</v>
      </c>
    </row>
    <row r="35" spans="1:7" x14ac:dyDescent="0.25">
      <c r="A35" t="s">
        <v>6</v>
      </c>
      <c r="B35" t="s">
        <v>18</v>
      </c>
      <c r="C35" t="s">
        <v>115</v>
      </c>
      <c r="D35" t="s">
        <v>9</v>
      </c>
      <c r="E35">
        <v>14</v>
      </c>
      <c r="F35">
        <v>0.187</v>
      </c>
      <c r="G35">
        <v>14</v>
      </c>
    </row>
    <row r="36" spans="1:7" x14ac:dyDescent="0.25">
      <c r="A36" t="s">
        <v>6</v>
      </c>
      <c r="B36" t="s">
        <v>18</v>
      </c>
      <c r="C36" t="s">
        <v>163</v>
      </c>
      <c r="D36" t="s">
        <v>9</v>
      </c>
      <c r="E36">
        <v>0</v>
      </c>
      <c r="F36">
        <v>0</v>
      </c>
      <c r="G36">
        <v>0</v>
      </c>
    </row>
    <row r="37" spans="1:7" x14ac:dyDescent="0.25">
      <c r="A37" t="s">
        <v>6</v>
      </c>
      <c r="B37" t="s">
        <v>193</v>
      </c>
      <c r="C37" t="s">
        <v>210</v>
      </c>
      <c r="D37" t="s">
        <v>9</v>
      </c>
      <c r="E37">
        <v>51</v>
      </c>
      <c r="F37">
        <v>0.26600000000000001</v>
      </c>
      <c r="G37">
        <v>51</v>
      </c>
    </row>
    <row r="38" spans="1:7" x14ac:dyDescent="0.25">
      <c r="A38" t="s">
        <v>6</v>
      </c>
      <c r="B38" t="s">
        <v>193</v>
      </c>
      <c r="C38" t="s">
        <v>259</v>
      </c>
      <c r="D38" t="s">
        <v>9</v>
      </c>
      <c r="E38">
        <v>13</v>
      </c>
      <c r="F38">
        <v>0.13800000000000001</v>
      </c>
      <c r="G38">
        <v>13</v>
      </c>
    </row>
    <row r="39" spans="1:7" x14ac:dyDescent="0.25">
      <c r="A39" t="s">
        <v>6</v>
      </c>
      <c r="B39" t="s">
        <v>193</v>
      </c>
      <c r="C39" t="s">
        <v>286</v>
      </c>
      <c r="D39" t="s">
        <v>9</v>
      </c>
      <c r="E39">
        <v>20</v>
      </c>
      <c r="F39">
        <v>0.17699999999999999</v>
      </c>
      <c r="G39">
        <v>20</v>
      </c>
    </row>
    <row r="40" spans="1:7" x14ac:dyDescent="0.25">
      <c r="A40" t="s">
        <v>6</v>
      </c>
      <c r="B40" t="s">
        <v>193</v>
      </c>
      <c r="C40" t="s">
        <v>251</v>
      </c>
      <c r="D40" t="s">
        <v>9</v>
      </c>
      <c r="E40">
        <v>2</v>
      </c>
      <c r="F40">
        <v>0.154</v>
      </c>
      <c r="G40">
        <v>2</v>
      </c>
    </row>
    <row r="41" spans="1:7" x14ac:dyDescent="0.25">
      <c r="A41" t="s">
        <v>6</v>
      </c>
      <c r="B41" t="s">
        <v>193</v>
      </c>
      <c r="C41" t="s">
        <v>250</v>
      </c>
      <c r="D41" t="s">
        <v>9</v>
      </c>
      <c r="E41">
        <v>20</v>
      </c>
      <c r="F41">
        <v>0.217</v>
      </c>
      <c r="G41">
        <v>20</v>
      </c>
    </row>
    <row r="42" spans="1:7" x14ac:dyDescent="0.25">
      <c r="A42" t="s">
        <v>6</v>
      </c>
      <c r="B42" t="s">
        <v>193</v>
      </c>
      <c r="C42" t="s">
        <v>303</v>
      </c>
      <c r="D42" t="s">
        <v>9</v>
      </c>
      <c r="E42">
        <v>352</v>
      </c>
      <c r="F42">
        <v>0.224</v>
      </c>
      <c r="G42">
        <v>352</v>
      </c>
    </row>
    <row r="43" spans="1:7" x14ac:dyDescent="0.25">
      <c r="A43" t="s">
        <v>6</v>
      </c>
      <c r="B43" t="s">
        <v>193</v>
      </c>
      <c r="C43" t="s">
        <v>281</v>
      </c>
      <c r="D43" t="s">
        <v>9</v>
      </c>
      <c r="E43">
        <v>49</v>
      </c>
      <c r="F43">
        <v>0.25700000000000001</v>
      </c>
      <c r="G43">
        <v>49</v>
      </c>
    </row>
    <row r="44" spans="1:7" x14ac:dyDescent="0.25">
      <c r="A44" t="s">
        <v>6</v>
      </c>
      <c r="B44" t="s">
        <v>193</v>
      </c>
      <c r="C44" t="s">
        <v>282</v>
      </c>
      <c r="D44" t="s">
        <v>9</v>
      </c>
      <c r="E44">
        <v>66</v>
      </c>
      <c r="F44">
        <v>0.25800000000000001</v>
      </c>
      <c r="G44">
        <v>66</v>
      </c>
    </row>
    <row r="45" spans="1:7" x14ac:dyDescent="0.25">
      <c r="A45" t="s">
        <v>6</v>
      </c>
      <c r="B45" t="s">
        <v>193</v>
      </c>
      <c r="C45" t="s">
        <v>280</v>
      </c>
      <c r="D45" t="s">
        <v>9</v>
      </c>
      <c r="E45">
        <v>14</v>
      </c>
      <c r="F45">
        <v>0.30399999999999999</v>
      </c>
      <c r="G45">
        <v>14</v>
      </c>
    </row>
    <row r="46" spans="1:7" x14ac:dyDescent="0.25">
      <c r="A46" t="s">
        <v>6</v>
      </c>
      <c r="B46" t="s">
        <v>193</v>
      </c>
      <c r="C46" t="s">
        <v>283</v>
      </c>
      <c r="D46" t="s">
        <v>9</v>
      </c>
      <c r="E46">
        <v>320</v>
      </c>
      <c r="F46">
        <v>0.20699999999999999</v>
      </c>
      <c r="G46">
        <v>320</v>
      </c>
    </row>
    <row r="47" spans="1:7" x14ac:dyDescent="0.25">
      <c r="A47" t="s">
        <v>6</v>
      </c>
      <c r="B47" t="s">
        <v>18</v>
      </c>
      <c r="C47" t="s">
        <v>64</v>
      </c>
      <c r="D47" t="s">
        <v>9</v>
      </c>
      <c r="E47">
        <v>0</v>
      </c>
      <c r="F47">
        <v>0</v>
      </c>
      <c r="G47">
        <v>0</v>
      </c>
    </row>
    <row r="48" spans="1:7" x14ac:dyDescent="0.25">
      <c r="A48" t="s">
        <v>6</v>
      </c>
      <c r="B48" t="s">
        <v>18</v>
      </c>
      <c r="C48" t="s">
        <v>105</v>
      </c>
      <c r="D48" t="s">
        <v>9</v>
      </c>
      <c r="E48">
        <v>0</v>
      </c>
      <c r="F48">
        <v>0</v>
      </c>
      <c r="G48">
        <v>0</v>
      </c>
    </row>
    <row r="49" spans="1:7" x14ac:dyDescent="0.25">
      <c r="A49" t="s">
        <v>6</v>
      </c>
      <c r="B49" t="s">
        <v>18</v>
      </c>
      <c r="C49" t="s">
        <v>95</v>
      </c>
      <c r="D49" t="s">
        <v>9</v>
      </c>
      <c r="E49">
        <v>25</v>
      </c>
      <c r="F49">
        <v>0.28699999999999998</v>
      </c>
      <c r="G49">
        <v>25</v>
      </c>
    </row>
    <row r="50" spans="1:7" x14ac:dyDescent="0.25">
      <c r="A50" t="s">
        <v>6</v>
      </c>
      <c r="B50" t="s">
        <v>18</v>
      </c>
      <c r="C50" t="s">
        <v>51</v>
      </c>
      <c r="D50" t="s">
        <v>9</v>
      </c>
      <c r="E50">
        <v>1</v>
      </c>
      <c r="F50">
        <v>0.5</v>
      </c>
      <c r="G50">
        <v>1</v>
      </c>
    </row>
    <row r="51" spans="1:7" x14ac:dyDescent="0.25">
      <c r="A51" t="s">
        <v>6</v>
      </c>
      <c r="B51" t="s">
        <v>18</v>
      </c>
      <c r="C51" t="s">
        <v>162</v>
      </c>
      <c r="D51" t="s">
        <v>9</v>
      </c>
      <c r="E51">
        <v>0</v>
      </c>
      <c r="F51">
        <v>0</v>
      </c>
      <c r="G51">
        <v>0</v>
      </c>
    </row>
    <row r="52" spans="1:7" x14ac:dyDescent="0.25">
      <c r="A52" t="s">
        <v>6</v>
      </c>
      <c r="B52" t="s">
        <v>18</v>
      </c>
      <c r="C52" t="s">
        <v>110</v>
      </c>
      <c r="D52" t="s">
        <v>9</v>
      </c>
      <c r="E52">
        <v>35</v>
      </c>
      <c r="F52">
        <v>0.28699999999999998</v>
      </c>
      <c r="G52">
        <v>35</v>
      </c>
    </row>
    <row r="53" spans="1:7" x14ac:dyDescent="0.25">
      <c r="A53" t="s">
        <v>6</v>
      </c>
      <c r="B53" t="s">
        <v>18</v>
      </c>
      <c r="C53" t="s">
        <v>103</v>
      </c>
      <c r="D53" t="s">
        <v>9</v>
      </c>
      <c r="E53">
        <v>0</v>
      </c>
      <c r="F53">
        <v>0</v>
      </c>
      <c r="G53">
        <v>0</v>
      </c>
    </row>
    <row r="54" spans="1:7" x14ac:dyDescent="0.25">
      <c r="A54" t="s">
        <v>6</v>
      </c>
      <c r="B54" t="s">
        <v>18</v>
      </c>
      <c r="C54" t="s">
        <v>93</v>
      </c>
      <c r="D54" t="s">
        <v>9</v>
      </c>
      <c r="E54">
        <v>0</v>
      </c>
      <c r="F54">
        <v>0</v>
      </c>
      <c r="G54">
        <v>0</v>
      </c>
    </row>
    <row r="55" spans="1:7" x14ac:dyDescent="0.25">
      <c r="A55" t="s">
        <v>6</v>
      </c>
      <c r="B55" t="s">
        <v>18</v>
      </c>
      <c r="C55" t="s">
        <v>126</v>
      </c>
      <c r="D55" t="s">
        <v>9</v>
      </c>
      <c r="E55">
        <v>7</v>
      </c>
      <c r="F55">
        <v>0.41199999999999998</v>
      </c>
      <c r="G55">
        <v>7</v>
      </c>
    </row>
    <row r="56" spans="1:7" x14ac:dyDescent="0.25">
      <c r="A56" t="s">
        <v>6</v>
      </c>
      <c r="B56" t="s">
        <v>193</v>
      </c>
      <c r="C56" t="s">
        <v>285</v>
      </c>
      <c r="D56" t="s">
        <v>9</v>
      </c>
      <c r="E56">
        <v>92</v>
      </c>
      <c r="F56">
        <v>0.253</v>
      </c>
      <c r="G56">
        <v>92</v>
      </c>
    </row>
    <row r="57" spans="1:7" x14ac:dyDescent="0.25">
      <c r="A57" t="s">
        <v>6</v>
      </c>
      <c r="B57" t="s">
        <v>193</v>
      </c>
      <c r="C57" t="s">
        <v>248</v>
      </c>
      <c r="D57" t="s">
        <v>9</v>
      </c>
      <c r="E57">
        <v>45</v>
      </c>
      <c r="F57">
        <v>0.23799999999999999</v>
      </c>
      <c r="G57">
        <v>45</v>
      </c>
    </row>
    <row r="58" spans="1:7" x14ac:dyDescent="0.25">
      <c r="A58" t="s">
        <v>6</v>
      </c>
      <c r="B58" t="s">
        <v>193</v>
      </c>
      <c r="C58" t="s">
        <v>249</v>
      </c>
      <c r="D58" t="s">
        <v>9</v>
      </c>
      <c r="E58">
        <v>43</v>
      </c>
      <c r="F58">
        <v>0.20399999999999999</v>
      </c>
      <c r="G58">
        <v>43</v>
      </c>
    </row>
    <row r="59" spans="1:7" x14ac:dyDescent="0.25">
      <c r="A59" t="s">
        <v>6</v>
      </c>
      <c r="B59" t="s">
        <v>193</v>
      </c>
      <c r="C59" t="s">
        <v>309</v>
      </c>
      <c r="D59" t="s">
        <v>9</v>
      </c>
      <c r="E59">
        <v>12</v>
      </c>
      <c r="F59">
        <v>0.17899999999999999</v>
      </c>
      <c r="G59">
        <v>12</v>
      </c>
    </row>
    <row r="60" spans="1:7" x14ac:dyDescent="0.25">
      <c r="A60" t="s">
        <v>6</v>
      </c>
      <c r="B60" t="s">
        <v>193</v>
      </c>
      <c r="C60" t="s">
        <v>294</v>
      </c>
      <c r="D60" t="s">
        <v>9</v>
      </c>
      <c r="E60">
        <v>231</v>
      </c>
      <c r="F60">
        <v>0.19400000000000001</v>
      </c>
      <c r="G60">
        <v>231</v>
      </c>
    </row>
    <row r="61" spans="1:7" x14ac:dyDescent="0.25">
      <c r="A61" t="s">
        <v>6</v>
      </c>
      <c r="B61" t="s">
        <v>18</v>
      </c>
      <c r="C61" t="s">
        <v>191</v>
      </c>
      <c r="D61" t="s">
        <v>9</v>
      </c>
      <c r="E61">
        <v>0</v>
      </c>
      <c r="F61">
        <v>0</v>
      </c>
      <c r="G61">
        <v>0</v>
      </c>
    </row>
    <row r="62" spans="1:7" x14ac:dyDescent="0.25">
      <c r="A62" t="s">
        <v>6</v>
      </c>
      <c r="B62" t="s">
        <v>18</v>
      </c>
      <c r="C62" t="s">
        <v>173</v>
      </c>
      <c r="D62" t="s">
        <v>9</v>
      </c>
      <c r="E62">
        <v>0</v>
      </c>
      <c r="F62">
        <v>0</v>
      </c>
      <c r="G62">
        <v>0</v>
      </c>
    </row>
    <row r="63" spans="1:7" x14ac:dyDescent="0.25">
      <c r="A63" t="s">
        <v>6</v>
      </c>
      <c r="B63" t="s">
        <v>18</v>
      </c>
      <c r="C63" t="s">
        <v>174</v>
      </c>
      <c r="D63" t="s">
        <v>9</v>
      </c>
      <c r="E63">
        <v>0</v>
      </c>
      <c r="F63">
        <v>0</v>
      </c>
      <c r="G63">
        <v>0</v>
      </c>
    </row>
    <row r="64" spans="1:7" x14ac:dyDescent="0.25">
      <c r="A64" t="s">
        <v>6</v>
      </c>
      <c r="B64" t="s">
        <v>18</v>
      </c>
      <c r="C64" t="s">
        <v>60</v>
      </c>
      <c r="D64" t="s">
        <v>9</v>
      </c>
      <c r="E64">
        <v>15</v>
      </c>
      <c r="F64">
        <v>0.31900000000000001</v>
      </c>
      <c r="G64">
        <v>15</v>
      </c>
    </row>
    <row r="65" spans="1:7" x14ac:dyDescent="0.25">
      <c r="A65" t="s">
        <v>6</v>
      </c>
      <c r="B65" t="s">
        <v>18</v>
      </c>
      <c r="C65" t="s">
        <v>178</v>
      </c>
      <c r="D65" t="s">
        <v>9</v>
      </c>
      <c r="E65">
        <v>0</v>
      </c>
      <c r="F65">
        <v>0</v>
      </c>
      <c r="G65">
        <v>0</v>
      </c>
    </row>
    <row r="66" spans="1:7" x14ac:dyDescent="0.25">
      <c r="A66" t="s">
        <v>6</v>
      </c>
      <c r="B66" t="s">
        <v>15</v>
      </c>
      <c r="C66" t="s">
        <v>16</v>
      </c>
      <c r="D66" t="s">
        <v>9</v>
      </c>
      <c r="E66">
        <v>222</v>
      </c>
      <c r="F66">
        <v>0.19900000000000001</v>
      </c>
      <c r="G66">
        <v>222</v>
      </c>
    </row>
    <row r="67" spans="1:7" x14ac:dyDescent="0.25">
      <c r="A67" t="s">
        <v>6</v>
      </c>
      <c r="B67" t="s">
        <v>18</v>
      </c>
      <c r="C67" t="s">
        <v>47</v>
      </c>
      <c r="D67" t="s">
        <v>9</v>
      </c>
      <c r="E67">
        <v>0</v>
      </c>
      <c r="F67">
        <v>0</v>
      </c>
      <c r="G67">
        <v>0</v>
      </c>
    </row>
    <row r="68" spans="1:7" x14ac:dyDescent="0.25">
      <c r="A68" t="s">
        <v>6</v>
      </c>
      <c r="B68" t="s">
        <v>18</v>
      </c>
      <c r="C68" t="s">
        <v>85</v>
      </c>
      <c r="D68" t="s">
        <v>9</v>
      </c>
      <c r="E68">
        <v>0</v>
      </c>
      <c r="F68">
        <v>0</v>
      </c>
      <c r="G68">
        <v>0</v>
      </c>
    </row>
    <row r="69" spans="1:7" x14ac:dyDescent="0.25">
      <c r="A69" t="s">
        <v>6</v>
      </c>
      <c r="B69" t="s">
        <v>193</v>
      </c>
      <c r="C69" t="s">
        <v>268</v>
      </c>
      <c r="D69" t="s">
        <v>9</v>
      </c>
      <c r="E69">
        <v>14</v>
      </c>
      <c r="F69">
        <v>0.14699999999999999</v>
      </c>
      <c r="G69">
        <v>14</v>
      </c>
    </row>
    <row r="70" spans="1:7" x14ac:dyDescent="0.25">
      <c r="A70" t="s">
        <v>6</v>
      </c>
      <c r="B70" t="s">
        <v>193</v>
      </c>
      <c r="C70" t="s">
        <v>198</v>
      </c>
      <c r="D70" t="s">
        <v>9</v>
      </c>
      <c r="E70">
        <v>20</v>
      </c>
      <c r="F70">
        <v>0.13500000000000001</v>
      </c>
      <c r="G70">
        <v>20</v>
      </c>
    </row>
    <row r="71" spans="1:7" x14ac:dyDescent="0.25">
      <c r="A71" t="s">
        <v>6</v>
      </c>
      <c r="B71" t="s">
        <v>193</v>
      </c>
      <c r="C71" t="s">
        <v>269</v>
      </c>
      <c r="D71" t="s">
        <v>9</v>
      </c>
      <c r="E71">
        <v>1</v>
      </c>
      <c r="F71">
        <v>7.6999999999999999E-2</v>
      </c>
      <c r="G71">
        <v>1</v>
      </c>
    </row>
    <row r="72" spans="1:7" x14ac:dyDescent="0.25">
      <c r="A72" t="s">
        <v>6</v>
      </c>
      <c r="B72" t="s">
        <v>193</v>
      </c>
      <c r="C72" t="s">
        <v>270</v>
      </c>
      <c r="D72" t="s">
        <v>9</v>
      </c>
      <c r="E72">
        <v>7</v>
      </c>
      <c r="F72">
        <v>8.5000000000000006E-2</v>
      </c>
      <c r="G72">
        <v>7</v>
      </c>
    </row>
    <row r="73" spans="1:7" x14ac:dyDescent="0.25">
      <c r="A73" t="s">
        <v>6</v>
      </c>
      <c r="B73" t="s">
        <v>18</v>
      </c>
      <c r="C73" t="s">
        <v>81</v>
      </c>
      <c r="D73" t="s">
        <v>9</v>
      </c>
      <c r="E73">
        <v>0</v>
      </c>
      <c r="F73">
        <v>0</v>
      </c>
      <c r="G73">
        <v>0</v>
      </c>
    </row>
    <row r="74" spans="1:7" x14ac:dyDescent="0.25">
      <c r="A74" t="s">
        <v>6</v>
      </c>
      <c r="B74" t="s">
        <v>7</v>
      </c>
      <c r="C74" t="s">
        <v>8</v>
      </c>
      <c r="D74" t="s">
        <v>9</v>
      </c>
      <c r="E74">
        <v>548</v>
      </c>
      <c r="F74">
        <v>0.20499999999999999</v>
      </c>
      <c r="G74">
        <v>548</v>
      </c>
    </row>
    <row r="75" spans="1:7" x14ac:dyDescent="0.25">
      <c r="A75" t="s">
        <v>6</v>
      </c>
      <c r="B75" t="s">
        <v>193</v>
      </c>
      <c r="C75" t="s">
        <v>298</v>
      </c>
      <c r="D75" t="s">
        <v>9</v>
      </c>
      <c r="E75">
        <v>61</v>
      </c>
      <c r="F75">
        <v>0.27400000000000002</v>
      </c>
      <c r="G75">
        <v>61</v>
      </c>
    </row>
    <row r="76" spans="1:7" x14ac:dyDescent="0.25">
      <c r="A76" t="s">
        <v>6</v>
      </c>
      <c r="B76" t="s">
        <v>193</v>
      </c>
      <c r="C76" t="s">
        <v>299</v>
      </c>
      <c r="D76" t="s">
        <v>9</v>
      </c>
      <c r="E76">
        <v>88</v>
      </c>
      <c r="F76">
        <v>0.24399999999999999</v>
      </c>
      <c r="G76">
        <v>88</v>
      </c>
    </row>
    <row r="77" spans="1:7" x14ac:dyDescent="0.25">
      <c r="A77" t="s">
        <v>6</v>
      </c>
      <c r="B77" t="s">
        <v>193</v>
      </c>
      <c r="C77" t="s">
        <v>301</v>
      </c>
      <c r="D77" t="s">
        <v>9</v>
      </c>
      <c r="E77">
        <v>221</v>
      </c>
      <c r="F77">
        <v>0.26200000000000001</v>
      </c>
      <c r="G77">
        <v>221</v>
      </c>
    </row>
    <row r="78" spans="1:7" x14ac:dyDescent="0.25">
      <c r="A78" t="s">
        <v>6</v>
      </c>
      <c r="B78" t="s">
        <v>193</v>
      </c>
      <c r="C78" t="s">
        <v>302</v>
      </c>
      <c r="D78" t="s">
        <v>9</v>
      </c>
      <c r="E78">
        <v>74</v>
      </c>
      <c r="F78">
        <v>0.155</v>
      </c>
      <c r="G78">
        <v>74</v>
      </c>
    </row>
    <row r="79" spans="1:7" x14ac:dyDescent="0.25">
      <c r="A79" t="s">
        <v>6</v>
      </c>
      <c r="B79" t="s">
        <v>18</v>
      </c>
      <c r="C79" t="s">
        <v>147</v>
      </c>
      <c r="D79" t="s">
        <v>9</v>
      </c>
      <c r="E79">
        <v>0</v>
      </c>
      <c r="F79">
        <v>0</v>
      </c>
      <c r="G79">
        <v>0</v>
      </c>
    </row>
    <row r="80" spans="1:7" x14ac:dyDescent="0.25">
      <c r="A80" t="s">
        <v>6</v>
      </c>
      <c r="B80" t="s">
        <v>193</v>
      </c>
      <c r="C80" t="s">
        <v>278</v>
      </c>
      <c r="D80" t="s">
        <v>9</v>
      </c>
      <c r="E80">
        <v>5</v>
      </c>
      <c r="F80">
        <v>0.11600000000000001</v>
      </c>
      <c r="G80">
        <v>5</v>
      </c>
    </row>
    <row r="81" spans="1:7" x14ac:dyDescent="0.25">
      <c r="A81" t="s">
        <v>6</v>
      </c>
      <c r="B81" t="s">
        <v>193</v>
      </c>
      <c r="C81" t="s">
        <v>243</v>
      </c>
      <c r="D81" t="s">
        <v>9</v>
      </c>
      <c r="E81">
        <v>167</v>
      </c>
      <c r="F81">
        <v>0.16</v>
      </c>
      <c r="G81">
        <v>167</v>
      </c>
    </row>
    <row r="82" spans="1:7" x14ac:dyDescent="0.25">
      <c r="A82" t="s">
        <v>6</v>
      </c>
      <c r="B82" t="s">
        <v>193</v>
      </c>
      <c r="C82" t="s">
        <v>277</v>
      </c>
      <c r="D82" t="s">
        <v>9</v>
      </c>
      <c r="E82">
        <v>18</v>
      </c>
      <c r="F82">
        <v>0.17499999999999999</v>
      </c>
      <c r="G82">
        <v>18</v>
      </c>
    </row>
    <row r="83" spans="1:7" x14ac:dyDescent="0.25">
      <c r="A83" t="s">
        <v>6</v>
      </c>
      <c r="B83" t="s">
        <v>193</v>
      </c>
      <c r="C83" t="s">
        <v>279</v>
      </c>
      <c r="D83" t="s">
        <v>9</v>
      </c>
      <c r="E83">
        <v>4</v>
      </c>
      <c r="F83">
        <v>0.17399999999999999</v>
      </c>
      <c r="G83">
        <v>4</v>
      </c>
    </row>
    <row r="84" spans="1:7" x14ac:dyDescent="0.25">
      <c r="A84" t="s">
        <v>6</v>
      </c>
      <c r="B84" t="s">
        <v>18</v>
      </c>
      <c r="C84" t="s">
        <v>97</v>
      </c>
      <c r="D84" t="s">
        <v>9</v>
      </c>
      <c r="E84">
        <v>0</v>
      </c>
      <c r="F84">
        <v>0</v>
      </c>
      <c r="G84">
        <v>0</v>
      </c>
    </row>
    <row r="85" spans="1:7" x14ac:dyDescent="0.25">
      <c r="A85" t="s">
        <v>6</v>
      </c>
      <c r="B85" t="s">
        <v>193</v>
      </c>
      <c r="C85" t="s">
        <v>195</v>
      </c>
      <c r="D85" t="s">
        <v>9</v>
      </c>
      <c r="E85">
        <v>95</v>
      </c>
      <c r="F85">
        <v>0.153</v>
      </c>
      <c r="G85">
        <v>95</v>
      </c>
    </row>
    <row r="86" spans="1:7" x14ac:dyDescent="0.25">
      <c r="A86" t="s">
        <v>6</v>
      </c>
      <c r="B86" t="s">
        <v>193</v>
      </c>
      <c r="C86" t="s">
        <v>196</v>
      </c>
      <c r="D86" t="s">
        <v>9</v>
      </c>
      <c r="E86">
        <v>40</v>
      </c>
      <c r="F86">
        <v>0.18</v>
      </c>
      <c r="G86">
        <v>40</v>
      </c>
    </row>
    <row r="87" spans="1:7" x14ac:dyDescent="0.25">
      <c r="A87" t="s">
        <v>6</v>
      </c>
      <c r="B87" t="s">
        <v>193</v>
      </c>
      <c r="C87" t="s">
        <v>194</v>
      </c>
      <c r="D87" t="s">
        <v>9</v>
      </c>
      <c r="E87">
        <v>54</v>
      </c>
      <c r="F87">
        <v>0.184</v>
      </c>
      <c r="G87">
        <v>54</v>
      </c>
    </row>
    <row r="88" spans="1:7" x14ac:dyDescent="0.25">
      <c r="A88" t="s">
        <v>6</v>
      </c>
      <c r="B88" t="s">
        <v>18</v>
      </c>
      <c r="C88" t="s">
        <v>101</v>
      </c>
      <c r="D88" t="s">
        <v>9</v>
      </c>
      <c r="E88">
        <v>0</v>
      </c>
      <c r="F88">
        <v>0</v>
      </c>
      <c r="G88">
        <v>0</v>
      </c>
    </row>
    <row r="89" spans="1:7" x14ac:dyDescent="0.25">
      <c r="A89" t="s">
        <v>6</v>
      </c>
      <c r="B89" t="s">
        <v>193</v>
      </c>
      <c r="C89" t="s">
        <v>274</v>
      </c>
      <c r="D89" t="s">
        <v>9</v>
      </c>
      <c r="E89">
        <v>98</v>
      </c>
      <c r="F89">
        <v>0.20499999999999999</v>
      </c>
      <c r="G89">
        <v>98</v>
      </c>
    </row>
    <row r="90" spans="1:7" x14ac:dyDescent="0.25">
      <c r="A90" t="s">
        <v>6</v>
      </c>
      <c r="B90" t="s">
        <v>193</v>
      </c>
      <c r="C90" t="s">
        <v>244</v>
      </c>
      <c r="D90" t="s">
        <v>9</v>
      </c>
      <c r="E90">
        <v>198</v>
      </c>
      <c r="F90">
        <v>0.214</v>
      </c>
      <c r="G90">
        <v>198</v>
      </c>
    </row>
    <row r="91" spans="1:7" x14ac:dyDescent="0.25">
      <c r="A91" t="s">
        <v>6</v>
      </c>
      <c r="B91" t="s">
        <v>193</v>
      </c>
      <c r="C91" t="s">
        <v>256</v>
      </c>
      <c r="D91" t="s">
        <v>9</v>
      </c>
      <c r="E91">
        <v>23</v>
      </c>
      <c r="F91">
        <v>0.187</v>
      </c>
      <c r="G91">
        <v>23</v>
      </c>
    </row>
    <row r="92" spans="1:7" x14ac:dyDescent="0.25">
      <c r="A92" t="s">
        <v>6</v>
      </c>
      <c r="B92" t="s">
        <v>193</v>
      </c>
      <c r="C92" t="s">
        <v>290</v>
      </c>
      <c r="D92" t="s">
        <v>9</v>
      </c>
      <c r="E92">
        <v>147</v>
      </c>
      <c r="F92">
        <v>0.20200000000000001</v>
      </c>
      <c r="G92">
        <v>147</v>
      </c>
    </row>
    <row r="93" spans="1:7" x14ac:dyDescent="0.25">
      <c r="A93" t="s">
        <v>6</v>
      </c>
      <c r="B93" t="s">
        <v>18</v>
      </c>
      <c r="C93" t="s">
        <v>113</v>
      </c>
      <c r="D93" t="s">
        <v>9</v>
      </c>
      <c r="E93">
        <v>0</v>
      </c>
      <c r="F93">
        <v>0</v>
      </c>
      <c r="G93">
        <v>0</v>
      </c>
    </row>
    <row r="94" spans="1:7" x14ac:dyDescent="0.25">
      <c r="A94" t="s">
        <v>6</v>
      </c>
      <c r="B94" t="s">
        <v>18</v>
      </c>
      <c r="C94" t="s">
        <v>117</v>
      </c>
      <c r="D94" t="s">
        <v>9</v>
      </c>
      <c r="E94">
        <v>3</v>
      </c>
      <c r="F94">
        <v>0.25</v>
      </c>
      <c r="G94">
        <v>3</v>
      </c>
    </row>
    <row r="95" spans="1:7" x14ac:dyDescent="0.25">
      <c r="A95" t="s">
        <v>6</v>
      </c>
      <c r="B95" t="s">
        <v>193</v>
      </c>
      <c r="C95" t="s">
        <v>292</v>
      </c>
      <c r="D95" t="s">
        <v>9</v>
      </c>
      <c r="E95">
        <v>499</v>
      </c>
      <c r="F95">
        <v>0.215</v>
      </c>
      <c r="G95">
        <v>499</v>
      </c>
    </row>
    <row r="96" spans="1:7" x14ac:dyDescent="0.25">
      <c r="A96" t="s">
        <v>6</v>
      </c>
      <c r="B96" t="s">
        <v>193</v>
      </c>
      <c r="C96" t="s">
        <v>255</v>
      </c>
      <c r="D96" t="s">
        <v>9</v>
      </c>
      <c r="E96">
        <v>7</v>
      </c>
      <c r="F96">
        <v>0.17100000000000001</v>
      </c>
      <c r="G96">
        <v>7</v>
      </c>
    </row>
    <row r="97" spans="1:7" x14ac:dyDescent="0.25">
      <c r="A97" t="s">
        <v>6</v>
      </c>
      <c r="B97" t="s">
        <v>193</v>
      </c>
      <c r="C97" t="s">
        <v>293</v>
      </c>
      <c r="D97" t="s">
        <v>9</v>
      </c>
      <c r="E97">
        <v>29</v>
      </c>
      <c r="F97">
        <v>0.105</v>
      </c>
      <c r="G97">
        <v>29</v>
      </c>
    </row>
    <row r="98" spans="1:7" x14ac:dyDescent="0.25">
      <c r="A98" t="s">
        <v>6</v>
      </c>
      <c r="B98" t="s">
        <v>193</v>
      </c>
      <c r="C98" t="s">
        <v>254</v>
      </c>
      <c r="D98" t="s">
        <v>9</v>
      </c>
      <c r="E98">
        <v>3</v>
      </c>
      <c r="F98">
        <v>0.158</v>
      </c>
      <c r="G98">
        <v>3</v>
      </c>
    </row>
    <row r="99" spans="1:7" x14ac:dyDescent="0.25">
      <c r="A99" t="s">
        <v>6</v>
      </c>
      <c r="B99" t="s">
        <v>193</v>
      </c>
      <c r="C99" t="s">
        <v>289</v>
      </c>
      <c r="D99" t="s">
        <v>9</v>
      </c>
      <c r="E99">
        <v>15</v>
      </c>
      <c r="F99">
        <v>0.158</v>
      </c>
      <c r="G99">
        <v>15</v>
      </c>
    </row>
    <row r="100" spans="1:7" x14ac:dyDescent="0.25">
      <c r="A100" t="s">
        <v>6</v>
      </c>
      <c r="B100" t="s">
        <v>193</v>
      </c>
      <c r="C100" t="s">
        <v>230</v>
      </c>
      <c r="D100" t="s">
        <v>9</v>
      </c>
      <c r="E100">
        <v>53</v>
      </c>
      <c r="F100">
        <v>0.22</v>
      </c>
      <c r="G100">
        <v>53</v>
      </c>
    </row>
    <row r="101" spans="1:7" x14ac:dyDescent="0.25">
      <c r="A101" t="s">
        <v>6</v>
      </c>
      <c r="B101" t="s">
        <v>193</v>
      </c>
      <c r="C101" t="s">
        <v>261</v>
      </c>
      <c r="D101" t="s">
        <v>9</v>
      </c>
      <c r="E101">
        <v>98</v>
      </c>
      <c r="F101">
        <v>0.16600000000000001</v>
      </c>
      <c r="G101">
        <v>98</v>
      </c>
    </row>
    <row r="102" spans="1:7" x14ac:dyDescent="0.25">
      <c r="A102" t="s">
        <v>6</v>
      </c>
      <c r="B102" t="s">
        <v>193</v>
      </c>
      <c r="C102" t="s">
        <v>263</v>
      </c>
      <c r="D102" t="s">
        <v>9</v>
      </c>
      <c r="E102">
        <v>20</v>
      </c>
      <c r="F102">
        <v>0.222</v>
      </c>
      <c r="G102">
        <v>20</v>
      </c>
    </row>
    <row r="103" spans="1:7" x14ac:dyDescent="0.25">
      <c r="A103" t="s">
        <v>6</v>
      </c>
      <c r="B103" t="s">
        <v>193</v>
      </c>
      <c r="C103" t="s">
        <v>264</v>
      </c>
      <c r="D103" t="s">
        <v>9</v>
      </c>
      <c r="E103">
        <v>267</v>
      </c>
      <c r="F103">
        <v>0.247</v>
      </c>
      <c r="G103">
        <v>267</v>
      </c>
    </row>
    <row r="104" spans="1:7" x14ac:dyDescent="0.25">
      <c r="A104" t="s">
        <v>6</v>
      </c>
      <c r="B104" t="s">
        <v>18</v>
      </c>
      <c r="C104" t="s">
        <v>131</v>
      </c>
      <c r="D104" t="s">
        <v>9</v>
      </c>
      <c r="E104">
        <v>18</v>
      </c>
      <c r="F104">
        <v>0.22500000000000001</v>
      </c>
      <c r="G104">
        <v>18</v>
      </c>
    </row>
    <row r="105" spans="1:7" x14ac:dyDescent="0.25">
      <c r="A105" t="s">
        <v>6</v>
      </c>
      <c r="B105" t="s">
        <v>18</v>
      </c>
      <c r="C105" t="s">
        <v>176</v>
      </c>
      <c r="D105" t="s">
        <v>9</v>
      </c>
      <c r="E105">
        <v>0</v>
      </c>
      <c r="F105">
        <v>0</v>
      </c>
      <c r="G105">
        <v>0</v>
      </c>
    </row>
    <row r="106" spans="1:7" x14ac:dyDescent="0.25">
      <c r="A106" t="s">
        <v>6</v>
      </c>
      <c r="B106" t="s">
        <v>18</v>
      </c>
      <c r="C106" t="s">
        <v>183</v>
      </c>
      <c r="D106" t="s">
        <v>9</v>
      </c>
      <c r="E106">
        <v>0</v>
      </c>
      <c r="F106">
        <v>0</v>
      </c>
      <c r="G106">
        <v>0</v>
      </c>
    </row>
    <row r="107" spans="1:7" x14ac:dyDescent="0.25">
      <c r="A107" t="s">
        <v>6</v>
      </c>
      <c r="B107" t="s">
        <v>18</v>
      </c>
      <c r="C107" t="s">
        <v>46</v>
      </c>
      <c r="D107" t="s">
        <v>9</v>
      </c>
      <c r="E107">
        <v>0</v>
      </c>
      <c r="F107">
        <v>0</v>
      </c>
      <c r="G107">
        <v>0</v>
      </c>
    </row>
    <row r="108" spans="1:7" x14ac:dyDescent="0.25">
      <c r="A108" t="s">
        <v>6</v>
      </c>
      <c r="B108" t="s">
        <v>18</v>
      </c>
      <c r="C108" t="s">
        <v>165</v>
      </c>
      <c r="D108" t="s">
        <v>9</v>
      </c>
      <c r="E108">
        <v>0</v>
      </c>
      <c r="F108">
        <v>0</v>
      </c>
      <c r="G108">
        <v>0</v>
      </c>
    </row>
    <row r="109" spans="1:7" x14ac:dyDescent="0.25">
      <c r="A109" t="s">
        <v>6</v>
      </c>
      <c r="B109" t="s">
        <v>18</v>
      </c>
      <c r="C109" t="s">
        <v>124</v>
      </c>
      <c r="D109" t="s">
        <v>9</v>
      </c>
      <c r="E109">
        <v>3</v>
      </c>
      <c r="F109">
        <v>0.25</v>
      </c>
      <c r="G109">
        <v>3</v>
      </c>
    </row>
    <row r="110" spans="1:7" x14ac:dyDescent="0.25">
      <c r="A110" t="s">
        <v>6</v>
      </c>
      <c r="B110" t="s">
        <v>18</v>
      </c>
      <c r="C110" t="s">
        <v>55</v>
      </c>
      <c r="D110" t="s">
        <v>9</v>
      </c>
      <c r="E110">
        <v>0</v>
      </c>
      <c r="F110">
        <v>0</v>
      </c>
      <c r="G110">
        <v>0</v>
      </c>
    </row>
    <row r="111" spans="1:7" x14ac:dyDescent="0.25">
      <c r="A111" t="s">
        <v>6</v>
      </c>
      <c r="B111" t="s">
        <v>18</v>
      </c>
      <c r="C111" t="s">
        <v>75</v>
      </c>
      <c r="D111" t="s">
        <v>9</v>
      </c>
      <c r="E111">
        <v>0</v>
      </c>
      <c r="F111">
        <v>0</v>
      </c>
      <c r="G111">
        <v>0</v>
      </c>
    </row>
    <row r="112" spans="1:7" x14ac:dyDescent="0.25">
      <c r="A112" t="s">
        <v>6</v>
      </c>
      <c r="B112" t="s">
        <v>18</v>
      </c>
      <c r="C112" t="s">
        <v>156</v>
      </c>
      <c r="D112" t="s">
        <v>9</v>
      </c>
      <c r="E112">
        <v>0</v>
      </c>
      <c r="F112">
        <v>0</v>
      </c>
      <c r="G112">
        <v>0</v>
      </c>
    </row>
    <row r="113" spans="1:7" x14ac:dyDescent="0.25">
      <c r="A113" t="s">
        <v>6</v>
      </c>
      <c r="B113" t="s">
        <v>18</v>
      </c>
      <c r="C113" t="s">
        <v>188</v>
      </c>
      <c r="D113" t="s">
        <v>9</v>
      </c>
      <c r="E113">
        <v>0</v>
      </c>
      <c r="F113">
        <v>0</v>
      </c>
      <c r="G113">
        <v>0</v>
      </c>
    </row>
    <row r="114" spans="1:7" x14ac:dyDescent="0.25">
      <c r="A114" t="s">
        <v>6</v>
      </c>
      <c r="B114" t="s">
        <v>18</v>
      </c>
      <c r="C114" t="s">
        <v>54</v>
      </c>
      <c r="D114" t="s">
        <v>9</v>
      </c>
      <c r="E114">
        <v>1</v>
      </c>
      <c r="F114">
        <v>1</v>
      </c>
      <c r="G114">
        <v>1</v>
      </c>
    </row>
    <row r="115" spans="1:7" x14ac:dyDescent="0.25">
      <c r="A115" t="s">
        <v>6</v>
      </c>
      <c r="B115" t="s">
        <v>18</v>
      </c>
      <c r="C115" t="s">
        <v>184</v>
      </c>
      <c r="D115" t="s">
        <v>9</v>
      </c>
      <c r="E115">
        <v>0</v>
      </c>
      <c r="F115">
        <v>0</v>
      </c>
      <c r="G115">
        <v>0</v>
      </c>
    </row>
    <row r="116" spans="1:7" x14ac:dyDescent="0.25">
      <c r="A116" t="s">
        <v>6</v>
      </c>
      <c r="B116" t="s">
        <v>18</v>
      </c>
      <c r="C116" t="s">
        <v>167</v>
      </c>
      <c r="D116" t="s">
        <v>9</v>
      </c>
      <c r="E116">
        <v>0</v>
      </c>
      <c r="F116">
        <v>0</v>
      </c>
      <c r="G116">
        <v>0</v>
      </c>
    </row>
    <row r="117" spans="1:7" x14ac:dyDescent="0.25">
      <c r="A117" t="s">
        <v>6</v>
      </c>
      <c r="B117" t="s">
        <v>193</v>
      </c>
      <c r="C117" t="s">
        <v>311</v>
      </c>
      <c r="D117" t="s">
        <v>9</v>
      </c>
      <c r="E117">
        <v>313</v>
      </c>
      <c r="F117">
        <v>0.215</v>
      </c>
      <c r="G117">
        <v>313</v>
      </c>
    </row>
    <row r="118" spans="1:7" x14ac:dyDescent="0.25">
      <c r="A118" t="s">
        <v>6</v>
      </c>
      <c r="B118" t="s">
        <v>193</v>
      </c>
      <c r="C118" t="s">
        <v>312</v>
      </c>
      <c r="D118" t="s">
        <v>9</v>
      </c>
      <c r="E118">
        <v>8</v>
      </c>
      <c r="F118">
        <v>0.154</v>
      </c>
      <c r="G118">
        <v>8</v>
      </c>
    </row>
    <row r="119" spans="1:7" x14ac:dyDescent="0.25">
      <c r="A119" t="s">
        <v>6</v>
      </c>
      <c r="B119" t="s">
        <v>193</v>
      </c>
      <c r="C119" t="s">
        <v>310</v>
      </c>
      <c r="D119" t="s">
        <v>9</v>
      </c>
      <c r="E119">
        <v>145</v>
      </c>
      <c r="F119">
        <v>0.193</v>
      </c>
      <c r="G119">
        <v>145</v>
      </c>
    </row>
    <row r="120" spans="1:7" x14ac:dyDescent="0.25">
      <c r="A120" t="s">
        <v>6</v>
      </c>
      <c r="B120" t="s">
        <v>15</v>
      </c>
      <c r="C120" t="s">
        <v>17</v>
      </c>
      <c r="D120" t="s">
        <v>9</v>
      </c>
      <c r="E120">
        <v>326</v>
      </c>
      <c r="F120">
        <v>0.20899999999999999</v>
      </c>
      <c r="G120">
        <v>326</v>
      </c>
    </row>
    <row r="121" spans="1:7" x14ac:dyDescent="0.25">
      <c r="A121" t="s">
        <v>6</v>
      </c>
      <c r="B121" t="s">
        <v>18</v>
      </c>
      <c r="C121" t="s">
        <v>62</v>
      </c>
      <c r="D121" t="s">
        <v>9</v>
      </c>
      <c r="E121">
        <v>0</v>
      </c>
      <c r="F121">
        <v>0</v>
      </c>
      <c r="G121">
        <v>0</v>
      </c>
    </row>
    <row r="122" spans="1:7" x14ac:dyDescent="0.25">
      <c r="A122" t="s">
        <v>6</v>
      </c>
      <c r="B122" t="s">
        <v>18</v>
      </c>
      <c r="C122" t="s">
        <v>40</v>
      </c>
      <c r="D122" t="s">
        <v>9</v>
      </c>
      <c r="E122">
        <v>0</v>
      </c>
      <c r="F122">
        <v>0</v>
      </c>
      <c r="G122">
        <v>0</v>
      </c>
    </row>
    <row r="123" spans="1:7" x14ac:dyDescent="0.25">
      <c r="A123" t="s">
        <v>6</v>
      </c>
      <c r="B123" t="s">
        <v>18</v>
      </c>
      <c r="C123" t="s">
        <v>139</v>
      </c>
      <c r="D123" t="s">
        <v>9</v>
      </c>
      <c r="E123">
        <v>4</v>
      </c>
      <c r="F123">
        <v>0.222</v>
      </c>
      <c r="G123">
        <v>4</v>
      </c>
    </row>
    <row r="124" spans="1:7" x14ac:dyDescent="0.25">
      <c r="A124" t="s">
        <v>6</v>
      </c>
      <c r="B124" t="s">
        <v>18</v>
      </c>
      <c r="C124" t="s">
        <v>129</v>
      </c>
      <c r="D124" t="s">
        <v>9</v>
      </c>
      <c r="E124">
        <v>1</v>
      </c>
      <c r="F124">
        <v>0.5</v>
      </c>
      <c r="G124">
        <v>1</v>
      </c>
    </row>
    <row r="125" spans="1:7" x14ac:dyDescent="0.25">
      <c r="A125" t="s">
        <v>6</v>
      </c>
      <c r="B125" t="s">
        <v>18</v>
      </c>
      <c r="C125" t="s">
        <v>168</v>
      </c>
      <c r="D125" t="s">
        <v>9</v>
      </c>
      <c r="E125">
        <v>1</v>
      </c>
      <c r="F125">
        <v>1</v>
      </c>
      <c r="G125">
        <v>1</v>
      </c>
    </row>
    <row r="126" spans="1:7" x14ac:dyDescent="0.25">
      <c r="A126" t="s">
        <v>6</v>
      </c>
      <c r="B126" t="s">
        <v>18</v>
      </c>
      <c r="C126" t="s">
        <v>59</v>
      </c>
      <c r="D126" t="s">
        <v>9</v>
      </c>
      <c r="E126">
        <v>3</v>
      </c>
      <c r="F126">
        <v>0.12</v>
      </c>
      <c r="G126">
        <v>3</v>
      </c>
    </row>
    <row r="127" spans="1:7" x14ac:dyDescent="0.25">
      <c r="A127" t="s">
        <v>6</v>
      </c>
      <c r="B127" t="s">
        <v>18</v>
      </c>
      <c r="C127" t="s">
        <v>182</v>
      </c>
      <c r="D127" t="s">
        <v>9</v>
      </c>
      <c r="E127">
        <v>0</v>
      </c>
      <c r="F127">
        <v>0</v>
      </c>
      <c r="G127">
        <v>0</v>
      </c>
    </row>
    <row r="128" spans="1:7" x14ac:dyDescent="0.25">
      <c r="A128" t="s">
        <v>6</v>
      </c>
      <c r="B128" t="s">
        <v>18</v>
      </c>
      <c r="C128" t="s">
        <v>157</v>
      </c>
      <c r="D128" t="s">
        <v>9</v>
      </c>
      <c r="E128">
        <v>0</v>
      </c>
      <c r="F128">
        <v>0</v>
      </c>
      <c r="G128">
        <v>0</v>
      </c>
    </row>
    <row r="129" spans="1:7" x14ac:dyDescent="0.25">
      <c r="A129" t="s">
        <v>6</v>
      </c>
      <c r="B129" t="s">
        <v>18</v>
      </c>
      <c r="C129" t="s">
        <v>23</v>
      </c>
      <c r="D129" t="s">
        <v>9</v>
      </c>
      <c r="E129">
        <v>1</v>
      </c>
      <c r="F129">
        <v>0.5</v>
      </c>
      <c r="G129">
        <v>1</v>
      </c>
    </row>
    <row r="130" spans="1:7" x14ac:dyDescent="0.25">
      <c r="A130" t="s">
        <v>6</v>
      </c>
      <c r="B130" t="s">
        <v>18</v>
      </c>
      <c r="C130" t="s">
        <v>25</v>
      </c>
      <c r="D130" t="s">
        <v>9</v>
      </c>
      <c r="E130">
        <v>1</v>
      </c>
      <c r="F130">
        <v>1</v>
      </c>
      <c r="G130">
        <v>1</v>
      </c>
    </row>
    <row r="131" spans="1:7" x14ac:dyDescent="0.25">
      <c r="A131" t="s">
        <v>6</v>
      </c>
      <c r="B131" t="s">
        <v>18</v>
      </c>
      <c r="C131" t="s">
        <v>106</v>
      </c>
      <c r="D131" t="s">
        <v>9</v>
      </c>
      <c r="E131">
        <v>30</v>
      </c>
      <c r="F131">
        <v>0.26100000000000001</v>
      </c>
      <c r="G131">
        <v>30</v>
      </c>
    </row>
    <row r="132" spans="1:7" x14ac:dyDescent="0.25">
      <c r="A132" t="s">
        <v>6</v>
      </c>
      <c r="B132" t="s">
        <v>18</v>
      </c>
      <c r="C132" t="s">
        <v>96</v>
      </c>
      <c r="D132" t="s">
        <v>9</v>
      </c>
      <c r="E132">
        <v>0</v>
      </c>
      <c r="F132">
        <v>0</v>
      </c>
      <c r="G132">
        <v>0</v>
      </c>
    </row>
    <row r="133" spans="1:7" x14ac:dyDescent="0.25">
      <c r="A133" t="s">
        <v>6</v>
      </c>
      <c r="B133" t="s">
        <v>18</v>
      </c>
      <c r="C133" t="s">
        <v>78</v>
      </c>
      <c r="D133" t="s">
        <v>9</v>
      </c>
      <c r="E133">
        <v>0</v>
      </c>
      <c r="F133">
        <v>0</v>
      </c>
      <c r="G133">
        <v>0</v>
      </c>
    </row>
    <row r="134" spans="1:7" x14ac:dyDescent="0.25">
      <c r="A134" t="s">
        <v>6</v>
      </c>
      <c r="B134" t="s">
        <v>18</v>
      </c>
      <c r="C134" t="s">
        <v>99</v>
      </c>
      <c r="D134" t="s">
        <v>9</v>
      </c>
      <c r="E134">
        <v>0</v>
      </c>
      <c r="F134">
        <v>0</v>
      </c>
      <c r="G134">
        <v>0</v>
      </c>
    </row>
    <row r="135" spans="1:7" x14ac:dyDescent="0.25">
      <c r="A135" t="s">
        <v>6</v>
      </c>
      <c r="B135" t="s">
        <v>193</v>
      </c>
      <c r="C135" t="s">
        <v>204</v>
      </c>
      <c r="D135" t="s">
        <v>9</v>
      </c>
      <c r="E135">
        <v>4</v>
      </c>
      <c r="F135">
        <v>0.125</v>
      </c>
      <c r="G135">
        <v>4</v>
      </c>
    </row>
    <row r="136" spans="1:7" x14ac:dyDescent="0.25">
      <c r="A136" t="s">
        <v>6</v>
      </c>
      <c r="B136" t="s">
        <v>193</v>
      </c>
      <c r="C136" t="s">
        <v>197</v>
      </c>
      <c r="D136" t="s">
        <v>9</v>
      </c>
      <c r="E136">
        <v>61</v>
      </c>
      <c r="F136">
        <v>0.16900000000000001</v>
      </c>
      <c r="G136">
        <v>61</v>
      </c>
    </row>
    <row r="137" spans="1:7" x14ac:dyDescent="0.25">
      <c r="A137" t="s">
        <v>6</v>
      </c>
      <c r="B137" t="s">
        <v>193</v>
      </c>
      <c r="C137" t="s">
        <v>205</v>
      </c>
      <c r="D137" t="s">
        <v>9</v>
      </c>
      <c r="E137">
        <v>117</v>
      </c>
      <c r="F137">
        <v>0.153</v>
      </c>
      <c r="G137">
        <v>117</v>
      </c>
    </row>
    <row r="138" spans="1:7" x14ac:dyDescent="0.25">
      <c r="A138" t="s">
        <v>6</v>
      </c>
      <c r="B138" t="s">
        <v>18</v>
      </c>
      <c r="C138" t="s">
        <v>31</v>
      </c>
      <c r="D138" t="s">
        <v>9</v>
      </c>
      <c r="E138">
        <v>0</v>
      </c>
      <c r="F138">
        <v>0</v>
      </c>
      <c r="G138">
        <v>0</v>
      </c>
    </row>
    <row r="139" spans="1:7" x14ac:dyDescent="0.25">
      <c r="A139" t="s">
        <v>6</v>
      </c>
      <c r="B139" t="s">
        <v>18</v>
      </c>
      <c r="C139" t="s">
        <v>180</v>
      </c>
      <c r="D139" t="s">
        <v>9</v>
      </c>
      <c r="E139">
        <v>0</v>
      </c>
      <c r="F139">
        <v>0</v>
      </c>
      <c r="G139">
        <v>0</v>
      </c>
    </row>
    <row r="140" spans="1:7" x14ac:dyDescent="0.25">
      <c r="A140" t="s">
        <v>6</v>
      </c>
      <c r="B140" t="s">
        <v>18</v>
      </c>
      <c r="C140" t="s">
        <v>127</v>
      </c>
      <c r="D140" t="s">
        <v>9</v>
      </c>
      <c r="E140">
        <v>1</v>
      </c>
      <c r="F140">
        <v>5.8999999999999997E-2</v>
      </c>
      <c r="G140">
        <v>1</v>
      </c>
    </row>
    <row r="141" spans="1:7" x14ac:dyDescent="0.25">
      <c r="A141" t="s">
        <v>6</v>
      </c>
      <c r="B141" t="s">
        <v>18</v>
      </c>
      <c r="C141" t="s">
        <v>119</v>
      </c>
      <c r="D141" t="s">
        <v>9</v>
      </c>
      <c r="E141">
        <v>0</v>
      </c>
      <c r="F141">
        <v>0</v>
      </c>
      <c r="G141">
        <v>0</v>
      </c>
    </row>
    <row r="142" spans="1:7" x14ac:dyDescent="0.25">
      <c r="A142" t="s">
        <v>6</v>
      </c>
      <c r="B142" t="s">
        <v>18</v>
      </c>
      <c r="C142" t="s">
        <v>29</v>
      </c>
      <c r="D142" t="s">
        <v>9</v>
      </c>
      <c r="E142">
        <v>1</v>
      </c>
      <c r="F142">
        <v>0.14299999999999999</v>
      </c>
      <c r="G142">
        <v>1</v>
      </c>
    </row>
    <row r="143" spans="1:7" x14ac:dyDescent="0.25">
      <c r="A143" t="s">
        <v>6</v>
      </c>
      <c r="B143" t="s">
        <v>18</v>
      </c>
      <c r="C143" t="s">
        <v>44</v>
      </c>
      <c r="D143" t="s">
        <v>9</v>
      </c>
      <c r="E143">
        <v>0</v>
      </c>
      <c r="F143">
        <v>0</v>
      </c>
      <c r="G143">
        <v>0</v>
      </c>
    </row>
    <row r="144" spans="1:7" x14ac:dyDescent="0.25">
      <c r="A144" t="s">
        <v>6</v>
      </c>
      <c r="B144" t="s">
        <v>18</v>
      </c>
      <c r="C144" t="s">
        <v>104</v>
      </c>
      <c r="D144" t="s">
        <v>9</v>
      </c>
      <c r="E144">
        <v>0</v>
      </c>
      <c r="F144">
        <v>0</v>
      </c>
      <c r="G144">
        <v>0</v>
      </c>
    </row>
    <row r="145" spans="1:7" x14ac:dyDescent="0.25">
      <c r="A145" t="s">
        <v>6</v>
      </c>
      <c r="B145" t="s">
        <v>18</v>
      </c>
      <c r="C145" t="s">
        <v>172</v>
      </c>
      <c r="D145" t="s">
        <v>9</v>
      </c>
      <c r="E145">
        <v>0</v>
      </c>
      <c r="F145">
        <v>0</v>
      </c>
      <c r="G145">
        <v>0</v>
      </c>
    </row>
    <row r="146" spans="1:7" x14ac:dyDescent="0.25">
      <c r="A146" t="s">
        <v>6</v>
      </c>
      <c r="B146" t="s">
        <v>18</v>
      </c>
      <c r="C146" t="s">
        <v>33</v>
      </c>
      <c r="D146" t="s">
        <v>9</v>
      </c>
      <c r="E146">
        <v>0</v>
      </c>
      <c r="F146">
        <v>0</v>
      </c>
      <c r="G146">
        <v>0</v>
      </c>
    </row>
    <row r="147" spans="1:7" x14ac:dyDescent="0.25">
      <c r="A147" t="s">
        <v>6</v>
      </c>
      <c r="B147" t="s">
        <v>18</v>
      </c>
      <c r="C147" t="s">
        <v>107</v>
      </c>
      <c r="D147" t="s">
        <v>9</v>
      </c>
      <c r="E147">
        <v>0</v>
      </c>
      <c r="F147">
        <v>0</v>
      </c>
      <c r="G147">
        <v>0</v>
      </c>
    </row>
    <row r="148" spans="1:7" x14ac:dyDescent="0.25">
      <c r="A148" t="s">
        <v>6</v>
      </c>
      <c r="B148" t="s">
        <v>18</v>
      </c>
      <c r="C148" t="s">
        <v>128</v>
      </c>
      <c r="D148" t="s">
        <v>9</v>
      </c>
      <c r="E148">
        <v>24</v>
      </c>
      <c r="F148">
        <v>0.14199999999999999</v>
      </c>
      <c r="G148">
        <v>24</v>
      </c>
    </row>
    <row r="149" spans="1:7" x14ac:dyDescent="0.25">
      <c r="A149" t="s">
        <v>6</v>
      </c>
      <c r="B149" t="s">
        <v>18</v>
      </c>
      <c r="C149" t="s">
        <v>86</v>
      </c>
      <c r="D149" t="s">
        <v>9</v>
      </c>
      <c r="E149">
        <v>1</v>
      </c>
      <c r="F149">
        <v>0.33300000000000002</v>
      </c>
      <c r="G149">
        <v>1</v>
      </c>
    </row>
    <row r="150" spans="1:7" x14ac:dyDescent="0.25">
      <c r="A150" t="s">
        <v>6</v>
      </c>
      <c r="B150" t="s">
        <v>18</v>
      </c>
      <c r="C150" t="s">
        <v>171</v>
      </c>
      <c r="D150" t="s">
        <v>9</v>
      </c>
      <c r="E150">
        <v>0</v>
      </c>
      <c r="F150">
        <v>0</v>
      </c>
      <c r="G150">
        <v>0</v>
      </c>
    </row>
    <row r="151" spans="1:7" x14ac:dyDescent="0.25">
      <c r="A151" t="s">
        <v>6</v>
      </c>
      <c r="B151" t="s">
        <v>193</v>
      </c>
      <c r="C151" t="s">
        <v>228</v>
      </c>
      <c r="D151" t="s">
        <v>9</v>
      </c>
      <c r="E151">
        <v>17</v>
      </c>
      <c r="F151">
        <v>0.20499999999999999</v>
      </c>
      <c r="G151">
        <v>17</v>
      </c>
    </row>
    <row r="152" spans="1:7" x14ac:dyDescent="0.25">
      <c r="A152" t="s">
        <v>6</v>
      </c>
      <c r="B152" t="s">
        <v>193</v>
      </c>
      <c r="C152" t="s">
        <v>227</v>
      </c>
      <c r="D152" t="s">
        <v>9</v>
      </c>
      <c r="E152">
        <v>13</v>
      </c>
      <c r="F152">
        <v>0.27700000000000002</v>
      </c>
      <c r="G152">
        <v>13</v>
      </c>
    </row>
    <row r="153" spans="1:7" x14ac:dyDescent="0.25">
      <c r="A153" t="s">
        <v>6</v>
      </c>
      <c r="B153" t="s">
        <v>193</v>
      </c>
      <c r="C153" t="s">
        <v>229</v>
      </c>
      <c r="D153" t="s">
        <v>9</v>
      </c>
      <c r="E153">
        <v>5</v>
      </c>
      <c r="F153">
        <v>0.22700000000000001</v>
      </c>
      <c r="G153">
        <v>5</v>
      </c>
    </row>
    <row r="154" spans="1:7" x14ac:dyDescent="0.25">
      <c r="A154" t="s">
        <v>6</v>
      </c>
      <c r="B154" t="s">
        <v>193</v>
      </c>
      <c r="C154" t="s">
        <v>304</v>
      </c>
      <c r="D154" t="s">
        <v>9</v>
      </c>
      <c r="E154">
        <v>215</v>
      </c>
      <c r="F154">
        <v>0.18</v>
      </c>
      <c r="G154">
        <v>215</v>
      </c>
    </row>
    <row r="155" spans="1:7" x14ac:dyDescent="0.25">
      <c r="A155" t="s">
        <v>6</v>
      </c>
      <c r="B155" t="s">
        <v>18</v>
      </c>
      <c r="C155" t="s">
        <v>192</v>
      </c>
      <c r="D155" t="s">
        <v>9</v>
      </c>
      <c r="E155">
        <v>0</v>
      </c>
      <c r="F155">
        <v>0</v>
      </c>
      <c r="G155">
        <v>0</v>
      </c>
    </row>
    <row r="156" spans="1:7" x14ac:dyDescent="0.25">
      <c r="A156" t="s">
        <v>6</v>
      </c>
      <c r="B156" t="s">
        <v>18</v>
      </c>
      <c r="C156" t="s">
        <v>149</v>
      </c>
      <c r="D156" t="s">
        <v>9</v>
      </c>
      <c r="E156">
        <v>3</v>
      </c>
      <c r="F156">
        <v>0.214</v>
      </c>
      <c r="G156">
        <v>3</v>
      </c>
    </row>
    <row r="157" spans="1:7" x14ac:dyDescent="0.25">
      <c r="A157" t="s">
        <v>6</v>
      </c>
      <c r="B157" t="s">
        <v>18</v>
      </c>
      <c r="C157" t="s">
        <v>56</v>
      </c>
      <c r="D157" t="s">
        <v>9</v>
      </c>
      <c r="E157">
        <v>2</v>
      </c>
      <c r="F157">
        <v>0.222</v>
      </c>
      <c r="G157">
        <v>2</v>
      </c>
    </row>
    <row r="158" spans="1:7" x14ac:dyDescent="0.25">
      <c r="A158" t="s">
        <v>6</v>
      </c>
      <c r="B158" t="s">
        <v>18</v>
      </c>
      <c r="C158" t="s">
        <v>36</v>
      </c>
      <c r="D158" t="s">
        <v>9</v>
      </c>
      <c r="E158">
        <v>0</v>
      </c>
      <c r="F158">
        <v>0</v>
      </c>
      <c r="G158">
        <v>0</v>
      </c>
    </row>
    <row r="159" spans="1:7" x14ac:dyDescent="0.25">
      <c r="A159" t="s">
        <v>6</v>
      </c>
      <c r="B159" t="s">
        <v>18</v>
      </c>
      <c r="C159" t="s">
        <v>154</v>
      </c>
      <c r="D159" t="s">
        <v>9</v>
      </c>
      <c r="E159">
        <v>1</v>
      </c>
      <c r="F159">
        <v>0.5</v>
      </c>
      <c r="G159">
        <v>1</v>
      </c>
    </row>
    <row r="160" spans="1:7" x14ac:dyDescent="0.25">
      <c r="A160" t="s">
        <v>6</v>
      </c>
      <c r="B160" t="s">
        <v>18</v>
      </c>
      <c r="C160" t="s">
        <v>166</v>
      </c>
      <c r="D160" t="s">
        <v>9</v>
      </c>
      <c r="E160">
        <v>0</v>
      </c>
      <c r="F160">
        <v>0</v>
      </c>
      <c r="G160">
        <v>0</v>
      </c>
    </row>
    <row r="161" spans="1:7" x14ac:dyDescent="0.25">
      <c r="A161" t="s">
        <v>6</v>
      </c>
      <c r="B161" t="s">
        <v>193</v>
      </c>
      <c r="C161" t="s">
        <v>219</v>
      </c>
      <c r="D161" t="s">
        <v>9</v>
      </c>
      <c r="E161">
        <v>326</v>
      </c>
      <c r="F161">
        <v>0.21299999999999999</v>
      </c>
      <c r="G161">
        <v>326</v>
      </c>
    </row>
    <row r="162" spans="1:7" x14ac:dyDescent="0.25">
      <c r="A162" t="s">
        <v>6</v>
      </c>
      <c r="B162" t="s">
        <v>193</v>
      </c>
      <c r="C162" t="s">
        <v>220</v>
      </c>
      <c r="D162" t="s">
        <v>9</v>
      </c>
      <c r="E162">
        <v>148</v>
      </c>
      <c r="F162">
        <v>0.193</v>
      </c>
      <c r="G162">
        <v>148</v>
      </c>
    </row>
    <row r="163" spans="1:7" x14ac:dyDescent="0.25">
      <c r="A163" t="s">
        <v>6</v>
      </c>
      <c r="B163" t="s">
        <v>18</v>
      </c>
      <c r="C163" t="s">
        <v>21</v>
      </c>
      <c r="D163" t="s">
        <v>9</v>
      </c>
      <c r="E163">
        <v>0</v>
      </c>
      <c r="F163">
        <v>0</v>
      </c>
      <c r="G163">
        <v>0</v>
      </c>
    </row>
    <row r="164" spans="1:7" x14ac:dyDescent="0.25">
      <c r="A164" t="s">
        <v>6</v>
      </c>
      <c r="B164" t="s">
        <v>18</v>
      </c>
      <c r="C164" t="s">
        <v>92</v>
      </c>
      <c r="D164" t="s">
        <v>9</v>
      </c>
      <c r="E164">
        <v>1</v>
      </c>
      <c r="F164">
        <v>0.33300000000000002</v>
      </c>
      <c r="G164">
        <v>1</v>
      </c>
    </row>
    <row r="165" spans="1:7" x14ac:dyDescent="0.25">
      <c r="A165" t="s">
        <v>6</v>
      </c>
      <c r="B165" t="s">
        <v>18</v>
      </c>
      <c r="C165" t="s">
        <v>151</v>
      </c>
      <c r="D165" t="s">
        <v>9</v>
      </c>
      <c r="E165">
        <v>7</v>
      </c>
      <c r="F165">
        <v>0.2</v>
      </c>
      <c r="G165">
        <v>7</v>
      </c>
    </row>
    <row r="166" spans="1:7" x14ac:dyDescent="0.25">
      <c r="A166" t="s">
        <v>6</v>
      </c>
      <c r="B166" t="s">
        <v>18</v>
      </c>
      <c r="C166" t="s">
        <v>134</v>
      </c>
      <c r="D166" t="s">
        <v>9</v>
      </c>
      <c r="E166">
        <v>5</v>
      </c>
      <c r="F166">
        <v>0.217</v>
      </c>
      <c r="G166">
        <v>5</v>
      </c>
    </row>
    <row r="167" spans="1:7" x14ac:dyDescent="0.25">
      <c r="A167" t="s">
        <v>6</v>
      </c>
      <c r="B167" t="s">
        <v>18</v>
      </c>
      <c r="C167" t="s">
        <v>169</v>
      </c>
      <c r="D167" t="s">
        <v>9</v>
      </c>
      <c r="E167">
        <v>0</v>
      </c>
      <c r="F167">
        <v>0</v>
      </c>
      <c r="G167">
        <v>0</v>
      </c>
    </row>
    <row r="168" spans="1:7" x14ac:dyDescent="0.25">
      <c r="A168" t="s">
        <v>6</v>
      </c>
      <c r="B168" t="s">
        <v>18</v>
      </c>
      <c r="C168" t="s">
        <v>74</v>
      </c>
      <c r="D168" t="s">
        <v>9</v>
      </c>
      <c r="E168">
        <v>0</v>
      </c>
      <c r="F168">
        <v>0</v>
      </c>
      <c r="G168">
        <v>0</v>
      </c>
    </row>
    <row r="169" spans="1:7" x14ac:dyDescent="0.25">
      <c r="A169" t="s">
        <v>6</v>
      </c>
      <c r="B169" t="s">
        <v>18</v>
      </c>
      <c r="C169" t="s">
        <v>84</v>
      </c>
      <c r="D169" t="s">
        <v>9</v>
      </c>
      <c r="E169">
        <v>0</v>
      </c>
      <c r="F169">
        <v>0</v>
      </c>
      <c r="G169">
        <v>0</v>
      </c>
    </row>
    <row r="170" spans="1:7" x14ac:dyDescent="0.25">
      <c r="A170" t="s">
        <v>6</v>
      </c>
      <c r="B170" t="s">
        <v>18</v>
      </c>
      <c r="C170" t="s">
        <v>68</v>
      </c>
      <c r="D170" t="s">
        <v>9</v>
      </c>
      <c r="E170">
        <v>0</v>
      </c>
      <c r="F170">
        <v>0</v>
      </c>
      <c r="G170">
        <v>0</v>
      </c>
    </row>
    <row r="171" spans="1:7" x14ac:dyDescent="0.25">
      <c r="A171" t="s">
        <v>6</v>
      </c>
      <c r="B171" t="s">
        <v>18</v>
      </c>
      <c r="C171" t="s">
        <v>135</v>
      </c>
      <c r="D171" t="s">
        <v>9</v>
      </c>
      <c r="E171">
        <v>18</v>
      </c>
      <c r="F171">
        <v>0.36</v>
      </c>
      <c r="G171">
        <v>18</v>
      </c>
    </row>
    <row r="172" spans="1:7" x14ac:dyDescent="0.25">
      <c r="A172" t="s">
        <v>6</v>
      </c>
      <c r="B172" t="s">
        <v>18</v>
      </c>
      <c r="C172" t="s">
        <v>73</v>
      </c>
      <c r="D172" t="s">
        <v>9</v>
      </c>
      <c r="E172">
        <v>4</v>
      </c>
      <c r="F172">
        <v>0.4</v>
      </c>
      <c r="G172">
        <v>4</v>
      </c>
    </row>
    <row r="173" spans="1:7" x14ac:dyDescent="0.25">
      <c r="A173" t="s">
        <v>6</v>
      </c>
      <c r="B173" t="s">
        <v>18</v>
      </c>
      <c r="C173" t="s">
        <v>186</v>
      </c>
      <c r="D173" t="s">
        <v>9</v>
      </c>
      <c r="E173">
        <v>1</v>
      </c>
      <c r="F173">
        <v>0.5</v>
      </c>
      <c r="G173">
        <v>1</v>
      </c>
    </row>
    <row r="174" spans="1:7" x14ac:dyDescent="0.25">
      <c r="A174" t="s">
        <v>6</v>
      </c>
      <c r="B174" t="s">
        <v>18</v>
      </c>
      <c r="C174" t="s">
        <v>112</v>
      </c>
      <c r="D174" t="s">
        <v>9</v>
      </c>
      <c r="E174">
        <v>0</v>
      </c>
      <c r="F174">
        <v>0</v>
      </c>
      <c r="G174">
        <v>0</v>
      </c>
    </row>
    <row r="175" spans="1:7" x14ac:dyDescent="0.25">
      <c r="A175" t="s">
        <v>6</v>
      </c>
      <c r="B175" t="s">
        <v>18</v>
      </c>
      <c r="C175" t="s">
        <v>94</v>
      </c>
      <c r="D175" t="s">
        <v>9</v>
      </c>
      <c r="E175">
        <v>0</v>
      </c>
      <c r="F175">
        <v>0</v>
      </c>
      <c r="G175">
        <v>0</v>
      </c>
    </row>
    <row r="176" spans="1:7" x14ac:dyDescent="0.25">
      <c r="A176" t="s">
        <v>6</v>
      </c>
      <c r="B176" t="s">
        <v>18</v>
      </c>
      <c r="C176" t="s">
        <v>175</v>
      </c>
      <c r="D176" t="s">
        <v>9</v>
      </c>
      <c r="E176">
        <v>0</v>
      </c>
      <c r="F176">
        <v>0</v>
      </c>
      <c r="G176">
        <v>0</v>
      </c>
    </row>
    <row r="177" spans="1:7" x14ac:dyDescent="0.25">
      <c r="A177" t="s">
        <v>6</v>
      </c>
      <c r="B177" t="s">
        <v>18</v>
      </c>
      <c r="C177" t="s">
        <v>52</v>
      </c>
      <c r="D177" t="s">
        <v>9</v>
      </c>
      <c r="E177">
        <v>0</v>
      </c>
      <c r="F177">
        <v>0</v>
      </c>
      <c r="G177">
        <v>0</v>
      </c>
    </row>
    <row r="178" spans="1:7" x14ac:dyDescent="0.25">
      <c r="A178" t="s">
        <v>6</v>
      </c>
      <c r="B178" t="s">
        <v>18</v>
      </c>
      <c r="C178" t="s">
        <v>155</v>
      </c>
      <c r="D178" t="s">
        <v>9</v>
      </c>
      <c r="E178">
        <v>0</v>
      </c>
      <c r="F178">
        <v>0</v>
      </c>
      <c r="G178">
        <v>0</v>
      </c>
    </row>
    <row r="179" spans="1:7" x14ac:dyDescent="0.25">
      <c r="A179" t="s">
        <v>6</v>
      </c>
      <c r="B179" t="s">
        <v>18</v>
      </c>
      <c r="C179" t="s">
        <v>82</v>
      </c>
      <c r="D179" t="s">
        <v>9</v>
      </c>
      <c r="E179">
        <v>0</v>
      </c>
      <c r="F179">
        <v>0</v>
      </c>
      <c r="G179">
        <v>0</v>
      </c>
    </row>
    <row r="180" spans="1:7" x14ac:dyDescent="0.25">
      <c r="A180" t="s">
        <v>6</v>
      </c>
      <c r="B180" t="s">
        <v>18</v>
      </c>
      <c r="C180" t="s">
        <v>102</v>
      </c>
      <c r="D180" t="s">
        <v>9</v>
      </c>
      <c r="E180">
        <v>8</v>
      </c>
      <c r="F180">
        <v>0.157</v>
      </c>
      <c r="G180">
        <v>8</v>
      </c>
    </row>
    <row r="181" spans="1:7" x14ac:dyDescent="0.25">
      <c r="A181" t="s">
        <v>6</v>
      </c>
      <c r="B181" t="s">
        <v>18</v>
      </c>
      <c r="C181" t="s">
        <v>43</v>
      </c>
      <c r="D181" t="s">
        <v>9</v>
      </c>
      <c r="E181">
        <v>1</v>
      </c>
      <c r="F181">
        <v>5.2999999999999999E-2</v>
      </c>
      <c r="G181">
        <v>1</v>
      </c>
    </row>
    <row r="182" spans="1:7" x14ac:dyDescent="0.25">
      <c r="A182" t="s">
        <v>6</v>
      </c>
      <c r="B182" t="s">
        <v>18</v>
      </c>
      <c r="C182" t="s">
        <v>63</v>
      </c>
      <c r="D182" t="s">
        <v>9</v>
      </c>
      <c r="E182">
        <v>1</v>
      </c>
      <c r="F182">
        <v>0.33300000000000002</v>
      </c>
      <c r="G182">
        <v>1</v>
      </c>
    </row>
    <row r="183" spans="1:7" x14ac:dyDescent="0.25">
      <c r="A183" t="s">
        <v>6</v>
      </c>
      <c r="B183" t="s">
        <v>18</v>
      </c>
      <c r="C183" t="s">
        <v>144</v>
      </c>
      <c r="D183" t="s">
        <v>9</v>
      </c>
      <c r="E183">
        <v>0</v>
      </c>
      <c r="F183">
        <v>0</v>
      </c>
      <c r="G183">
        <v>0</v>
      </c>
    </row>
    <row r="184" spans="1:7" x14ac:dyDescent="0.25">
      <c r="A184" t="s">
        <v>6</v>
      </c>
      <c r="B184" t="s">
        <v>18</v>
      </c>
      <c r="C184" t="s">
        <v>142</v>
      </c>
      <c r="D184" t="s">
        <v>9</v>
      </c>
      <c r="E184">
        <v>0</v>
      </c>
      <c r="F184">
        <v>0</v>
      </c>
      <c r="G184">
        <v>0</v>
      </c>
    </row>
    <row r="185" spans="1:7" x14ac:dyDescent="0.25">
      <c r="A185" t="s">
        <v>6</v>
      </c>
      <c r="B185" t="s">
        <v>18</v>
      </c>
      <c r="C185" t="s">
        <v>132</v>
      </c>
      <c r="D185" t="s">
        <v>9</v>
      </c>
      <c r="E185">
        <v>12</v>
      </c>
      <c r="F185">
        <v>0.3</v>
      </c>
      <c r="G185">
        <v>12</v>
      </c>
    </row>
    <row r="186" spans="1:7" x14ac:dyDescent="0.25">
      <c r="A186" t="s">
        <v>6</v>
      </c>
      <c r="B186" t="s">
        <v>18</v>
      </c>
      <c r="C186" t="s">
        <v>145</v>
      </c>
      <c r="D186" t="s">
        <v>9</v>
      </c>
      <c r="E186">
        <v>0</v>
      </c>
      <c r="F186">
        <v>0</v>
      </c>
      <c r="G186">
        <v>0</v>
      </c>
    </row>
    <row r="187" spans="1:7" x14ac:dyDescent="0.25">
      <c r="A187" t="s">
        <v>6</v>
      </c>
      <c r="B187" t="s">
        <v>18</v>
      </c>
      <c r="C187" t="s">
        <v>140</v>
      </c>
      <c r="D187" t="s">
        <v>9</v>
      </c>
      <c r="E187">
        <v>1</v>
      </c>
      <c r="F187">
        <v>1</v>
      </c>
      <c r="G187">
        <v>1</v>
      </c>
    </row>
    <row r="188" spans="1:7" x14ac:dyDescent="0.25">
      <c r="A188" t="s">
        <v>6</v>
      </c>
      <c r="B188" t="s">
        <v>18</v>
      </c>
      <c r="C188" t="s">
        <v>26</v>
      </c>
      <c r="D188" t="s">
        <v>9</v>
      </c>
      <c r="E188">
        <v>1</v>
      </c>
      <c r="F188">
        <v>1</v>
      </c>
      <c r="G188">
        <v>1</v>
      </c>
    </row>
    <row r="189" spans="1:7" x14ac:dyDescent="0.25">
      <c r="A189" t="s">
        <v>6</v>
      </c>
      <c r="B189" t="s">
        <v>18</v>
      </c>
      <c r="C189" t="s">
        <v>22</v>
      </c>
      <c r="D189" t="s">
        <v>9</v>
      </c>
      <c r="E189">
        <v>0</v>
      </c>
      <c r="F189">
        <v>0</v>
      </c>
      <c r="G189">
        <v>0</v>
      </c>
    </row>
    <row r="190" spans="1:7" x14ac:dyDescent="0.25">
      <c r="A190" t="s">
        <v>6</v>
      </c>
      <c r="B190" t="s">
        <v>18</v>
      </c>
      <c r="C190" t="s">
        <v>69</v>
      </c>
      <c r="D190" t="s">
        <v>9</v>
      </c>
      <c r="E190">
        <v>0</v>
      </c>
      <c r="F190">
        <v>0</v>
      </c>
      <c r="G190">
        <v>0</v>
      </c>
    </row>
    <row r="191" spans="1:7" x14ac:dyDescent="0.25">
      <c r="A191" t="s">
        <v>6</v>
      </c>
      <c r="B191" t="s">
        <v>18</v>
      </c>
      <c r="C191" t="s">
        <v>48</v>
      </c>
      <c r="D191" t="s">
        <v>9</v>
      </c>
      <c r="E191">
        <v>1</v>
      </c>
      <c r="F191">
        <v>0.33300000000000002</v>
      </c>
      <c r="G191">
        <v>1</v>
      </c>
    </row>
    <row r="192" spans="1:7" x14ac:dyDescent="0.25">
      <c r="A192" t="s">
        <v>6</v>
      </c>
      <c r="B192" t="s">
        <v>18</v>
      </c>
      <c r="C192" t="s">
        <v>116</v>
      </c>
      <c r="D192" t="s">
        <v>9</v>
      </c>
      <c r="E192">
        <v>0</v>
      </c>
      <c r="F192">
        <v>0</v>
      </c>
      <c r="G192">
        <v>0</v>
      </c>
    </row>
    <row r="193" spans="1:7" x14ac:dyDescent="0.25">
      <c r="A193" t="s">
        <v>6</v>
      </c>
      <c r="B193" t="s">
        <v>18</v>
      </c>
      <c r="C193" t="s">
        <v>120</v>
      </c>
      <c r="D193" t="s">
        <v>9</v>
      </c>
      <c r="E193">
        <v>1</v>
      </c>
      <c r="F193">
        <v>0.33300000000000002</v>
      </c>
      <c r="G193">
        <v>1</v>
      </c>
    </row>
    <row r="194" spans="1:7" x14ac:dyDescent="0.25">
      <c r="A194" t="s">
        <v>6</v>
      </c>
      <c r="B194" t="s">
        <v>18</v>
      </c>
      <c r="C194" t="s">
        <v>160</v>
      </c>
      <c r="D194" t="s">
        <v>9</v>
      </c>
      <c r="E194">
        <v>1</v>
      </c>
      <c r="F194">
        <v>1</v>
      </c>
      <c r="G194">
        <v>1</v>
      </c>
    </row>
    <row r="195" spans="1:7" x14ac:dyDescent="0.25">
      <c r="A195" t="s">
        <v>6</v>
      </c>
      <c r="B195" t="s">
        <v>18</v>
      </c>
      <c r="C195" t="s">
        <v>185</v>
      </c>
      <c r="D195" t="s">
        <v>9</v>
      </c>
      <c r="E195">
        <v>0</v>
      </c>
      <c r="F195">
        <v>0</v>
      </c>
      <c r="G195">
        <v>0</v>
      </c>
    </row>
    <row r="196" spans="1:7" x14ac:dyDescent="0.25">
      <c r="A196" t="s">
        <v>6</v>
      </c>
      <c r="B196" t="s">
        <v>18</v>
      </c>
      <c r="C196" t="s">
        <v>19</v>
      </c>
      <c r="D196" t="s">
        <v>9</v>
      </c>
      <c r="E196">
        <v>1</v>
      </c>
      <c r="F196">
        <v>0.33300000000000002</v>
      </c>
      <c r="G196">
        <v>1</v>
      </c>
    </row>
    <row r="197" spans="1:7" x14ac:dyDescent="0.25">
      <c r="A197" t="s">
        <v>6</v>
      </c>
      <c r="B197" t="s">
        <v>18</v>
      </c>
      <c r="C197" t="s">
        <v>83</v>
      </c>
      <c r="D197" t="s">
        <v>9</v>
      </c>
      <c r="E197">
        <v>0</v>
      </c>
      <c r="F197">
        <v>0</v>
      </c>
      <c r="G197">
        <v>0</v>
      </c>
    </row>
    <row r="198" spans="1:7" x14ac:dyDescent="0.25">
      <c r="A198" t="s">
        <v>6</v>
      </c>
      <c r="B198" t="s">
        <v>18</v>
      </c>
      <c r="C198" t="s">
        <v>77</v>
      </c>
      <c r="D198" t="s">
        <v>9</v>
      </c>
      <c r="E198">
        <v>0</v>
      </c>
      <c r="F198">
        <v>0</v>
      </c>
      <c r="G198">
        <v>0</v>
      </c>
    </row>
    <row r="199" spans="1:7" x14ac:dyDescent="0.25">
      <c r="A199" t="s">
        <v>6</v>
      </c>
      <c r="B199" t="s">
        <v>18</v>
      </c>
      <c r="C199" t="s">
        <v>118</v>
      </c>
      <c r="D199" t="s">
        <v>9</v>
      </c>
      <c r="E199">
        <v>0</v>
      </c>
      <c r="F199">
        <v>0</v>
      </c>
      <c r="G199">
        <v>0</v>
      </c>
    </row>
    <row r="200" spans="1:7" x14ac:dyDescent="0.25">
      <c r="A200" t="s">
        <v>6</v>
      </c>
      <c r="B200" t="s">
        <v>18</v>
      </c>
      <c r="C200" t="s">
        <v>136</v>
      </c>
      <c r="D200" t="s">
        <v>9</v>
      </c>
      <c r="E200">
        <v>18</v>
      </c>
      <c r="F200">
        <v>0.20899999999999999</v>
      </c>
      <c r="G200">
        <v>18</v>
      </c>
    </row>
    <row r="201" spans="1:7" x14ac:dyDescent="0.25">
      <c r="A201" t="s">
        <v>6</v>
      </c>
      <c r="B201" t="s">
        <v>18</v>
      </c>
      <c r="C201" t="s">
        <v>143</v>
      </c>
      <c r="D201" t="s">
        <v>9</v>
      </c>
      <c r="E201">
        <v>0</v>
      </c>
      <c r="F201">
        <v>0</v>
      </c>
      <c r="G201">
        <v>0</v>
      </c>
    </row>
    <row r="202" spans="1:7" x14ac:dyDescent="0.25">
      <c r="A202" t="s">
        <v>6</v>
      </c>
      <c r="B202" t="s">
        <v>18</v>
      </c>
      <c r="C202" t="s">
        <v>41</v>
      </c>
      <c r="D202" t="s">
        <v>9</v>
      </c>
      <c r="E202">
        <v>0</v>
      </c>
      <c r="F202">
        <v>0</v>
      </c>
      <c r="G202">
        <v>0</v>
      </c>
    </row>
    <row r="203" spans="1:7" x14ac:dyDescent="0.25">
      <c r="A203" t="s">
        <v>6</v>
      </c>
      <c r="B203" t="s">
        <v>18</v>
      </c>
      <c r="C203" t="s">
        <v>27</v>
      </c>
      <c r="D203" t="s">
        <v>9</v>
      </c>
      <c r="E203">
        <v>0</v>
      </c>
      <c r="F203">
        <v>0</v>
      </c>
      <c r="G203">
        <v>0</v>
      </c>
    </row>
    <row r="204" spans="1:7" x14ac:dyDescent="0.25">
      <c r="A204" t="s">
        <v>6</v>
      </c>
      <c r="B204" t="s">
        <v>18</v>
      </c>
      <c r="C204" t="s">
        <v>108</v>
      </c>
      <c r="D204" t="s">
        <v>9</v>
      </c>
      <c r="E204">
        <v>12</v>
      </c>
      <c r="F204">
        <v>0.23100000000000001</v>
      </c>
      <c r="G204">
        <v>12</v>
      </c>
    </row>
    <row r="205" spans="1:7" x14ac:dyDescent="0.25">
      <c r="A205" t="s">
        <v>6</v>
      </c>
      <c r="B205" t="s">
        <v>18</v>
      </c>
      <c r="C205" t="s">
        <v>114</v>
      </c>
      <c r="D205" t="s">
        <v>9</v>
      </c>
      <c r="E205">
        <v>0</v>
      </c>
      <c r="F205">
        <v>0</v>
      </c>
      <c r="G205">
        <v>0</v>
      </c>
    </row>
    <row r="206" spans="1:7" x14ac:dyDescent="0.25">
      <c r="A206" t="s">
        <v>6</v>
      </c>
      <c r="B206" t="s">
        <v>18</v>
      </c>
      <c r="C206" t="s">
        <v>189</v>
      </c>
      <c r="D206" t="s">
        <v>9</v>
      </c>
      <c r="E206">
        <v>0</v>
      </c>
      <c r="F206">
        <v>0</v>
      </c>
      <c r="G206">
        <v>0</v>
      </c>
    </row>
    <row r="207" spans="1:7" x14ac:dyDescent="0.25">
      <c r="A207" t="s">
        <v>6</v>
      </c>
      <c r="B207" t="s">
        <v>18</v>
      </c>
      <c r="C207" t="s">
        <v>133</v>
      </c>
      <c r="D207" t="s">
        <v>9</v>
      </c>
      <c r="E207">
        <v>4</v>
      </c>
      <c r="F207">
        <v>0.16700000000000001</v>
      </c>
      <c r="G207">
        <v>4</v>
      </c>
    </row>
    <row r="208" spans="1:7" x14ac:dyDescent="0.25">
      <c r="A208" t="s">
        <v>6</v>
      </c>
      <c r="B208" t="s">
        <v>18</v>
      </c>
      <c r="C208" t="s">
        <v>70</v>
      </c>
      <c r="D208" t="s">
        <v>9</v>
      </c>
      <c r="E208">
        <v>0</v>
      </c>
      <c r="F208">
        <v>0</v>
      </c>
      <c r="G208">
        <v>0</v>
      </c>
    </row>
    <row r="209" spans="1:7" x14ac:dyDescent="0.25">
      <c r="A209" t="s">
        <v>6</v>
      </c>
      <c r="B209" t="s">
        <v>18</v>
      </c>
      <c r="C209" t="s">
        <v>190</v>
      </c>
      <c r="D209" t="s">
        <v>9</v>
      </c>
      <c r="E209">
        <v>0</v>
      </c>
      <c r="F209">
        <v>0</v>
      </c>
      <c r="G209">
        <v>0</v>
      </c>
    </row>
    <row r="210" spans="1:7" x14ac:dyDescent="0.25">
      <c r="A210" t="s">
        <v>6</v>
      </c>
      <c r="B210" t="s">
        <v>18</v>
      </c>
      <c r="C210" t="s">
        <v>71</v>
      </c>
      <c r="D210" t="s">
        <v>9</v>
      </c>
      <c r="E210">
        <v>0</v>
      </c>
      <c r="F210">
        <v>0</v>
      </c>
      <c r="G210">
        <v>0</v>
      </c>
    </row>
    <row r="211" spans="1:7" x14ac:dyDescent="0.25">
      <c r="A211" t="s">
        <v>6</v>
      </c>
      <c r="B211" t="s">
        <v>18</v>
      </c>
      <c r="C211" t="s">
        <v>111</v>
      </c>
      <c r="D211" t="s">
        <v>9</v>
      </c>
      <c r="E211">
        <v>3</v>
      </c>
      <c r="F211">
        <v>0.42899999999999999</v>
      </c>
      <c r="G211">
        <v>3</v>
      </c>
    </row>
    <row r="212" spans="1:7" x14ac:dyDescent="0.25">
      <c r="A212" t="s">
        <v>6</v>
      </c>
      <c r="B212" t="s">
        <v>18</v>
      </c>
      <c r="C212" t="s">
        <v>138</v>
      </c>
      <c r="D212" t="s">
        <v>9</v>
      </c>
      <c r="E212">
        <v>14</v>
      </c>
      <c r="F212">
        <v>0.24099999999999999</v>
      </c>
      <c r="G212">
        <v>14</v>
      </c>
    </row>
    <row r="213" spans="1:7" x14ac:dyDescent="0.25">
      <c r="A213" t="s">
        <v>6</v>
      </c>
      <c r="B213" t="s">
        <v>18</v>
      </c>
      <c r="C213" t="s">
        <v>179</v>
      </c>
      <c r="D213" t="s">
        <v>9</v>
      </c>
      <c r="E213">
        <v>0</v>
      </c>
      <c r="F213">
        <v>0</v>
      </c>
      <c r="G213">
        <v>0</v>
      </c>
    </row>
    <row r="214" spans="1:7" x14ac:dyDescent="0.25">
      <c r="A214" t="s">
        <v>6</v>
      </c>
      <c r="B214" t="s">
        <v>18</v>
      </c>
      <c r="C214" t="s">
        <v>76</v>
      </c>
      <c r="D214" t="s">
        <v>9</v>
      </c>
      <c r="E214">
        <v>0</v>
      </c>
      <c r="F214">
        <v>0</v>
      </c>
      <c r="G214">
        <v>0</v>
      </c>
    </row>
    <row r="215" spans="1:7" x14ac:dyDescent="0.25">
      <c r="A215" t="s">
        <v>6</v>
      </c>
      <c r="B215" t="s">
        <v>18</v>
      </c>
      <c r="C215" t="s">
        <v>34</v>
      </c>
      <c r="D215" t="s">
        <v>9</v>
      </c>
      <c r="E215">
        <v>1</v>
      </c>
      <c r="F215">
        <v>0.25</v>
      </c>
      <c r="G215">
        <v>1</v>
      </c>
    </row>
    <row r="216" spans="1:7" x14ac:dyDescent="0.25">
      <c r="A216" t="s">
        <v>6</v>
      </c>
      <c r="B216" t="s">
        <v>18</v>
      </c>
      <c r="C216" t="s">
        <v>20</v>
      </c>
      <c r="D216" t="s">
        <v>9</v>
      </c>
      <c r="E216">
        <v>1</v>
      </c>
      <c r="F216">
        <v>0.25</v>
      </c>
      <c r="G216">
        <v>1</v>
      </c>
    </row>
    <row r="217" spans="1:7" x14ac:dyDescent="0.25">
      <c r="A217" t="s">
        <v>6</v>
      </c>
      <c r="B217" t="s">
        <v>18</v>
      </c>
      <c r="C217" t="s">
        <v>42</v>
      </c>
      <c r="D217" t="s">
        <v>9</v>
      </c>
      <c r="E217">
        <v>0</v>
      </c>
      <c r="F217">
        <v>0</v>
      </c>
      <c r="G217">
        <v>0</v>
      </c>
    </row>
    <row r="218" spans="1:7" x14ac:dyDescent="0.25">
      <c r="A218" t="s">
        <v>6</v>
      </c>
      <c r="B218" t="s">
        <v>18</v>
      </c>
      <c r="C218" t="s">
        <v>90</v>
      </c>
      <c r="D218" t="s">
        <v>9</v>
      </c>
      <c r="E218">
        <v>0</v>
      </c>
      <c r="F218">
        <v>0</v>
      </c>
      <c r="G218">
        <v>0</v>
      </c>
    </row>
    <row r="219" spans="1:7" x14ac:dyDescent="0.25">
      <c r="A219" t="s">
        <v>6</v>
      </c>
      <c r="B219" t="s">
        <v>18</v>
      </c>
      <c r="C219" t="s">
        <v>61</v>
      </c>
      <c r="D219" t="s">
        <v>9</v>
      </c>
      <c r="E219">
        <v>3</v>
      </c>
      <c r="F219">
        <v>0.6</v>
      </c>
      <c r="G219">
        <v>3</v>
      </c>
    </row>
    <row r="220" spans="1:7" x14ac:dyDescent="0.25">
      <c r="A220" t="s">
        <v>6</v>
      </c>
      <c r="B220" t="s">
        <v>18</v>
      </c>
      <c r="C220" t="s">
        <v>164</v>
      </c>
      <c r="D220" t="s">
        <v>9</v>
      </c>
      <c r="E220">
        <v>0</v>
      </c>
      <c r="F220">
        <v>0</v>
      </c>
      <c r="G220">
        <v>0</v>
      </c>
    </row>
    <row r="221" spans="1:7" x14ac:dyDescent="0.25">
      <c r="A221" t="s">
        <v>6</v>
      </c>
      <c r="B221" t="s">
        <v>18</v>
      </c>
      <c r="C221" t="s">
        <v>38</v>
      </c>
      <c r="D221" t="s">
        <v>9</v>
      </c>
      <c r="E221">
        <v>0</v>
      </c>
      <c r="F221">
        <v>0</v>
      </c>
      <c r="G221">
        <v>0</v>
      </c>
    </row>
    <row r="222" spans="1:7" x14ac:dyDescent="0.25">
      <c r="A222" t="s">
        <v>6</v>
      </c>
      <c r="B222" t="s">
        <v>18</v>
      </c>
      <c r="C222" t="s">
        <v>177</v>
      </c>
      <c r="D222" t="s">
        <v>9</v>
      </c>
      <c r="E222">
        <v>1</v>
      </c>
      <c r="F222">
        <v>1</v>
      </c>
      <c r="G222">
        <v>1</v>
      </c>
    </row>
    <row r="223" spans="1:7" x14ac:dyDescent="0.25">
      <c r="A223" t="s">
        <v>6</v>
      </c>
      <c r="B223" t="s">
        <v>18</v>
      </c>
      <c r="C223" t="s">
        <v>170</v>
      </c>
      <c r="D223" t="s">
        <v>9</v>
      </c>
      <c r="E223">
        <v>0</v>
      </c>
      <c r="F223">
        <v>0</v>
      </c>
      <c r="G223">
        <v>0</v>
      </c>
    </row>
    <row r="224" spans="1:7" x14ac:dyDescent="0.25">
      <c r="A224" t="s">
        <v>6</v>
      </c>
      <c r="B224" t="s">
        <v>18</v>
      </c>
      <c r="C224" t="s">
        <v>100</v>
      </c>
      <c r="D224" t="s">
        <v>9</v>
      </c>
      <c r="E224">
        <v>13</v>
      </c>
      <c r="F224">
        <v>0.34200000000000003</v>
      </c>
      <c r="G224">
        <v>13</v>
      </c>
    </row>
    <row r="225" spans="1:7" x14ac:dyDescent="0.25">
      <c r="A225" t="s">
        <v>6</v>
      </c>
      <c r="B225" t="s">
        <v>18</v>
      </c>
      <c r="C225" t="s">
        <v>35</v>
      </c>
      <c r="D225" t="s">
        <v>9</v>
      </c>
      <c r="E225">
        <v>1</v>
      </c>
      <c r="F225">
        <v>0.33300000000000002</v>
      </c>
      <c r="G225">
        <v>1</v>
      </c>
    </row>
    <row r="226" spans="1:7" x14ac:dyDescent="0.25">
      <c r="A226" t="s">
        <v>6</v>
      </c>
      <c r="B226" t="s">
        <v>18</v>
      </c>
      <c r="C226" t="s">
        <v>121</v>
      </c>
      <c r="D226" t="s">
        <v>9</v>
      </c>
      <c r="E226">
        <v>64</v>
      </c>
      <c r="F226">
        <v>0.25</v>
      </c>
      <c r="G226">
        <v>64</v>
      </c>
    </row>
    <row r="227" spans="1:7" x14ac:dyDescent="0.25">
      <c r="A227" t="s">
        <v>6</v>
      </c>
      <c r="B227" t="s">
        <v>18</v>
      </c>
      <c r="C227" t="s">
        <v>137</v>
      </c>
      <c r="D227" t="s">
        <v>9</v>
      </c>
      <c r="E227">
        <v>12</v>
      </c>
      <c r="F227">
        <v>0.245</v>
      </c>
      <c r="G227">
        <v>12</v>
      </c>
    </row>
    <row r="228" spans="1:7" x14ac:dyDescent="0.25">
      <c r="A228" t="s">
        <v>6</v>
      </c>
      <c r="B228" t="s">
        <v>18</v>
      </c>
      <c r="C228" t="s">
        <v>146</v>
      </c>
      <c r="D228" t="s">
        <v>9</v>
      </c>
      <c r="E228">
        <v>0</v>
      </c>
      <c r="F228">
        <v>0</v>
      </c>
      <c r="G228">
        <v>0</v>
      </c>
    </row>
    <row r="229" spans="1:7" x14ac:dyDescent="0.25">
      <c r="A229" t="s">
        <v>6</v>
      </c>
      <c r="B229" t="s">
        <v>18</v>
      </c>
      <c r="C229" t="s">
        <v>158</v>
      </c>
      <c r="D229" t="s">
        <v>9</v>
      </c>
      <c r="E229">
        <v>1</v>
      </c>
      <c r="F229">
        <v>1</v>
      </c>
      <c r="G229">
        <v>1</v>
      </c>
    </row>
    <row r="230" spans="1:7" x14ac:dyDescent="0.25">
      <c r="A230" t="s">
        <v>6</v>
      </c>
      <c r="B230" t="s">
        <v>18</v>
      </c>
      <c r="C230" t="s">
        <v>125</v>
      </c>
      <c r="D230" t="s">
        <v>9</v>
      </c>
      <c r="E230">
        <v>26</v>
      </c>
      <c r="F230">
        <v>0.252</v>
      </c>
      <c r="G230">
        <v>26</v>
      </c>
    </row>
    <row r="231" spans="1:7" x14ac:dyDescent="0.25">
      <c r="A231" t="s">
        <v>6</v>
      </c>
      <c r="B231" t="s">
        <v>18</v>
      </c>
      <c r="C231" t="s">
        <v>53</v>
      </c>
      <c r="D231" t="s">
        <v>9</v>
      </c>
      <c r="E231">
        <v>0</v>
      </c>
      <c r="F231">
        <v>0</v>
      </c>
      <c r="G231">
        <v>0</v>
      </c>
    </row>
    <row r="232" spans="1:7" x14ac:dyDescent="0.25">
      <c r="A232" t="s">
        <v>6</v>
      </c>
      <c r="B232" t="s">
        <v>18</v>
      </c>
      <c r="C232" t="s">
        <v>57</v>
      </c>
      <c r="D232" t="s">
        <v>9</v>
      </c>
      <c r="E232">
        <v>15</v>
      </c>
      <c r="F232">
        <v>0.375</v>
      </c>
      <c r="G232">
        <v>15</v>
      </c>
    </row>
    <row r="233" spans="1:7" x14ac:dyDescent="0.25">
      <c r="A233" t="s">
        <v>6</v>
      </c>
      <c r="B233" t="s">
        <v>18</v>
      </c>
      <c r="C233" t="s">
        <v>122</v>
      </c>
      <c r="D233" t="s">
        <v>9</v>
      </c>
      <c r="E233">
        <v>2</v>
      </c>
      <c r="F233">
        <v>1</v>
      </c>
      <c r="G233">
        <v>2</v>
      </c>
    </row>
    <row r="234" spans="1:7" x14ac:dyDescent="0.25">
      <c r="A234" t="s">
        <v>6</v>
      </c>
      <c r="B234" t="s">
        <v>18</v>
      </c>
      <c r="C234" t="s">
        <v>91</v>
      </c>
      <c r="D234" t="s">
        <v>9</v>
      </c>
      <c r="E234">
        <v>1</v>
      </c>
      <c r="F234">
        <v>0.33300000000000002</v>
      </c>
      <c r="G234">
        <v>1</v>
      </c>
    </row>
    <row r="235" spans="1:7" x14ac:dyDescent="0.25">
      <c r="A235" t="s">
        <v>6</v>
      </c>
      <c r="B235" t="s">
        <v>18</v>
      </c>
      <c r="C235" t="s">
        <v>45</v>
      </c>
      <c r="D235" t="s">
        <v>9</v>
      </c>
      <c r="E235">
        <v>1</v>
      </c>
      <c r="F235">
        <v>1</v>
      </c>
      <c r="G235">
        <v>1</v>
      </c>
    </row>
    <row r="236" spans="1:7" x14ac:dyDescent="0.25">
      <c r="A236" t="s">
        <v>6</v>
      </c>
      <c r="B236" t="s">
        <v>18</v>
      </c>
      <c r="C236" t="s">
        <v>79</v>
      </c>
      <c r="D236" t="s">
        <v>9</v>
      </c>
      <c r="E236">
        <v>0</v>
      </c>
      <c r="F236">
        <v>0</v>
      </c>
      <c r="G236">
        <v>0</v>
      </c>
    </row>
    <row r="237" spans="1:7" x14ac:dyDescent="0.25">
      <c r="A237" t="s">
        <v>6</v>
      </c>
      <c r="B237" t="s">
        <v>14</v>
      </c>
      <c r="C237" t="s">
        <v>14</v>
      </c>
      <c r="D237" t="s">
        <v>9</v>
      </c>
      <c r="E237">
        <v>0</v>
      </c>
      <c r="F237">
        <v>0</v>
      </c>
      <c r="G237">
        <v>0</v>
      </c>
    </row>
    <row r="238" spans="1:7" x14ac:dyDescent="0.25">
      <c r="A238" t="s">
        <v>6</v>
      </c>
      <c r="B238" t="s">
        <v>18</v>
      </c>
      <c r="C238" t="s">
        <v>152</v>
      </c>
      <c r="D238" t="s">
        <v>9</v>
      </c>
      <c r="E238">
        <v>0</v>
      </c>
      <c r="F238">
        <v>0</v>
      </c>
      <c r="G238">
        <v>0</v>
      </c>
    </row>
    <row r="239" spans="1:7" x14ac:dyDescent="0.25">
      <c r="A239" t="s">
        <v>6</v>
      </c>
      <c r="B239" t="s">
        <v>18</v>
      </c>
      <c r="C239" t="s">
        <v>39</v>
      </c>
      <c r="D239" t="s">
        <v>9</v>
      </c>
      <c r="E239">
        <v>1</v>
      </c>
      <c r="F239">
        <v>1</v>
      </c>
      <c r="G239">
        <v>1</v>
      </c>
    </row>
    <row r="240" spans="1:7" x14ac:dyDescent="0.25">
      <c r="A240" t="s">
        <v>6</v>
      </c>
      <c r="B240" t="s">
        <v>18</v>
      </c>
      <c r="C240" t="s">
        <v>24</v>
      </c>
      <c r="D240" t="s">
        <v>9</v>
      </c>
      <c r="E240">
        <v>0</v>
      </c>
      <c r="F240">
        <v>0</v>
      </c>
      <c r="G240">
        <v>0</v>
      </c>
    </row>
    <row r="241" spans="1:7" x14ac:dyDescent="0.25">
      <c r="A241" t="s">
        <v>6</v>
      </c>
      <c r="B241" t="s">
        <v>18</v>
      </c>
      <c r="C241" t="s">
        <v>66</v>
      </c>
      <c r="D241" t="s">
        <v>9</v>
      </c>
      <c r="E241">
        <v>1</v>
      </c>
      <c r="F241">
        <v>1</v>
      </c>
      <c r="G241">
        <v>1</v>
      </c>
    </row>
    <row r="242" spans="1:7" x14ac:dyDescent="0.25">
      <c r="A242" t="s">
        <v>6</v>
      </c>
      <c r="B242" t="s">
        <v>193</v>
      </c>
      <c r="C242" t="s">
        <v>267</v>
      </c>
      <c r="D242" t="s">
        <v>9</v>
      </c>
      <c r="E242">
        <v>1</v>
      </c>
      <c r="F242">
        <v>0.03</v>
      </c>
      <c r="G242">
        <v>1</v>
      </c>
    </row>
    <row r="243" spans="1:7" x14ac:dyDescent="0.25">
      <c r="A243" t="s">
        <v>6</v>
      </c>
      <c r="B243" t="s">
        <v>193</v>
      </c>
      <c r="C243" t="s">
        <v>266</v>
      </c>
      <c r="D243" t="s">
        <v>9</v>
      </c>
      <c r="E243">
        <v>76</v>
      </c>
      <c r="F243">
        <v>0.17599999999999999</v>
      </c>
      <c r="G243">
        <v>76</v>
      </c>
    </row>
    <row r="244" spans="1:7" x14ac:dyDescent="0.25">
      <c r="A244" t="s">
        <v>6</v>
      </c>
      <c r="B244" t="s">
        <v>193</v>
      </c>
      <c r="C244" t="s">
        <v>257</v>
      </c>
      <c r="D244" t="s">
        <v>9</v>
      </c>
      <c r="E244">
        <v>347</v>
      </c>
      <c r="F244">
        <v>0.222</v>
      </c>
      <c r="G244">
        <v>347</v>
      </c>
    </row>
    <row r="245" spans="1:7" x14ac:dyDescent="0.25">
      <c r="A245" t="s">
        <v>6</v>
      </c>
      <c r="B245" t="s">
        <v>193</v>
      </c>
      <c r="C245" t="s">
        <v>308</v>
      </c>
      <c r="D245" t="s">
        <v>9</v>
      </c>
      <c r="E245">
        <v>19</v>
      </c>
      <c r="F245">
        <v>0.13100000000000001</v>
      </c>
      <c r="G245">
        <v>19</v>
      </c>
    </row>
    <row r="246" spans="1:7" x14ac:dyDescent="0.25">
      <c r="A246" t="s">
        <v>6</v>
      </c>
      <c r="B246" t="s">
        <v>193</v>
      </c>
      <c r="C246" t="s">
        <v>313</v>
      </c>
      <c r="D246" t="s">
        <v>9</v>
      </c>
      <c r="E246">
        <v>9</v>
      </c>
      <c r="F246">
        <v>0.188</v>
      </c>
      <c r="G246">
        <v>9</v>
      </c>
    </row>
    <row r="247" spans="1:7" x14ac:dyDescent="0.25">
      <c r="A247" t="s">
        <v>6</v>
      </c>
      <c r="B247" t="s">
        <v>193</v>
      </c>
      <c r="C247" t="s">
        <v>314</v>
      </c>
      <c r="D247" t="s">
        <v>9</v>
      </c>
      <c r="E247">
        <v>144</v>
      </c>
      <c r="F247">
        <v>0.19600000000000001</v>
      </c>
      <c r="G247">
        <v>144</v>
      </c>
    </row>
    <row r="248" spans="1:7" x14ac:dyDescent="0.25">
      <c r="A248" t="s">
        <v>6</v>
      </c>
      <c r="B248" t="s">
        <v>193</v>
      </c>
      <c r="C248" t="s">
        <v>295</v>
      </c>
      <c r="D248" t="s">
        <v>9</v>
      </c>
      <c r="E248">
        <v>132</v>
      </c>
      <c r="F248">
        <v>0.19600000000000001</v>
      </c>
      <c r="G248">
        <v>132</v>
      </c>
    </row>
    <row r="249" spans="1:7" x14ac:dyDescent="0.25">
      <c r="A249" t="s">
        <v>6</v>
      </c>
      <c r="B249" t="s">
        <v>193</v>
      </c>
      <c r="C249" t="s">
        <v>315</v>
      </c>
      <c r="D249" t="s">
        <v>9</v>
      </c>
      <c r="E249">
        <v>186</v>
      </c>
      <c r="F249">
        <v>0.223</v>
      </c>
      <c r="G249">
        <v>186</v>
      </c>
    </row>
    <row r="250" spans="1:7" x14ac:dyDescent="0.25">
      <c r="A250" t="s">
        <v>6</v>
      </c>
      <c r="B250" t="s">
        <v>193</v>
      </c>
      <c r="C250" t="s">
        <v>208</v>
      </c>
      <c r="D250" t="s">
        <v>9</v>
      </c>
      <c r="E250">
        <v>39</v>
      </c>
      <c r="F250">
        <v>0.245</v>
      </c>
      <c r="G250">
        <v>39</v>
      </c>
    </row>
    <row r="251" spans="1:7" x14ac:dyDescent="0.25">
      <c r="A251" t="s">
        <v>6</v>
      </c>
      <c r="B251" t="s">
        <v>193</v>
      </c>
      <c r="C251" t="s">
        <v>245</v>
      </c>
      <c r="D251" t="s">
        <v>9</v>
      </c>
      <c r="E251">
        <v>37</v>
      </c>
      <c r="F251">
        <v>0.308</v>
      </c>
      <c r="G251">
        <v>37</v>
      </c>
    </row>
    <row r="252" spans="1:7" x14ac:dyDescent="0.25">
      <c r="A252" t="s">
        <v>6</v>
      </c>
      <c r="B252" t="s">
        <v>193</v>
      </c>
      <c r="C252" t="s">
        <v>288</v>
      </c>
      <c r="D252" t="s">
        <v>9</v>
      </c>
      <c r="E252">
        <v>18</v>
      </c>
      <c r="F252">
        <v>0.26100000000000001</v>
      </c>
      <c r="G252">
        <v>18</v>
      </c>
    </row>
    <row r="253" spans="1:7" x14ac:dyDescent="0.25">
      <c r="A253" t="s">
        <v>6</v>
      </c>
      <c r="B253" t="s">
        <v>193</v>
      </c>
      <c r="C253" t="s">
        <v>273</v>
      </c>
      <c r="D253" t="s">
        <v>9</v>
      </c>
      <c r="E253">
        <v>8</v>
      </c>
      <c r="F253">
        <v>0.20499999999999999</v>
      </c>
      <c r="G253">
        <v>8</v>
      </c>
    </row>
    <row r="254" spans="1:7" x14ac:dyDescent="0.25">
      <c r="A254" t="s">
        <v>6</v>
      </c>
      <c r="B254" t="s">
        <v>193</v>
      </c>
      <c r="C254" t="s">
        <v>271</v>
      </c>
      <c r="D254" t="s">
        <v>9</v>
      </c>
      <c r="E254">
        <v>9</v>
      </c>
      <c r="F254">
        <v>0.28999999999999998</v>
      </c>
      <c r="G254">
        <v>9</v>
      </c>
    </row>
    <row r="255" spans="1:7" x14ac:dyDescent="0.25">
      <c r="A255" t="s">
        <v>6</v>
      </c>
      <c r="B255" t="s">
        <v>193</v>
      </c>
      <c r="C255" t="s">
        <v>203</v>
      </c>
      <c r="D255" t="s">
        <v>9</v>
      </c>
      <c r="E255">
        <v>40</v>
      </c>
      <c r="F255">
        <v>0.183</v>
      </c>
      <c r="G255">
        <v>40</v>
      </c>
    </row>
    <row r="256" spans="1:7" x14ac:dyDescent="0.25">
      <c r="A256" t="s">
        <v>6</v>
      </c>
      <c r="B256" t="s">
        <v>193</v>
      </c>
      <c r="C256" t="s">
        <v>276</v>
      </c>
      <c r="D256" t="s">
        <v>9</v>
      </c>
      <c r="E256">
        <v>88</v>
      </c>
      <c r="F256">
        <v>0.20899999999999999</v>
      </c>
      <c r="G256">
        <v>88</v>
      </c>
    </row>
    <row r="257" spans="1:7" x14ac:dyDescent="0.25">
      <c r="A257" t="s">
        <v>6</v>
      </c>
      <c r="B257" t="s">
        <v>193</v>
      </c>
      <c r="C257" t="s">
        <v>276</v>
      </c>
      <c r="D257" t="s">
        <v>9</v>
      </c>
      <c r="E257">
        <v>31</v>
      </c>
      <c r="F257">
        <v>0.24199999999999999</v>
      </c>
      <c r="G257">
        <v>31</v>
      </c>
    </row>
    <row r="258" spans="1:7" x14ac:dyDescent="0.25">
      <c r="A258" t="s">
        <v>6</v>
      </c>
      <c r="B258" t="s">
        <v>193</v>
      </c>
      <c r="C258" t="s">
        <v>291</v>
      </c>
      <c r="D258" t="s">
        <v>9</v>
      </c>
      <c r="E258">
        <v>38</v>
      </c>
      <c r="F258">
        <v>0.23200000000000001</v>
      </c>
      <c r="G258">
        <v>38</v>
      </c>
    </row>
    <row r="259" spans="1:7" x14ac:dyDescent="0.25">
      <c r="A259" t="s">
        <v>6</v>
      </c>
      <c r="B259" t="s">
        <v>193</v>
      </c>
      <c r="C259" t="s">
        <v>209</v>
      </c>
      <c r="D259" t="s">
        <v>9</v>
      </c>
      <c r="E259">
        <v>39</v>
      </c>
      <c r="F259">
        <v>0.245</v>
      </c>
      <c r="G259">
        <v>39</v>
      </c>
    </row>
    <row r="260" spans="1:7" x14ac:dyDescent="0.25">
      <c r="A260" t="s">
        <v>6</v>
      </c>
      <c r="B260" t="s">
        <v>193</v>
      </c>
      <c r="C260" t="s">
        <v>272</v>
      </c>
      <c r="D260" t="s">
        <v>9</v>
      </c>
      <c r="E260">
        <v>3</v>
      </c>
      <c r="F260">
        <v>0.13600000000000001</v>
      </c>
      <c r="G260">
        <v>3</v>
      </c>
    </row>
    <row r="261" spans="1:7" x14ac:dyDescent="0.25">
      <c r="A261" t="s">
        <v>6</v>
      </c>
      <c r="B261" t="s">
        <v>18</v>
      </c>
      <c r="C261" t="s">
        <v>72</v>
      </c>
      <c r="D261" t="s">
        <v>9</v>
      </c>
      <c r="E261">
        <v>0</v>
      </c>
      <c r="F261">
        <v>0</v>
      </c>
      <c r="G261">
        <v>0</v>
      </c>
    </row>
    <row r="262" spans="1:7" x14ac:dyDescent="0.25">
      <c r="A262" t="s">
        <v>6</v>
      </c>
      <c r="B262" t="s">
        <v>18</v>
      </c>
      <c r="C262" t="s">
        <v>67</v>
      </c>
      <c r="D262" t="s">
        <v>9</v>
      </c>
      <c r="E262">
        <v>5</v>
      </c>
      <c r="F262">
        <v>0.22700000000000001</v>
      </c>
      <c r="G262">
        <v>5</v>
      </c>
    </row>
    <row r="263" spans="1:7" x14ac:dyDescent="0.25">
      <c r="A263" t="s">
        <v>6</v>
      </c>
      <c r="B263" t="s">
        <v>18</v>
      </c>
      <c r="C263" t="s">
        <v>141</v>
      </c>
      <c r="D263" t="s">
        <v>9</v>
      </c>
      <c r="E263">
        <v>0</v>
      </c>
      <c r="F263">
        <v>0</v>
      </c>
      <c r="G263">
        <v>0</v>
      </c>
    </row>
    <row r="264" spans="1:7" x14ac:dyDescent="0.25">
      <c r="A264" t="s">
        <v>6</v>
      </c>
      <c r="B264" t="s">
        <v>18</v>
      </c>
      <c r="C264" t="s">
        <v>30</v>
      </c>
      <c r="D264" t="s">
        <v>9</v>
      </c>
      <c r="E264">
        <v>0</v>
      </c>
      <c r="F264">
        <v>0</v>
      </c>
      <c r="G264">
        <v>0</v>
      </c>
    </row>
    <row r="265" spans="1:7" x14ac:dyDescent="0.25">
      <c r="A265" t="s">
        <v>6</v>
      </c>
      <c r="B265" t="s">
        <v>193</v>
      </c>
      <c r="C265" t="s">
        <v>215</v>
      </c>
      <c r="D265" t="s">
        <v>9</v>
      </c>
      <c r="E265">
        <v>45</v>
      </c>
      <c r="F265">
        <v>0.157</v>
      </c>
      <c r="G265">
        <v>45</v>
      </c>
    </row>
    <row r="266" spans="1:7" x14ac:dyDescent="0.25">
      <c r="A266" t="s">
        <v>6</v>
      </c>
      <c r="B266" t="s">
        <v>193</v>
      </c>
      <c r="C266" t="s">
        <v>216</v>
      </c>
      <c r="D266" t="s">
        <v>9</v>
      </c>
      <c r="E266">
        <v>34</v>
      </c>
      <c r="F266">
        <v>0.16700000000000001</v>
      </c>
      <c r="G266">
        <v>34</v>
      </c>
    </row>
    <row r="267" spans="1:7" x14ac:dyDescent="0.25">
      <c r="A267" t="s">
        <v>6</v>
      </c>
      <c r="B267" t="s">
        <v>193</v>
      </c>
      <c r="C267" t="s">
        <v>221</v>
      </c>
      <c r="D267" t="s">
        <v>9</v>
      </c>
      <c r="E267">
        <v>362</v>
      </c>
      <c r="F267">
        <v>0.21299999999999999</v>
      </c>
      <c r="G267">
        <v>362</v>
      </c>
    </row>
    <row r="268" spans="1:7" x14ac:dyDescent="0.25">
      <c r="A268" t="s">
        <v>6</v>
      </c>
      <c r="B268" t="s">
        <v>193</v>
      </c>
      <c r="C268" t="s">
        <v>222</v>
      </c>
      <c r="D268" t="s">
        <v>9</v>
      </c>
      <c r="E268">
        <v>104</v>
      </c>
      <c r="F268">
        <v>0.17899999999999999</v>
      </c>
      <c r="G268">
        <v>104</v>
      </c>
    </row>
    <row r="269" spans="1:7" x14ac:dyDescent="0.25">
      <c r="A269" t="s">
        <v>6</v>
      </c>
      <c r="B269" t="s">
        <v>193</v>
      </c>
      <c r="C269" t="s">
        <v>223</v>
      </c>
      <c r="D269" t="s">
        <v>9</v>
      </c>
      <c r="E269">
        <v>58</v>
      </c>
      <c r="F269">
        <v>0.19900000000000001</v>
      </c>
      <c r="G269">
        <v>58</v>
      </c>
    </row>
    <row r="270" spans="1:7" x14ac:dyDescent="0.25">
      <c r="A270" t="s">
        <v>6</v>
      </c>
      <c r="B270" t="s">
        <v>193</v>
      </c>
      <c r="C270" t="s">
        <v>206</v>
      </c>
      <c r="D270" t="s">
        <v>9</v>
      </c>
      <c r="E270">
        <v>87</v>
      </c>
      <c r="F270">
        <v>0.17499999999999999</v>
      </c>
      <c r="G270">
        <v>87</v>
      </c>
    </row>
    <row r="271" spans="1:7" x14ac:dyDescent="0.25">
      <c r="A271" t="s">
        <v>6</v>
      </c>
      <c r="B271" t="s">
        <v>193</v>
      </c>
      <c r="C271" t="s">
        <v>226</v>
      </c>
      <c r="D271" t="s">
        <v>9</v>
      </c>
      <c r="E271">
        <v>62</v>
      </c>
      <c r="F271">
        <v>0.24199999999999999</v>
      </c>
      <c r="G271">
        <v>62</v>
      </c>
    </row>
    <row r="272" spans="1:7" x14ac:dyDescent="0.25">
      <c r="A272" t="s">
        <v>6</v>
      </c>
      <c r="B272" t="s">
        <v>193</v>
      </c>
      <c r="C272" t="s">
        <v>207</v>
      </c>
      <c r="D272" t="s">
        <v>9</v>
      </c>
      <c r="E272">
        <v>197</v>
      </c>
      <c r="F272">
        <v>0.23599999999999999</v>
      </c>
      <c r="G272">
        <v>197</v>
      </c>
    </row>
    <row r="273" spans="1:7" x14ac:dyDescent="0.25">
      <c r="A273" t="s">
        <v>6</v>
      </c>
      <c r="B273" t="s">
        <v>193</v>
      </c>
      <c r="C273" t="s">
        <v>265</v>
      </c>
      <c r="D273" t="s">
        <v>9</v>
      </c>
      <c r="E273">
        <v>5</v>
      </c>
      <c r="F273">
        <v>0.192</v>
      </c>
      <c r="G273">
        <v>5</v>
      </c>
    </row>
    <row r="274" spans="1:7" x14ac:dyDescent="0.25">
      <c r="A274" t="s">
        <v>6</v>
      </c>
      <c r="B274" t="s">
        <v>193</v>
      </c>
      <c r="C274" t="s">
        <v>225</v>
      </c>
      <c r="D274" t="s">
        <v>9</v>
      </c>
      <c r="E274">
        <v>18</v>
      </c>
      <c r="F274">
        <v>0.3</v>
      </c>
      <c r="G274">
        <v>18</v>
      </c>
    </row>
    <row r="275" spans="1:7" x14ac:dyDescent="0.25">
      <c r="A275" t="s">
        <v>6</v>
      </c>
      <c r="B275" t="s">
        <v>193</v>
      </c>
      <c r="C275" t="s">
        <v>224</v>
      </c>
      <c r="D275" t="s">
        <v>9</v>
      </c>
      <c r="E275">
        <v>28</v>
      </c>
      <c r="F275">
        <v>0.2</v>
      </c>
      <c r="G275">
        <v>28</v>
      </c>
    </row>
    <row r="276" spans="1:7" x14ac:dyDescent="0.25">
      <c r="A276" t="s">
        <v>6</v>
      </c>
      <c r="B276" t="s">
        <v>193</v>
      </c>
      <c r="C276" t="s">
        <v>201</v>
      </c>
      <c r="D276" t="s">
        <v>9</v>
      </c>
      <c r="E276">
        <v>41</v>
      </c>
      <c r="F276">
        <v>0.121</v>
      </c>
      <c r="G276">
        <v>41</v>
      </c>
    </row>
    <row r="277" spans="1:7" x14ac:dyDescent="0.25">
      <c r="A277" t="s">
        <v>6</v>
      </c>
      <c r="B277" t="s">
        <v>193</v>
      </c>
      <c r="C277" t="s">
        <v>316</v>
      </c>
      <c r="D277" t="s">
        <v>9</v>
      </c>
      <c r="E277">
        <v>15</v>
      </c>
      <c r="F277">
        <v>0.112</v>
      </c>
      <c r="G277">
        <v>15</v>
      </c>
    </row>
    <row r="278" spans="1:7" x14ac:dyDescent="0.25">
      <c r="A278" t="s">
        <v>6</v>
      </c>
      <c r="B278" t="s">
        <v>193</v>
      </c>
      <c r="C278" t="s">
        <v>199</v>
      </c>
      <c r="D278" t="s">
        <v>9</v>
      </c>
      <c r="E278">
        <v>70</v>
      </c>
      <c r="F278">
        <v>0.23</v>
      </c>
      <c r="G278">
        <v>70</v>
      </c>
    </row>
    <row r="279" spans="1:7" x14ac:dyDescent="0.25">
      <c r="A279" t="s">
        <v>6</v>
      </c>
      <c r="B279" t="s">
        <v>193</v>
      </c>
      <c r="C279" t="s">
        <v>317</v>
      </c>
      <c r="D279" t="s">
        <v>9</v>
      </c>
      <c r="E279">
        <v>71</v>
      </c>
      <c r="F279">
        <v>0.157</v>
      </c>
      <c r="G279">
        <v>71</v>
      </c>
    </row>
    <row r="280" spans="1:7" x14ac:dyDescent="0.25">
      <c r="A280" t="s">
        <v>6</v>
      </c>
      <c r="B280" t="s">
        <v>193</v>
      </c>
      <c r="C280" t="s">
        <v>242</v>
      </c>
      <c r="D280" t="s">
        <v>9</v>
      </c>
      <c r="E280">
        <v>25</v>
      </c>
      <c r="F280">
        <v>0.24299999999999999</v>
      </c>
      <c r="G280">
        <v>25</v>
      </c>
    </row>
    <row r="281" spans="1:7" x14ac:dyDescent="0.25">
      <c r="A281" t="s">
        <v>6</v>
      </c>
      <c r="B281" t="s">
        <v>193</v>
      </c>
      <c r="C281" t="s">
        <v>240</v>
      </c>
      <c r="D281" t="s">
        <v>9</v>
      </c>
      <c r="E281">
        <v>19</v>
      </c>
      <c r="F281">
        <v>0.184</v>
      </c>
      <c r="G281">
        <v>19</v>
      </c>
    </row>
    <row r="282" spans="1:7" x14ac:dyDescent="0.25">
      <c r="A282" t="s">
        <v>6</v>
      </c>
      <c r="B282" t="s">
        <v>193</v>
      </c>
      <c r="C282" t="s">
        <v>237</v>
      </c>
      <c r="D282" t="s">
        <v>9</v>
      </c>
      <c r="E282">
        <v>13</v>
      </c>
      <c r="F282">
        <v>0.127</v>
      </c>
      <c r="G282">
        <v>13</v>
      </c>
    </row>
    <row r="283" spans="1:7" x14ac:dyDescent="0.25">
      <c r="A283" t="s">
        <v>6</v>
      </c>
      <c r="B283" t="s">
        <v>193</v>
      </c>
      <c r="C283" t="s">
        <v>231</v>
      </c>
      <c r="D283" t="s">
        <v>9</v>
      </c>
      <c r="E283">
        <v>5</v>
      </c>
      <c r="F283">
        <v>5.7000000000000002E-2</v>
      </c>
      <c r="G283">
        <v>5</v>
      </c>
    </row>
    <row r="284" spans="1:7" x14ac:dyDescent="0.25">
      <c r="A284" t="s">
        <v>6</v>
      </c>
      <c r="B284" t="s">
        <v>193</v>
      </c>
      <c r="C284" t="s">
        <v>238</v>
      </c>
      <c r="D284" t="s">
        <v>9</v>
      </c>
      <c r="E284">
        <v>12</v>
      </c>
      <c r="F284">
        <v>0.13300000000000001</v>
      </c>
      <c r="G284">
        <v>12</v>
      </c>
    </row>
    <row r="285" spans="1:7" x14ac:dyDescent="0.25">
      <c r="A285" t="s">
        <v>6</v>
      </c>
      <c r="B285" t="s">
        <v>193</v>
      </c>
      <c r="C285" t="s">
        <v>236</v>
      </c>
      <c r="D285" t="s">
        <v>9</v>
      </c>
      <c r="E285">
        <v>16</v>
      </c>
      <c r="F285">
        <v>0.188</v>
      </c>
      <c r="G285">
        <v>16</v>
      </c>
    </row>
    <row r="286" spans="1:7" x14ac:dyDescent="0.25">
      <c r="A286" t="s">
        <v>6</v>
      </c>
      <c r="B286" t="s">
        <v>193</v>
      </c>
      <c r="C286" t="s">
        <v>234</v>
      </c>
      <c r="D286" t="s">
        <v>9</v>
      </c>
      <c r="E286">
        <v>14</v>
      </c>
      <c r="F286">
        <v>0.16700000000000001</v>
      </c>
      <c r="G286">
        <v>14</v>
      </c>
    </row>
    <row r="287" spans="1:7" x14ac:dyDescent="0.25">
      <c r="A287" t="s">
        <v>6</v>
      </c>
      <c r="B287" t="s">
        <v>193</v>
      </c>
      <c r="C287" t="s">
        <v>241</v>
      </c>
      <c r="D287" t="s">
        <v>9</v>
      </c>
      <c r="E287">
        <v>12</v>
      </c>
      <c r="F287">
        <v>0.14000000000000001</v>
      </c>
      <c r="G287">
        <v>12</v>
      </c>
    </row>
    <row r="288" spans="1:7" x14ac:dyDescent="0.25">
      <c r="A288" t="s">
        <v>6</v>
      </c>
      <c r="B288" t="s">
        <v>193</v>
      </c>
      <c r="C288" t="s">
        <v>232</v>
      </c>
      <c r="D288" t="s">
        <v>9</v>
      </c>
      <c r="E288">
        <v>11</v>
      </c>
      <c r="F288">
        <v>0.13100000000000001</v>
      </c>
      <c r="G288">
        <v>11</v>
      </c>
    </row>
    <row r="289" spans="1:7" x14ac:dyDescent="0.25">
      <c r="A289" t="s">
        <v>6</v>
      </c>
      <c r="B289" t="s">
        <v>193</v>
      </c>
      <c r="C289" t="s">
        <v>233</v>
      </c>
      <c r="D289" t="s">
        <v>9</v>
      </c>
      <c r="E289">
        <v>14</v>
      </c>
      <c r="F289">
        <v>0.13200000000000001</v>
      </c>
      <c r="G289">
        <v>14</v>
      </c>
    </row>
    <row r="290" spans="1:7" x14ac:dyDescent="0.25">
      <c r="A290" t="s">
        <v>6</v>
      </c>
      <c r="B290" t="s">
        <v>193</v>
      </c>
      <c r="C290" t="s">
        <v>239</v>
      </c>
      <c r="D290" t="s">
        <v>9</v>
      </c>
      <c r="E290">
        <v>23</v>
      </c>
      <c r="F290">
        <v>0.23499999999999999</v>
      </c>
      <c r="G290">
        <v>23</v>
      </c>
    </row>
    <row r="291" spans="1:7" x14ac:dyDescent="0.25">
      <c r="A291" t="s">
        <v>6</v>
      </c>
      <c r="B291" t="s">
        <v>193</v>
      </c>
      <c r="C291" t="s">
        <v>235</v>
      </c>
      <c r="D291" t="s">
        <v>9</v>
      </c>
      <c r="E291">
        <v>18</v>
      </c>
      <c r="F291">
        <v>0.13500000000000001</v>
      </c>
      <c r="G291">
        <v>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3" sqref="A3"/>
    </sheetView>
  </sheetViews>
  <sheetFormatPr defaultRowHeight="15" x14ac:dyDescent="0.25"/>
  <cols>
    <col min="1" max="1" width="23" bestFit="1" customWidth="1"/>
    <col min="2" max="2" width="11.7109375" bestFit="1" customWidth="1"/>
    <col min="3" max="3" width="21.42578125" bestFit="1" customWidth="1"/>
    <col min="4" max="4" width="25.28515625" bestFit="1" customWidth="1"/>
    <col min="5" max="5" width="27.7109375" bestFit="1" customWidth="1"/>
    <col min="6" max="6" width="27.85546875" bestFit="1" customWidth="1"/>
    <col min="7" max="7" width="38.85546875" bestFit="1" customWidth="1"/>
    <col min="8" max="8" width="27.42578125" bestFit="1" customWidth="1"/>
    <col min="9" max="9" width="17.85546875" bestFit="1" customWidth="1"/>
    <col min="10" max="10" width="18.42578125" bestFit="1" customWidth="1"/>
    <col min="11" max="11" width="17.42578125" bestFit="1" customWidth="1"/>
    <col min="12" max="12" width="15.42578125" bestFit="1" customWidth="1"/>
    <col min="13" max="13" width="16.140625" bestFit="1" customWidth="1"/>
    <col min="14" max="14" width="20.42578125" bestFit="1" customWidth="1"/>
    <col min="15" max="15" width="23.85546875" bestFit="1" customWidth="1"/>
    <col min="16" max="16" width="17.42578125" bestFit="1" customWidth="1"/>
    <col min="17" max="17" width="22.28515625" bestFit="1" customWidth="1"/>
    <col min="18" max="18" width="21" bestFit="1" customWidth="1"/>
    <col min="19" max="19" width="13.140625" bestFit="1" customWidth="1"/>
    <col min="20" max="20" width="16.28515625" bestFit="1" customWidth="1"/>
    <col min="21" max="21" width="22.28515625" bestFit="1" customWidth="1"/>
    <col min="22" max="22" width="12.7109375" bestFit="1" customWidth="1"/>
    <col min="23" max="23" width="20.7109375" bestFit="1" customWidth="1"/>
    <col min="24" max="24" width="16.85546875" bestFit="1" customWidth="1"/>
    <col min="25" max="25" width="15.5703125" bestFit="1" customWidth="1"/>
    <col min="26" max="26" width="16.140625" bestFit="1" customWidth="1"/>
    <col min="27" max="27" width="22.5703125" bestFit="1" customWidth="1"/>
    <col min="28" max="28" width="35.28515625" bestFit="1" customWidth="1"/>
    <col min="29" max="29" width="16.140625" bestFit="1" customWidth="1"/>
    <col min="30" max="30" width="31.140625" bestFit="1" customWidth="1"/>
    <col min="31" max="31" width="28.7109375" bestFit="1" customWidth="1"/>
    <col min="32" max="32" width="14.28515625" bestFit="1" customWidth="1"/>
    <col min="33" max="33" width="20.42578125" bestFit="1" customWidth="1"/>
    <col min="34" max="34" width="19.140625" bestFit="1" customWidth="1"/>
    <col min="35" max="35" width="26.7109375" bestFit="1" customWidth="1"/>
    <col min="36" max="36" width="18.5703125" bestFit="1" customWidth="1"/>
    <col min="37" max="37" width="23.5703125" bestFit="1" customWidth="1"/>
    <col min="38" max="38" width="23.28515625" bestFit="1" customWidth="1"/>
    <col min="39" max="39" width="26.28515625" bestFit="1" customWidth="1"/>
    <col min="40" max="40" width="33.85546875" bestFit="1" customWidth="1"/>
    <col min="41" max="41" width="23.85546875" bestFit="1" customWidth="1"/>
    <col min="42" max="42" width="24.28515625" bestFit="1" customWidth="1"/>
    <col min="43" max="43" width="32" bestFit="1" customWidth="1"/>
    <col min="44" max="44" width="32.140625" bestFit="1" customWidth="1"/>
    <col min="45" max="45" width="43.7109375" bestFit="1" customWidth="1"/>
    <col min="46" max="46" width="23.5703125" bestFit="1" customWidth="1"/>
    <col min="47" max="47" width="13.28515625" bestFit="1" customWidth="1"/>
    <col min="48" max="48" width="17.5703125" bestFit="1" customWidth="1"/>
    <col min="49" max="49" width="26.7109375" bestFit="1" customWidth="1"/>
    <col min="50" max="50" width="17.85546875" bestFit="1" customWidth="1"/>
    <col min="51" max="51" width="24" bestFit="1" customWidth="1"/>
    <col min="52" max="52" width="17.28515625" bestFit="1" customWidth="1"/>
    <col min="53" max="53" width="18.85546875" bestFit="1" customWidth="1"/>
    <col min="54" max="54" width="24.5703125" bestFit="1" customWidth="1"/>
    <col min="55" max="55" width="18" bestFit="1" customWidth="1"/>
    <col min="56" max="56" width="26.140625" bestFit="1" customWidth="1"/>
    <col min="57" max="57" width="26.42578125" bestFit="1" customWidth="1"/>
    <col min="58" max="58" width="30.42578125" bestFit="1" customWidth="1"/>
    <col min="59" max="59" width="32.28515625" bestFit="1" customWidth="1"/>
    <col min="60" max="60" width="31.28515625" bestFit="1" customWidth="1"/>
    <col min="61" max="61" width="15.28515625" bestFit="1" customWidth="1"/>
    <col min="62" max="62" width="14.5703125" bestFit="1" customWidth="1"/>
    <col min="63" max="63" width="35.85546875" bestFit="1" customWidth="1"/>
    <col min="64" max="64" width="16.28515625" bestFit="1" customWidth="1"/>
    <col min="65" max="65" width="25.85546875" bestFit="1" customWidth="1"/>
    <col min="66" max="66" width="13.7109375" bestFit="1" customWidth="1"/>
    <col min="67" max="67" width="26.85546875" bestFit="1" customWidth="1"/>
    <col min="68" max="68" width="22.140625" bestFit="1" customWidth="1"/>
    <col min="69" max="69" width="15.140625" bestFit="1" customWidth="1"/>
    <col min="70" max="70" width="30.5703125" bestFit="1" customWidth="1"/>
    <col min="71" max="71" width="30" bestFit="1" customWidth="1"/>
    <col min="72" max="72" width="25.85546875" bestFit="1" customWidth="1"/>
    <col min="73" max="73" width="28.85546875" bestFit="1" customWidth="1"/>
    <col min="74" max="74" width="13.42578125" bestFit="1" customWidth="1"/>
    <col min="75" max="78" width="20.140625" bestFit="1" customWidth="1"/>
    <col min="79" max="79" width="27.5703125" bestFit="1" customWidth="1"/>
    <col min="80" max="80" width="22.42578125" bestFit="1" customWidth="1"/>
    <col min="81" max="81" width="24.5703125" bestFit="1" customWidth="1"/>
    <col min="82" max="82" width="48.140625" bestFit="1" customWidth="1"/>
    <col min="83" max="83" width="25.140625" bestFit="1" customWidth="1"/>
    <col min="84" max="84" width="22.5703125" bestFit="1" customWidth="1"/>
    <col min="85" max="85" width="35" bestFit="1" customWidth="1"/>
    <col min="86" max="86" width="19.85546875" bestFit="1" customWidth="1"/>
    <col min="87" max="87" width="18.28515625" bestFit="1" customWidth="1"/>
    <col min="88" max="88" width="24.7109375" bestFit="1" customWidth="1"/>
    <col min="89" max="89" width="38" bestFit="1" customWidth="1"/>
    <col min="90" max="90" width="38.85546875" bestFit="1" customWidth="1"/>
    <col min="91" max="91" width="23.85546875" bestFit="1" customWidth="1"/>
    <col min="92" max="92" width="24.42578125" bestFit="1" customWidth="1"/>
    <col min="93" max="93" width="20" bestFit="1" customWidth="1"/>
    <col min="94" max="94" width="12" bestFit="1" customWidth="1"/>
    <col min="95" max="95" width="14.28515625" bestFit="1" customWidth="1"/>
    <col min="96" max="96" width="18.28515625" bestFit="1" customWidth="1"/>
    <col min="97" max="97" width="18" bestFit="1" customWidth="1"/>
    <col min="98" max="98" width="12.5703125" bestFit="1" customWidth="1"/>
    <col min="99" max="99" width="16" bestFit="1" customWidth="1"/>
    <col min="100" max="100" width="31.85546875" bestFit="1" customWidth="1"/>
    <col min="101" max="101" width="16.85546875" bestFit="1" customWidth="1"/>
    <col min="102" max="102" width="31.7109375" bestFit="1" customWidth="1"/>
    <col min="103" max="103" width="17.5703125" bestFit="1" customWidth="1"/>
    <col min="104" max="104" width="17.42578125" bestFit="1" customWidth="1"/>
    <col min="105" max="105" width="32.28515625" bestFit="1" customWidth="1"/>
    <col min="106" max="106" width="46.42578125" bestFit="1" customWidth="1"/>
    <col min="107" max="107" width="20.140625" bestFit="1" customWidth="1"/>
    <col min="108" max="108" width="24.5703125" bestFit="1" customWidth="1"/>
    <col min="109" max="109" width="23.5703125" bestFit="1" customWidth="1"/>
    <col min="110" max="110" width="18" bestFit="1" customWidth="1"/>
    <col min="111" max="111" width="22" bestFit="1" customWidth="1"/>
    <col min="112" max="112" width="25.140625" bestFit="1" customWidth="1"/>
    <col min="113" max="113" width="19.28515625" bestFit="1" customWidth="1"/>
    <col min="114" max="114" width="20.7109375" bestFit="1" customWidth="1"/>
    <col min="115" max="115" width="27.7109375" bestFit="1" customWidth="1"/>
    <col min="116" max="116" width="25.7109375" bestFit="1" customWidth="1"/>
    <col min="117" max="117" width="15" bestFit="1" customWidth="1"/>
    <col min="118" max="118" width="16.42578125" bestFit="1" customWidth="1"/>
    <col min="119" max="119" width="13.5703125" bestFit="1" customWidth="1"/>
    <col min="120" max="120" width="11.5703125" bestFit="1" customWidth="1"/>
    <col min="121" max="121" width="19.85546875" bestFit="1" customWidth="1"/>
    <col min="122" max="122" width="36.140625" bestFit="1" customWidth="1"/>
    <col min="123" max="123" width="22.85546875" bestFit="1" customWidth="1"/>
    <col min="124" max="124" width="24.140625" bestFit="1" customWidth="1"/>
    <col min="125" max="125" width="32" bestFit="1" customWidth="1"/>
    <col min="126" max="126" width="23.7109375" bestFit="1" customWidth="1"/>
    <col min="127" max="127" width="19.42578125" bestFit="1" customWidth="1"/>
    <col min="128" max="128" width="20.140625" bestFit="1" customWidth="1"/>
    <col min="129" max="129" width="22.85546875" bestFit="1" customWidth="1"/>
    <col min="130" max="130" width="26.42578125" bestFit="1" customWidth="1"/>
    <col min="131" max="131" width="23.42578125" bestFit="1" customWidth="1"/>
    <col min="132" max="132" width="20.140625" bestFit="1" customWidth="1"/>
    <col min="133" max="133" width="15" bestFit="1" customWidth="1"/>
    <col min="134" max="134" width="25.5703125" bestFit="1" customWidth="1"/>
    <col min="135" max="135" width="26.42578125" bestFit="1" customWidth="1"/>
    <col min="136" max="136" width="23.85546875" bestFit="1" customWidth="1"/>
    <col min="137" max="137" width="23" bestFit="1" customWidth="1"/>
    <col min="138" max="138" width="20.42578125" bestFit="1" customWidth="1"/>
    <col min="139" max="139" width="19.5703125" bestFit="1" customWidth="1"/>
    <col min="140" max="140" width="17.28515625" bestFit="1" customWidth="1"/>
    <col min="141" max="141" width="17.7109375" bestFit="1" customWidth="1"/>
    <col min="142" max="142" width="23.7109375" bestFit="1" customWidth="1"/>
    <col min="143" max="143" width="19.5703125" bestFit="1" customWidth="1"/>
    <col min="144" max="144" width="31.42578125" bestFit="1" customWidth="1"/>
    <col min="145" max="145" width="24.42578125" bestFit="1" customWidth="1"/>
    <col min="146" max="146" width="17.5703125" bestFit="1" customWidth="1"/>
    <col min="147" max="147" width="29.42578125" bestFit="1" customWidth="1"/>
    <col min="148" max="148" width="24.7109375" bestFit="1" customWidth="1"/>
    <col min="149" max="149" width="20.5703125" bestFit="1" customWidth="1"/>
    <col min="150" max="150" width="19.85546875" bestFit="1" customWidth="1"/>
    <col min="151" max="151" width="20.7109375" bestFit="1" customWidth="1"/>
    <col min="152" max="152" width="27.7109375" bestFit="1" customWidth="1"/>
    <col min="153" max="153" width="22.5703125" bestFit="1" customWidth="1"/>
    <col min="154" max="154" width="26.140625" bestFit="1" customWidth="1"/>
    <col min="155" max="155" width="23.140625" bestFit="1" customWidth="1"/>
    <col min="156" max="156" width="29" bestFit="1" customWidth="1"/>
    <col min="157" max="157" width="18.42578125" bestFit="1" customWidth="1"/>
    <col min="158" max="158" width="34.5703125" bestFit="1" customWidth="1"/>
    <col min="159" max="159" width="22.42578125" bestFit="1" customWidth="1"/>
    <col min="160" max="160" width="31.85546875" bestFit="1" customWidth="1"/>
    <col min="161" max="161" width="21" bestFit="1" customWidth="1"/>
    <col min="162" max="162" width="21.7109375" bestFit="1" customWidth="1"/>
    <col min="163" max="163" width="20.42578125" bestFit="1" customWidth="1"/>
    <col min="164" max="164" width="18.5703125" bestFit="1" customWidth="1"/>
    <col min="165" max="165" width="21" bestFit="1" customWidth="1"/>
    <col min="166" max="166" width="24.28515625" bestFit="1" customWidth="1"/>
    <col min="167" max="167" width="20.85546875" bestFit="1" customWidth="1"/>
    <col min="168" max="168" width="20.42578125" bestFit="1" customWidth="1"/>
    <col min="169" max="169" width="24.7109375" bestFit="1" customWidth="1"/>
    <col min="170" max="170" width="26.7109375" bestFit="1" customWidth="1"/>
    <col min="171" max="171" width="22.7109375" bestFit="1" customWidth="1"/>
    <col min="172" max="173" width="15.140625" bestFit="1" customWidth="1"/>
    <col min="174" max="174" width="17.28515625" bestFit="1" customWidth="1"/>
    <col min="175" max="175" width="17.42578125" bestFit="1" customWidth="1"/>
    <col min="176" max="176" width="29.7109375" bestFit="1" customWidth="1"/>
    <col min="177" max="177" width="27.5703125" bestFit="1" customWidth="1"/>
    <col min="178" max="178" width="32.5703125" bestFit="1" customWidth="1"/>
    <col min="179" max="179" width="20.85546875" bestFit="1" customWidth="1"/>
    <col min="180" max="180" width="19.85546875" bestFit="1" customWidth="1"/>
    <col min="181" max="181" width="21" bestFit="1" customWidth="1"/>
    <col min="182" max="182" width="28" bestFit="1" customWidth="1"/>
    <col min="183" max="183" width="27.5703125" bestFit="1" customWidth="1"/>
    <col min="184" max="184" width="30.85546875" bestFit="1" customWidth="1"/>
    <col min="185" max="185" width="31" bestFit="1" customWidth="1"/>
    <col min="186" max="186" width="27.7109375" bestFit="1" customWidth="1"/>
    <col min="187" max="187" width="33.5703125" bestFit="1" customWidth="1"/>
    <col min="188" max="188" width="35.28515625" bestFit="1" customWidth="1"/>
    <col min="189" max="189" width="28.140625" bestFit="1" customWidth="1"/>
    <col min="190" max="190" width="26.42578125" bestFit="1" customWidth="1"/>
    <col min="191" max="191" width="28" bestFit="1" customWidth="1"/>
    <col min="192" max="192" width="29.28515625" bestFit="1" customWidth="1"/>
    <col min="193" max="193" width="28.85546875" bestFit="1" customWidth="1"/>
    <col min="194" max="194" width="23.85546875" bestFit="1" customWidth="1"/>
    <col min="195" max="195" width="19.42578125" bestFit="1" customWidth="1"/>
    <col min="196" max="196" width="21.7109375" bestFit="1" customWidth="1"/>
    <col min="197" max="197" width="19.28515625" bestFit="1" customWidth="1"/>
    <col min="198" max="198" width="20.140625" bestFit="1" customWidth="1"/>
    <col min="199" max="199" width="19.7109375" bestFit="1" customWidth="1"/>
    <col min="200" max="200" width="19.140625" bestFit="1" customWidth="1"/>
    <col min="201" max="201" width="17.42578125" bestFit="1" customWidth="1"/>
    <col min="202" max="202" width="19.140625" bestFit="1" customWidth="1"/>
    <col min="203" max="203" width="21.7109375" bestFit="1" customWidth="1"/>
    <col min="204" max="204" width="21.42578125" bestFit="1" customWidth="1"/>
    <col min="205" max="205" width="22.85546875" bestFit="1" customWidth="1"/>
    <col min="206" max="206" width="23.140625" bestFit="1" customWidth="1"/>
    <col min="207" max="207" width="20.85546875" bestFit="1" customWidth="1"/>
    <col min="208" max="208" width="21.7109375" bestFit="1" customWidth="1"/>
    <col min="209" max="209" width="25.140625" bestFit="1" customWidth="1"/>
    <col min="210" max="210" width="21.5703125" bestFit="1" customWidth="1"/>
    <col min="211" max="211" width="27.5703125" bestFit="1" customWidth="1"/>
    <col min="212" max="212" width="26.28515625" bestFit="1" customWidth="1"/>
    <col min="213" max="213" width="39.85546875" bestFit="1" customWidth="1"/>
    <col min="214" max="214" width="24" bestFit="1" customWidth="1"/>
    <col min="215" max="215" width="19.7109375" bestFit="1" customWidth="1"/>
    <col min="216" max="216" width="25" bestFit="1" customWidth="1"/>
    <col min="217" max="217" width="21.42578125" bestFit="1" customWidth="1"/>
    <col min="218" max="218" width="24.7109375" bestFit="1" customWidth="1"/>
    <col min="219" max="220" width="22.140625" bestFit="1" customWidth="1"/>
    <col min="221" max="221" width="26.28515625" bestFit="1" customWidth="1"/>
    <col min="222" max="222" width="19" bestFit="1" customWidth="1"/>
    <col min="223" max="223" width="37" bestFit="1" customWidth="1"/>
    <col min="224" max="224" width="18.140625" bestFit="1" customWidth="1"/>
    <col min="225" max="225" width="20.140625" bestFit="1" customWidth="1"/>
    <col min="226" max="226" width="20" bestFit="1" customWidth="1"/>
    <col min="227" max="227" width="24" bestFit="1" customWidth="1"/>
    <col min="228" max="228" width="21.7109375" bestFit="1" customWidth="1"/>
    <col min="229" max="229" width="26" bestFit="1" customWidth="1"/>
    <col min="230" max="230" width="31.140625" bestFit="1" customWidth="1"/>
    <col min="231" max="231" width="34.28515625" bestFit="1" customWidth="1"/>
    <col min="232" max="232" width="20.28515625" bestFit="1" customWidth="1"/>
    <col min="233" max="233" width="19.140625" bestFit="1" customWidth="1"/>
    <col min="234" max="234" width="12.42578125" bestFit="1" customWidth="1"/>
    <col min="235" max="235" width="22.140625" bestFit="1" customWidth="1"/>
    <col min="236" max="236" width="26.85546875" bestFit="1" customWidth="1"/>
    <col min="237" max="237" width="5.28515625" bestFit="1" customWidth="1"/>
    <col min="238" max="238" width="17.42578125" bestFit="1" customWidth="1"/>
    <col min="239" max="239" width="19.7109375" bestFit="1" customWidth="1"/>
    <col min="240" max="240" width="23.42578125" bestFit="1" customWidth="1"/>
    <col min="241" max="241" width="12.5703125" bestFit="1" customWidth="1"/>
    <col min="242" max="244" width="25.85546875" bestFit="1" customWidth="1"/>
    <col min="245" max="245" width="26.7109375" bestFit="1" customWidth="1"/>
    <col min="246" max="246" width="26.5703125" bestFit="1" customWidth="1"/>
    <col min="247" max="247" width="32.42578125" bestFit="1" customWidth="1"/>
    <col min="248" max="248" width="31.28515625" bestFit="1" customWidth="1"/>
    <col min="249" max="249" width="26.7109375" bestFit="1" customWidth="1"/>
    <col min="250" max="250" width="40.140625" bestFit="1" customWidth="1"/>
    <col min="251" max="251" width="36" bestFit="1" customWidth="1"/>
    <col min="252" max="252" width="27.140625" bestFit="1" customWidth="1"/>
    <col min="253" max="253" width="25.5703125" bestFit="1" customWidth="1"/>
    <col min="254" max="254" width="28.42578125" bestFit="1" customWidth="1"/>
    <col min="255" max="255" width="39.5703125" bestFit="1" customWidth="1"/>
    <col min="256" max="256" width="24.28515625" bestFit="1" customWidth="1"/>
    <col min="257" max="257" width="45.5703125" bestFit="1" customWidth="1"/>
    <col min="258" max="258" width="27" bestFit="1" customWidth="1"/>
    <col min="259" max="259" width="39.7109375" bestFit="1" customWidth="1"/>
    <col min="260" max="260" width="22.7109375" bestFit="1" customWidth="1"/>
    <col min="261" max="261" width="16.5703125" bestFit="1" customWidth="1"/>
    <col min="262" max="262" width="24.42578125" bestFit="1" customWidth="1"/>
    <col min="263" max="263" width="12.85546875" bestFit="1" customWidth="1"/>
    <col min="264" max="264" width="17.85546875" bestFit="1" customWidth="1"/>
    <col min="265" max="265" width="18.42578125" bestFit="1" customWidth="1"/>
    <col min="266" max="266" width="15.28515625" bestFit="1" customWidth="1"/>
    <col min="267" max="267" width="15.85546875" bestFit="1" customWidth="1"/>
    <col min="268" max="268" width="23.42578125" bestFit="1" customWidth="1"/>
    <col min="269" max="269" width="26.140625" bestFit="1" customWidth="1"/>
    <col min="270" max="270" width="25.5703125" bestFit="1" customWidth="1"/>
    <col min="271" max="271" width="26.28515625" bestFit="1" customWidth="1"/>
    <col min="272" max="272" width="20.85546875" bestFit="1" customWidth="1"/>
    <col min="273" max="273" width="18.5703125" bestFit="1" customWidth="1"/>
    <col min="274" max="274" width="28.85546875" bestFit="1" customWidth="1"/>
    <col min="275" max="275" width="52.140625" bestFit="1" customWidth="1"/>
    <col min="276" max="276" width="32.140625" bestFit="1" customWidth="1"/>
    <col min="277" max="277" width="38.42578125" bestFit="1" customWidth="1"/>
    <col min="278" max="278" width="45.140625" bestFit="1" customWidth="1"/>
    <col min="279" max="279" width="38.85546875" bestFit="1" customWidth="1"/>
    <col min="280" max="280" width="36.85546875" bestFit="1" customWidth="1"/>
    <col min="281" max="281" width="37" bestFit="1" customWidth="1"/>
    <col min="282" max="282" width="40.28515625" bestFit="1" customWidth="1"/>
    <col min="283" max="283" width="39.140625" bestFit="1" customWidth="1"/>
    <col min="284" max="284" width="34.5703125" bestFit="1" customWidth="1"/>
    <col min="285" max="285" width="36.140625" bestFit="1" customWidth="1"/>
    <col min="286" max="286" width="38" bestFit="1" customWidth="1"/>
    <col min="287" max="287" width="41.85546875" bestFit="1" customWidth="1"/>
    <col min="288" max="288" width="38.85546875" bestFit="1" customWidth="1"/>
    <col min="289" max="289" width="38.5703125" bestFit="1" customWidth="1"/>
    <col min="290" max="290" width="37" bestFit="1" customWidth="1"/>
    <col min="291" max="291" width="11.28515625" bestFit="1" customWidth="1"/>
  </cols>
  <sheetData>
    <row r="3" spans="1:3" x14ac:dyDescent="0.25">
      <c r="A3" s="12" t="s">
        <v>337</v>
      </c>
      <c r="B3" t="s">
        <v>346</v>
      </c>
      <c r="C3" t="s">
        <v>343</v>
      </c>
    </row>
    <row r="4" spans="1:3" x14ac:dyDescent="0.25">
      <c r="A4" s="13" t="s">
        <v>9</v>
      </c>
      <c r="B4" s="2">
        <v>10329</v>
      </c>
      <c r="C4" s="31">
        <v>0.17676896551724133</v>
      </c>
    </row>
    <row r="5" spans="1:3" x14ac:dyDescent="0.25">
      <c r="A5" s="13" t="s">
        <v>10</v>
      </c>
      <c r="B5" s="2">
        <v>16524</v>
      </c>
      <c r="C5" s="31">
        <v>0.31047931034482751</v>
      </c>
    </row>
    <row r="6" spans="1:3" x14ac:dyDescent="0.25">
      <c r="A6" s="13" t="s">
        <v>13</v>
      </c>
      <c r="B6" s="2">
        <v>18936</v>
      </c>
      <c r="C6" s="31">
        <v>0.40346896551724154</v>
      </c>
    </row>
    <row r="7" spans="1:3" x14ac:dyDescent="0.25">
      <c r="A7" s="13" t="s">
        <v>11</v>
      </c>
      <c r="B7" s="2">
        <v>1574</v>
      </c>
      <c r="C7" s="31">
        <v>3.1320689655172401E-2</v>
      </c>
    </row>
    <row r="8" spans="1:3" x14ac:dyDescent="0.25">
      <c r="A8" s="13" t="s">
        <v>12</v>
      </c>
      <c r="B8" s="2">
        <v>3407</v>
      </c>
      <c r="C8" s="31">
        <v>7.4527586206896576E-2</v>
      </c>
    </row>
    <row r="9" spans="1:3" x14ac:dyDescent="0.25">
      <c r="A9" s="13" t="s">
        <v>335</v>
      </c>
      <c r="B9" s="2">
        <v>10232</v>
      </c>
      <c r="C9" s="31"/>
    </row>
    <row r="10" spans="1:3" x14ac:dyDescent="0.25">
      <c r="A10" s="13" t="s">
        <v>336</v>
      </c>
      <c r="B10" s="2">
        <v>61002</v>
      </c>
      <c r="C10" s="31">
        <v>0.19931310344827607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1"/>
  <sheetViews>
    <sheetView workbookViewId="0">
      <selection activeCell="D1" sqref="D1:D1048576"/>
    </sheetView>
  </sheetViews>
  <sheetFormatPr defaultRowHeight="15" x14ac:dyDescent="0.25"/>
  <cols>
    <col min="1" max="1" width="59.42578125" bestFit="1" customWidth="1"/>
    <col min="2" max="2" width="13.7109375" bestFit="1" customWidth="1"/>
    <col min="3" max="3" width="52" bestFit="1" customWidth="1"/>
    <col min="4" max="4" width="9.7109375" bestFit="1" customWidth="1"/>
    <col min="5" max="5" width="6.28515625" bestFit="1" customWidth="1"/>
    <col min="6" max="6" width="11" bestFit="1" customWidth="1"/>
  </cols>
  <sheetData>
    <row r="1" spans="1:6" x14ac:dyDescent="0.25">
      <c r="A1" t="s">
        <v>0</v>
      </c>
      <c r="B1" t="s">
        <v>1</v>
      </c>
      <c r="C1" t="s">
        <v>2</v>
      </c>
      <c r="D1" t="s">
        <v>3</v>
      </c>
      <c r="E1" t="s">
        <v>4</v>
      </c>
      <c r="F1" t="s">
        <v>5</v>
      </c>
    </row>
    <row r="2" spans="1:6" x14ac:dyDescent="0.25">
      <c r="A2" t="s">
        <v>6</v>
      </c>
      <c r="B2" t="s">
        <v>7</v>
      </c>
      <c r="C2" t="s">
        <v>8</v>
      </c>
      <c r="D2" t="s">
        <v>9</v>
      </c>
      <c r="E2">
        <v>548</v>
      </c>
      <c r="F2">
        <v>0.20499999999999999</v>
      </c>
    </row>
    <row r="3" spans="1:6" x14ac:dyDescent="0.25">
      <c r="A3" t="s">
        <v>6</v>
      </c>
      <c r="B3" t="s">
        <v>7</v>
      </c>
      <c r="C3" t="s">
        <v>8</v>
      </c>
      <c r="D3" t="s">
        <v>10</v>
      </c>
      <c r="E3">
        <v>916</v>
      </c>
      <c r="F3">
        <v>0.34200000000000003</v>
      </c>
    </row>
    <row r="4" spans="1:6" x14ac:dyDescent="0.25">
      <c r="A4" t="s">
        <v>6</v>
      </c>
      <c r="B4" t="s">
        <v>7</v>
      </c>
      <c r="C4" t="s">
        <v>8</v>
      </c>
      <c r="D4" t="s">
        <v>11</v>
      </c>
      <c r="E4">
        <v>86</v>
      </c>
      <c r="F4">
        <v>3.2000000000000001E-2</v>
      </c>
    </row>
    <row r="5" spans="1:6" x14ac:dyDescent="0.25">
      <c r="A5" t="s">
        <v>6</v>
      </c>
      <c r="B5" t="s">
        <v>7</v>
      </c>
      <c r="C5" t="s">
        <v>8</v>
      </c>
      <c r="D5" t="s">
        <v>12</v>
      </c>
      <c r="E5">
        <v>179</v>
      </c>
      <c r="F5">
        <v>6.7000000000000004E-2</v>
      </c>
    </row>
    <row r="6" spans="1:6" x14ac:dyDescent="0.25">
      <c r="A6" t="s">
        <v>6</v>
      </c>
      <c r="B6" t="s">
        <v>7</v>
      </c>
      <c r="C6" t="s">
        <v>8</v>
      </c>
      <c r="D6" t="s">
        <v>13</v>
      </c>
      <c r="E6">
        <v>947</v>
      </c>
      <c r="F6">
        <v>0.35399999999999998</v>
      </c>
    </row>
    <row r="7" spans="1:6" x14ac:dyDescent="0.25">
      <c r="A7" t="s">
        <v>6</v>
      </c>
      <c r="B7" t="s">
        <v>14</v>
      </c>
      <c r="C7" t="s">
        <v>14</v>
      </c>
      <c r="D7" t="s">
        <v>9</v>
      </c>
      <c r="E7">
        <v>0</v>
      </c>
      <c r="F7">
        <v>0</v>
      </c>
    </row>
    <row r="8" spans="1:6" x14ac:dyDescent="0.25">
      <c r="A8" t="s">
        <v>6</v>
      </c>
      <c r="B8" t="s">
        <v>14</v>
      </c>
      <c r="C8" t="s">
        <v>14</v>
      </c>
      <c r="D8" t="s">
        <v>10</v>
      </c>
      <c r="E8">
        <v>0</v>
      </c>
      <c r="F8">
        <v>0</v>
      </c>
    </row>
    <row r="9" spans="1:6" x14ac:dyDescent="0.25">
      <c r="A9" t="s">
        <v>6</v>
      </c>
      <c r="B9" t="s">
        <v>14</v>
      </c>
      <c r="C9" t="s">
        <v>14</v>
      </c>
      <c r="D9" t="s">
        <v>11</v>
      </c>
      <c r="E9">
        <v>0</v>
      </c>
      <c r="F9">
        <v>0</v>
      </c>
    </row>
    <row r="10" spans="1:6" x14ac:dyDescent="0.25">
      <c r="A10" t="s">
        <v>6</v>
      </c>
      <c r="B10" t="s">
        <v>14</v>
      </c>
      <c r="C10" t="s">
        <v>14</v>
      </c>
      <c r="D10" t="s">
        <v>12</v>
      </c>
      <c r="E10">
        <v>0</v>
      </c>
      <c r="F10">
        <v>0</v>
      </c>
    </row>
    <row r="11" spans="1:6" x14ac:dyDescent="0.25">
      <c r="A11" t="s">
        <v>6</v>
      </c>
      <c r="B11" t="s">
        <v>14</v>
      </c>
      <c r="C11" t="s">
        <v>14</v>
      </c>
      <c r="D11" t="s">
        <v>13</v>
      </c>
      <c r="E11">
        <v>2</v>
      </c>
      <c r="F11">
        <v>1</v>
      </c>
    </row>
    <row r="12" spans="1:6" x14ac:dyDescent="0.25">
      <c r="A12" t="s">
        <v>6</v>
      </c>
      <c r="B12" t="s">
        <v>15</v>
      </c>
      <c r="C12" t="s">
        <v>16</v>
      </c>
      <c r="D12" t="s">
        <v>9</v>
      </c>
      <c r="E12">
        <v>222</v>
      </c>
      <c r="F12">
        <v>0.19900000000000001</v>
      </c>
    </row>
    <row r="13" spans="1:6" x14ac:dyDescent="0.25">
      <c r="A13" t="s">
        <v>6</v>
      </c>
      <c r="B13" t="s">
        <v>15</v>
      </c>
      <c r="C13" t="s">
        <v>16</v>
      </c>
      <c r="D13" t="s">
        <v>10</v>
      </c>
      <c r="E13">
        <v>535</v>
      </c>
      <c r="F13">
        <v>0.48</v>
      </c>
    </row>
    <row r="14" spans="1:6" x14ac:dyDescent="0.25">
      <c r="A14" t="s">
        <v>6</v>
      </c>
      <c r="B14" t="s">
        <v>15</v>
      </c>
      <c r="C14" t="s">
        <v>16</v>
      </c>
      <c r="D14" t="s">
        <v>11</v>
      </c>
      <c r="E14">
        <v>29</v>
      </c>
      <c r="F14">
        <v>2.5999999999999999E-2</v>
      </c>
    </row>
    <row r="15" spans="1:6" x14ac:dyDescent="0.25">
      <c r="A15" t="s">
        <v>6</v>
      </c>
      <c r="B15" t="s">
        <v>15</v>
      </c>
      <c r="C15" t="s">
        <v>16</v>
      </c>
      <c r="D15" t="s">
        <v>12</v>
      </c>
      <c r="E15">
        <v>57</v>
      </c>
      <c r="F15">
        <v>5.0999999999999997E-2</v>
      </c>
    </row>
    <row r="16" spans="1:6" x14ac:dyDescent="0.25">
      <c r="A16" t="s">
        <v>6</v>
      </c>
      <c r="B16" t="s">
        <v>15</v>
      </c>
      <c r="C16" t="s">
        <v>16</v>
      </c>
      <c r="D16" t="s">
        <v>13</v>
      </c>
      <c r="E16">
        <v>271</v>
      </c>
      <c r="F16">
        <v>0.24299999999999999</v>
      </c>
    </row>
    <row r="17" spans="1:6" x14ac:dyDescent="0.25">
      <c r="A17" t="s">
        <v>6</v>
      </c>
      <c r="B17" t="s">
        <v>15</v>
      </c>
      <c r="C17" t="s">
        <v>17</v>
      </c>
      <c r="D17" t="s">
        <v>9</v>
      </c>
      <c r="E17">
        <v>326</v>
      </c>
      <c r="F17">
        <v>0.20899999999999999</v>
      </c>
    </row>
    <row r="18" spans="1:6" x14ac:dyDescent="0.25">
      <c r="A18" t="s">
        <v>6</v>
      </c>
      <c r="B18" t="s">
        <v>15</v>
      </c>
      <c r="C18" t="s">
        <v>17</v>
      </c>
      <c r="D18" t="s">
        <v>10</v>
      </c>
      <c r="E18">
        <v>380</v>
      </c>
      <c r="F18">
        <v>0.24299999999999999</v>
      </c>
    </row>
    <row r="19" spans="1:6" x14ac:dyDescent="0.25">
      <c r="A19" t="s">
        <v>6</v>
      </c>
      <c r="B19" t="s">
        <v>15</v>
      </c>
      <c r="C19" t="s">
        <v>17</v>
      </c>
      <c r="D19" t="s">
        <v>11</v>
      </c>
      <c r="E19">
        <v>56</v>
      </c>
      <c r="F19">
        <v>3.5999999999999997E-2</v>
      </c>
    </row>
    <row r="20" spans="1:6" x14ac:dyDescent="0.25">
      <c r="A20" t="s">
        <v>6</v>
      </c>
      <c r="B20" t="s">
        <v>15</v>
      </c>
      <c r="C20" t="s">
        <v>17</v>
      </c>
      <c r="D20" t="s">
        <v>12</v>
      </c>
      <c r="E20">
        <v>122</v>
      </c>
      <c r="F20">
        <v>7.8E-2</v>
      </c>
    </row>
    <row r="21" spans="1:6" x14ac:dyDescent="0.25">
      <c r="A21" t="s">
        <v>6</v>
      </c>
      <c r="B21" t="s">
        <v>15</v>
      </c>
      <c r="C21" t="s">
        <v>17</v>
      </c>
      <c r="D21" t="s">
        <v>13</v>
      </c>
      <c r="E21">
        <v>678</v>
      </c>
      <c r="F21">
        <v>0.434</v>
      </c>
    </row>
    <row r="22" spans="1:6" x14ac:dyDescent="0.25">
      <c r="A22" t="s">
        <v>6</v>
      </c>
      <c r="B22" t="s">
        <v>18</v>
      </c>
      <c r="C22" t="s">
        <v>19</v>
      </c>
      <c r="D22" t="s">
        <v>9</v>
      </c>
      <c r="E22">
        <v>1</v>
      </c>
      <c r="F22">
        <v>0.33300000000000002</v>
      </c>
    </row>
    <row r="23" spans="1:6" x14ac:dyDescent="0.25">
      <c r="A23" t="s">
        <v>6</v>
      </c>
      <c r="B23" t="s">
        <v>18</v>
      </c>
      <c r="C23" t="s">
        <v>19</v>
      </c>
      <c r="D23" t="s">
        <v>10</v>
      </c>
      <c r="E23">
        <v>1</v>
      </c>
      <c r="F23">
        <v>0.33300000000000002</v>
      </c>
    </row>
    <row r="24" spans="1:6" x14ac:dyDescent="0.25">
      <c r="A24" t="s">
        <v>6</v>
      </c>
      <c r="B24" t="s">
        <v>18</v>
      </c>
      <c r="C24" t="s">
        <v>19</v>
      </c>
      <c r="D24" t="s">
        <v>11</v>
      </c>
      <c r="E24">
        <v>0</v>
      </c>
      <c r="F24">
        <v>0</v>
      </c>
    </row>
    <row r="25" spans="1:6" x14ac:dyDescent="0.25">
      <c r="A25" t="s">
        <v>6</v>
      </c>
      <c r="B25" t="s">
        <v>18</v>
      </c>
      <c r="C25" t="s">
        <v>19</v>
      </c>
      <c r="D25" t="s">
        <v>12</v>
      </c>
      <c r="E25">
        <v>0</v>
      </c>
      <c r="F25">
        <v>0</v>
      </c>
    </row>
    <row r="26" spans="1:6" x14ac:dyDescent="0.25">
      <c r="A26" t="s">
        <v>6</v>
      </c>
      <c r="B26" t="s">
        <v>18</v>
      </c>
      <c r="C26" t="s">
        <v>19</v>
      </c>
      <c r="D26" t="s">
        <v>13</v>
      </c>
      <c r="E26">
        <v>1</v>
      </c>
      <c r="F26">
        <v>0.33300000000000002</v>
      </c>
    </row>
    <row r="27" spans="1:6" x14ac:dyDescent="0.25">
      <c r="A27" t="s">
        <v>6</v>
      </c>
      <c r="B27" t="s">
        <v>18</v>
      </c>
      <c r="C27" t="s">
        <v>20</v>
      </c>
      <c r="D27" t="s">
        <v>9</v>
      </c>
      <c r="E27">
        <v>1</v>
      </c>
      <c r="F27">
        <v>0.25</v>
      </c>
    </row>
    <row r="28" spans="1:6" x14ac:dyDescent="0.25">
      <c r="A28" t="s">
        <v>6</v>
      </c>
      <c r="B28" t="s">
        <v>18</v>
      </c>
      <c r="C28" t="s">
        <v>20</v>
      </c>
      <c r="D28" t="s">
        <v>10</v>
      </c>
      <c r="E28">
        <v>1</v>
      </c>
      <c r="F28">
        <v>0.25</v>
      </c>
    </row>
    <row r="29" spans="1:6" x14ac:dyDescent="0.25">
      <c r="A29" t="s">
        <v>6</v>
      </c>
      <c r="B29" t="s">
        <v>18</v>
      </c>
      <c r="C29" t="s">
        <v>20</v>
      </c>
      <c r="D29" t="s">
        <v>11</v>
      </c>
      <c r="E29">
        <v>0</v>
      </c>
      <c r="F29">
        <v>0</v>
      </c>
    </row>
    <row r="30" spans="1:6" x14ac:dyDescent="0.25">
      <c r="A30" t="s">
        <v>6</v>
      </c>
      <c r="B30" t="s">
        <v>18</v>
      </c>
      <c r="C30" t="s">
        <v>20</v>
      </c>
      <c r="D30" t="s">
        <v>12</v>
      </c>
      <c r="E30">
        <v>0</v>
      </c>
      <c r="F30">
        <v>0</v>
      </c>
    </row>
    <row r="31" spans="1:6" x14ac:dyDescent="0.25">
      <c r="A31" t="s">
        <v>6</v>
      </c>
      <c r="B31" t="s">
        <v>18</v>
      </c>
      <c r="C31" t="s">
        <v>20</v>
      </c>
      <c r="D31" t="s">
        <v>13</v>
      </c>
      <c r="E31">
        <v>2</v>
      </c>
      <c r="F31">
        <v>0.5</v>
      </c>
    </row>
    <row r="32" spans="1:6" x14ac:dyDescent="0.25">
      <c r="A32" t="s">
        <v>6</v>
      </c>
      <c r="B32" t="s">
        <v>18</v>
      </c>
      <c r="C32" t="s">
        <v>21</v>
      </c>
      <c r="D32" t="s">
        <v>9</v>
      </c>
      <c r="E32">
        <v>0</v>
      </c>
      <c r="F32">
        <v>0</v>
      </c>
    </row>
    <row r="33" spans="1:6" x14ac:dyDescent="0.25">
      <c r="A33" t="s">
        <v>6</v>
      </c>
      <c r="B33" t="s">
        <v>18</v>
      </c>
      <c r="C33" t="s">
        <v>21</v>
      </c>
      <c r="D33" t="s">
        <v>10</v>
      </c>
      <c r="E33">
        <v>21</v>
      </c>
      <c r="F33">
        <v>0.46700000000000003</v>
      </c>
    </row>
    <row r="34" spans="1:6" x14ac:dyDescent="0.25">
      <c r="A34" t="s">
        <v>6</v>
      </c>
      <c r="B34" t="s">
        <v>18</v>
      </c>
      <c r="C34" t="s">
        <v>21</v>
      </c>
      <c r="D34" t="s">
        <v>11</v>
      </c>
      <c r="E34">
        <v>1</v>
      </c>
      <c r="F34">
        <v>2.1999999999999999E-2</v>
      </c>
    </row>
    <row r="35" spans="1:6" x14ac:dyDescent="0.25">
      <c r="A35" t="s">
        <v>6</v>
      </c>
      <c r="B35" t="s">
        <v>18</v>
      </c>
      <c r="C35" t="s">
        <v>21</v>
      </c>
      <c r="D35" t="s">
        <v>12</v>
      </c>
      <c r="E35">
        <v>5</v>
      </c>
      <c r="F35">
        <v>0.111</v>
      </c>
    </row>
    <row r="36" spans="1:6" x14ac:dyDescent="0.25">
      <c r="A36" t="s">
        <v>6</v>
      </c>
      <c r="B36" t="s">
        <v>18</v>
      </c>
      <c r="C36" t="s">
        <v>21</v>
      </c>
      <c r="D36" t="s">
        <v>13</v>
      </c>
      <c r="E36">
        <v>18</v>
      </c>
      <c r="F36">
        <v>0.4</v>
      </c>
    </row>
    <row r="37" spans="1:6" x14ac:dyDescent="0.25">
      <c r="A37" t="s">
        <v>6</v>
      </c>
      <c r="B37" t="s">
        <v>18</v>
      </c>
      <c r="C37" t="s">
        <v>22</v>
      </c>
      <c r="D37" t="s">
        <v>9</v>
      </c>
      <c r="E37">
        <v>0</v>
      </c>
      <c r="F37">
        <v>0</v>
      </c>
    </row>
    <row r="38" spans="1:6" x14ac:dyDescent="0.25">
      <c r="A38" t="s">
        <v>6</v>
      </c>
      <c r="B38" t="s">
        <v>18</v>
      </c>
      <c r="C38" t="s">
        <v>22</v>
      </c>
      <c r="D38" t="s">
        <v>10</v>
      </c>
      <c r="E38">
        <v>1</v>
      </c>
      <c r="F38">
        <v>1</v>
      </c>
    </row>
    <row r="39" spans="1:6" x14ac:dyDescent="0.25">
      <c r="A39" t="s">
        <v>6</v>
      </c>
      <c r="B39" t="s">
        <v>18</v>
      </c>
      <c r="C39" t="s">
        <v>22</v>
      </c>
      <c r="D39" t="s">
        <v>11</v>
      </c>
      <c r="E39">
        <v>0</v>
      </c>
      <c r="F39">
        <v>0</v>
      </c>
    </row>
    <row r="40" spans="1:6" x14ac:dyDescent="0.25">
      <c r="A40" t="s">
        <v>6</v>
      </c>
      <c r="B40" t="s">
        <v>18</v>
      </c>
      <c r="C40" t="s">
        <v>22</v>
      </c>
      <c r="D40" t="s">
        <v>12</v>
      </c>
      <c r="E40">
        <v>0</v>
      </c>
      <c r="F40">
        <v>0</v>
      </c>
    </row>
    <row r="41" spans="1:6" x14ac:dyDescent="0.25">
      <c r="A41" t="s">
        <v>6</v>
      </c>
      <c r="B41" t="s">
        <v>18</v>
      </c>
      <c r="C41" t="s">
        <v>22</v>
      </c>
      <c r="D41" t="s">
        <v>13</v>
      </c>
      <c r="E41">
        <v>0</v>
      </c>
      <c r="F41">
        <v>0</v>
      </c>
    </row>
    <row r="42" spans="1:6" x14ac:dyDescent="0.25">
      <c r="A42" t="s">
        <v>6</v>
      </c>
      <c r="B42" t="s">
        <v>18</v>
      </c>
      <c r="C42" t="s">
        <v>23</v>
      </c>
      <c r="D42" t="s">
        <v>9</v>
      </c>
      <c r="E42">
        <v>1</v>
      </c>
      <c r="F42">
        <v>0.5</v>
      </c>
    </row>
    <row r="43" spans="1:6" x14ac:dyDescent="0.25">
      <c r="A43" t="s">
        <v>6</v>
      </c>
      <c r="B43" t="s">
        <v>18</v>
      </c>
      <c r="C43" t="s">
        <v>23</v>
      </c>
      <c r="D43" t="s">
        <v>10</v>
      </c>
      <c r="E43">
        <v>0</v>
      </c>
      <c r="F43">
        <v>0</v>
      </c>
    </row>
    <row r="44" spans="1:6" x14ac:dyDescent="0.25">
      <c r="A44" t="s">
        <v>6</v>
      </c>
      <c r="B44" t="s">
        <v>18</v>
      </c>
      <c r="C44" t="s">
        <v>23</v>
      </c>
      <c r="D44" t="s">
        <v>11</v>
      </c>
      <c r="E44">
        <v>0</v>
      </c>
      <c r="F44">
        <v>0</v>
      </c>
    </row>
    <row r="45" spans="1:6" x14ac:dyDescent="0.25">
      <c r="A45" t="s">
        <v>6</v>
      </c>
      <c r="B45" t="s">
        <v>18</v>
      </c>
      <c r="C45" t="s">
        <v>23</v>
      </c>
      <c r="D45" t="s">
        <v>12</v>
      </c>
      <c r="E45">
        <v>0</v>
      </c>
      <c r="F45">
        <v>0</v>
      </c>
    </row>
    <row r="46" spans="1:6" x14ac:dyDescent="0.25">
      <c r="A46" t="s">
        <v>6</v>
      </c>
      <c r="B46" t="s">
        <v>18</v>
      </c>
      <c r="C46" t="s">
        <v>23</v>
      </c>
      <c r="D46" t="s">
        <v>13</v>
      </c>
      <c r="E46">
        <v>1</v>
      </c>
      <c r="F46">
        <v>0.5</v>
      </c>
    </row>
    <row r="47" spans="1:6" x14ac:dyDescent="0.25">
      <c r="A47" t="s">
        <v>6</v>
      </c>
      <c r="B47" t="s">
        <v>18</v>
      </c>
      <c r="C47" t="s">
        <v>24</v>
      </c>
      <c r="D47" t="s">
        <v>9</v>
      </c>
      <c r="E47">
        <v>0</v>
      </c>
      <c r="F47">
        <v>0</v>
      </c>
    </row>
    <row r="48" spans="1:6" x14ac:dyDescent="0.25">
      <c r="A48" t="s">
        <v>6</v>
      </c>
      <c r="B48" t="s">
        <v>18</v>
      </c>
      <c r="C48" t="s">
        <v>24</v>
      </c>
      <c r="D48" t="s">
        <v>10</v>
      </c>
      <c r="E48">
        <v>0</v>
      </c>
      <c r="F48">
        <v>0</v>
      </c>
    </row>
    <row r="49" spans="1:6" x14ac:dyDescent="0.25">
      <c r="A49" t="s">
        <v>6</v>
      </c>
      <c r="B49" t="s">
        <v>18</v>
      </c>
      <c r="C49" t="s">
        <v>24</v>
      </c>
      <c r="D49" t="s">
        <v>11</v>
      </c>
      <c r="E49">
        <v>0</v>
      </c>
      <c r="F49">
        <v>0</v>
      </c>
    </row>
    <row r="50" spans="1:6" x14ac:dyDescent="0.25">
      <c r="A50" t="s">
        <v>6</v>
      </c>
      <c r="B50" t="s">
        <v>18</v>
      </c>
      <c r="C50" t="s">
        <v>24</v>
      </c>
      <c r="D50" t="s">
        <v>12</v>
      </c>
      <c r="E50">
        <v>0</v>
      </c>
      <c r="F50">
        <v>0</v>
      </c>
    </row>
    <row r="51" spans="1:6" x14ac:dyDescent="0.25">
      <c r="A51" t="s">
        <v>6</v>
      </c>
      <c r="B51" t="s">
        <v>18</v>
      </c>
      <c r="C51" t="s">
        <v>24</v>
      </c>
      <c r="D51" t="s">
        <v>13</v>
      </c>
      <c r="E51">
        <v>2</v>
      </c>
      <c r="F51">
        <v>1</v>
      </c>
    </row>
    <row r="52" spans="1:6" x14ac:dyDescent="0.25">
      <c r="A52" t="s">
        <v>6</v>
      </c>
      <c r="B52" t="s">
        <v>18</v>
      </c>
      <c r="C52" t="s">
        <v>25</v>
      </c>
      <c r="D52" t="s">
        <v>9</v>
      </c>
      <c r="E52">
        <v>1</v>
      </c>
      <c r="F52">
        <v>1</v>
      </c>
    </row>
    <row r="53" spans="1:6" x14ac:dyDescent="0.25">
      <c r="A53" t="s">
        <v>6</v>
      </c>
      <c r="B53" t="s">
        <v>18</v>
      </c>
      <c r="C53" t="s">
        <v>25</v>
      </c>
      <c r="D53" t="s">
        <v>10</v>
      </c>
      <c r="E53">
        <v>0</v>
      </c>
      <c r="F53">
        <v>0</v>
      </c>
    </row>
    <row r="54" spans="1:6" x14ac:dyDescent="0.25">
      <c r="A54" t="s">
        <v>6</v>
      </c>
      <c r="B54" t="s">
        <v>18</v>
      </c>
      <c r="C54" t="s">
        <v>25</v>
      </c>
      <c r="D54" t="s">
        <v>11</v>
      </c>
      <c r="E54">
        <v>0</v>
      </c>
      <c r="F54">
        <v>0</v>
      </c>
    </row>
    <row r="55" spans="1:6" x14ac:dyDescent="0.25">
      <c r="A55" t="s">
        <v>6</v>
      </c>
      <c r="B55" t="s">
        <v>18</v>
      </c>
      <c r="C55" t="s">
        <v>25</v>
      </c>
      <c r="D55" t="s">
        <v>12</v>
      </c>
      <c r="E55">
        <v>0</v>
      </c>
      <c r="F55">
        <v>0</v>
      </c>
    </row>
    <row r="56" spans="1:6" x14ac:dyDescent="0.25">
      <c r="A56" t="s">
        <v>6</v>
      </c>
      <c r="B56" t="s">
        <v>18</v>
      </c>
      <c r="C56" t="s">
        <v>25</v>
      </c>
      <c r="D56" t="s">
        <v>13</v>
      </c>
      <c r="E56">
        <v>0</v>
      </c>
      <c r="F56">
        <v>0</v>
      </c>
    </row>
    <row r="57" spans="1:6" x14ac:dyDescent="0.25">
      <c r="A57" t="s">
        <v>6</v>
      </c>
      <c r="B57" t="s">
        <v>18</v>
      </c>
      <c r="C57" t="s">
        <v>26</v>
      </c>
      <c r="D57" t="s">
        <v>9</v>
      </c>
      <c r="E57">
        <v>1</v>
      </c>
      <c r="F57">
        <v>1</v>
      </c>
    </row>
    <row r="58" spans="1:6" x14ac:dyDescent="0.25">
      <c r="A58" t="s">
        <v>6</v>
      </c>
      <c r="B58" t="s">
        <v>18</v>
      </c>
      <c r="C58" t="s">
        <v>26</v>
      </c>
      <c r="D58" t="s">
        <v>10</v>
      </c>
      <c r="E58">
        <v>0</v>
      </c>
      <c r="F58">
        <v>0</v>
      </c>
    </row>
    <row r="59" spans="1:6" x14ac:dyDescent="0.25">
      <c r="A59" t="s">
        <v>6</v>
      </c>
      <c r="B59" t="s">
        <v>18</v>
      </c>
      <c r="C59" t="s">
        <v>26</v>
      </c>
      <c r="D59" t="s">
        <v>11</v>
      </c>
      <c r="E59">
        <v>0</v>
      </c>
      <c r="F59">
        <v>0</v>
      </c>
    </row>
    <row r="60" spans="1:6" x14ac:dyDescent="0.25">
      <c r="A60" t="s">
        <v>6</v>
      </c>
      <c r="B60" t="s">
        <v>18</v>
      </c>
      <c r="C60" t="s">
        <v>26</v>
      </c>
      <c r="D60" t="s">
        <v>12</v>
      </c>
      <c r="E60">
        <v>0</v>
      </c>
      <c r="F60">
        <v>0</v>
      </c>
    </row>
    <row r="61" spans="1:6" x14ac:dyDescent="0.25">
      <c r="A61" t="s">
        <v>6</v>
      </c>
      <c r="B61" t="s">
        <v>18</v>
      </c>
      <c r="C61" t="s">
        <v>26</v>
      </c>
      <c r="D61" t="s">
        <v>13</v>
      </c>
      <c r="E61">
        <v>0</v>
      </c>
      <c r="F61">
        <v>0</v>
      </c>
    </row>
    <row r="62" spans="1:6" x14ac:dyDescent="0.25">
      <c r="A62" t="s">
        <v>6</v>
      </c>
      <c r="B62" t="s">
        <v>18</v>
      </c>
      <c r="C62" t="s">
        <v>27</v>
      </c>
      <c r="D62" t="s">
        <v>9</v>
      </c>
      <c r="E62">
        <v>0</v>
      </c>
      <c r="F62">
        <v>0</v>
      </c>
    </row>
    <row r="63" spans="1:6" x14ac:dyDescent="0.25">
      <c r="A63" t="s">
        <v>6</v>
      </c>
      <c r="B63" t="s">
        <v>18</v>
      </c>
      <c r="C63" t="s">
        <v>27</v>
      </c>
      <c r="D63" t="s">
        <v>10</v>
      </c>
      <c r="E63">
        <v>0</v>
      </c>
      <c r="F63">
        <v>0</v>
      </c>
    </row>
    <row r="64" spans="1:6" x14ac:dyDescent="0.25">
      <c r="A64" t="s">
        <v>6</v>
      </c>
      <c r="B64" t="s">
        <v>18</v>
      </c>
      <c r="C64" t="s">
        <v>27</v>
      </c>
      <c r="D64" t="s">
        <v>11</v>
      </c>
      <c r="E64">
        <v>0</v>
      </c>
      <c r="F64">
        <v>0</v>
      </c>
    </row>
    <row r="65" spans="1:6" x14ac:dyDescent="0.25">
      <c r="A65" t="s">
        <v>6</v>
      </c>
      <c r="B65" t="s">
        <v>18</v>
      </c>
      <c r="C65" t="s">
        <v>27</v>
      </c>
      <c r="D65" t="s">
        <v>12</v>
      </c>
      <c r="E65">
        <v>0</v>
      </c>
      <c r="F65">
        <v>0</v>
      </c>
    </row>
    <row r="66" spans="1:6" x14ac:dyDescent="0.25">
      <c r="A66" t="s">
        <v>6</v>
      </c>
      <c r="B66" t="s">
        <v>18</v>
      </c>
      <c r="C66" t="s">
        <v>27</v>
      </c>
      <c r="D66" t="s">
        <v>13</v>
      </c>
      <c r="E66">
        <v>1</v>
      </c>
      <c r="F66">
        <v>1</v>
      </c>
    </row>
    <row r="67" spans="1:6" x14ac:dyDescent="0.25">
      <c r="A67" t="s">
        <v>6</v>
      </c>
      <c r="B67" t="s">
        <v>18</v>
      </c>
      <c r="C67" t="s">
        <v>28</v>
      </c>
      <c r="D67" t="s">
        <v>9</v>
      </c>
      <c r="E67">
        <v>0</v>
      </c>
      <c r="F67">
        <v>0</v>
      </c>
    </row>
    <row r="68" spans="1:6" x14ac:dyDescent="0.25">
      <c r="A68" t="s">
        <v>6</v>
      </c>
      <c r="B68" t="s">
        <v>18</v>
      </c>
      <c r="C68" t="s">
        <v>28</v>
      </c>
      <c r="D68" t="s">
        <v>10</v>
      </c>
      <c r="E68">
        <v>0</v>
      </c>
      <c r="F68">
        <v>0</v>
      </c>
    </row>
    <row r="69" spans="1:6" x14ac:dyDescent="0.25">
      <c r="A69" t="s">
        <v>6</v>
      </c>
      <c r="B69" t="s">
        <v>18</v>
      </c>
      <c r="C69" t="s">
        <v>28</v>
      </c>
      <c r="D69" t="s">
        <v>11</v>
      </c>
      <c r="E69">
        <v>0</v>
      </c>
      <c r="F69">
        <v>0</v>
      </c>
    </row>
    <row r="70" spans="1:6" x14ac:dyDescent="0.25">
      <c r="A70" t="s">
        <v>6</v>
      </c>
      <c r="B70" t="s">
        <v>18</v>
      </c>
      <c r="C70" t="s">
        <v>28</v>
      </c>
      <c r="D70" t="s">
        <v>12</v>
      </c>
      <c r="E70">
        <v>0</v>
      </c>
      <c r="F70">
        <v>0</v>
      </c>
    </row>
    <row r="71" spans="1:6" x14ac:dyDescent="0.25">
      <c r="A71" t="s">
        <v>6</v>
      </c>
      <c r="B71" t="s">
        <v>18</v>
      </c>
      <c r="C71" t="s">
        <v>28</v>
      </c>
      <c r="D71" t="s">
        <v>13</v>
      </c>
      <c r="E71">
        <v>4</v>
      </c>
      <c r="F71">
        <v>1</v>
      </c>
    </row>
    <row r="72" spans="1:6" x14ac:dyDescent="0.25">
      <c r="A72" t="s">
        <v>6</v>
      </c>
      <c r="B72" t="s">
        <v>18</v>
      </c>
      <c r="C72" t="s">
        <v>29</v>
      </c>
      <c r="D72" t="s">
        <v>9</v>
      </c>
      <c r="E72">
        <v>1</v>
      </c>
      <c r="F72">
        <v>0.14299999999999999</v>
      </c>
    </row>
    <row r="73" spans="1:6" x14ac:dyDescent="0.25">
      <c r="A73" t="s">
        <v>6</v>
      </c>
      <c r="B73" t="s">
        <v>18</v>
      </c>
      <c r="C73" t="s">
        <v>29</v>
      </c>
      <c r="D73" t="s">
        <v>10</v>
      </c>
      <c r="E73">
        <v>2</v>
      </c>
      <c r="F73">
        <v>0.28599999999999998</v>
      </c>
    </row>
    <row r="74" spans="1:6" x14ac:dyDescent="0.25">
      <c r="A74" t="s">
        <v>6</v>
      </c>
      <c r="B74" t="s">
        <v>18</v>
      </c>
      <c r="C74" t="s">
        <v>29</v>
      </c>
      <c r="D74" t="s">
        <v>11</v>
      </c>
      <c r="E74">
        <v>0</v>
      </c>
      <c r="F74">
        <v>0</v>
      </c>
    </row>
    <row r="75" spans="1:6" x14ac:dyDescent="0.25">
      <c r="A75" t="s">
        <v>6</v>
      </c>
      <c r="B75" t="s">
        <v>18</v>
      </c>
      <c r="C75" t="s">
        <v>29</v>
      </c>
      <c r="D75" t="s">
        <v>12</v>
      </c>
      <c r="E75">
        <v>1</v>
      </c>
      <c r="F75">
        <v>0.14299999999999999</v>
      </c>
    </row>
    <row r="76" spans="1:6" x14ac:dyDescent="0.25">
      <c r="A76" t="s">
        <v>6</v>
      </c>
      <c r="B76" t="s">
        <v>18</v>
      </c>
      <c r="C76" t="s">
        <v>29</v>
      </c>
      <c r="D76" t="s">
        <v>13</v>
      </c>
      <c r="E76">
        <v>3</v>
      </c>
      <c r="F76">
        <v>0.42899999999999999</v>
      </c>
    </row>
    <row r="77" spans="1:6" x14ac:dyDescent="0.25">
      <c r="A77" t="s">
        <v>6</v>
      </c>
      <c r="B77" t="s">
        <v>18</v>
      </c>
      <c r="C77" t="s">
        <v>30</v>
      </c>
      <c r="D77" t="s">
        <v>9</v>
      </c>
      <c r="E77">
        <v>0</v>
      </c>
      <c r="F77">
        <v>0</v>
      </c>
    </row>
    <row r="78" spans="1:6" x14ac:dyDescent="0.25">
      <c r="A78" t="s">
        <v>6</v>
      </c>
      <c r="B78" t="s">
        <v>18</v>
      </c>
      <c r="C78" t="s">
        <v>30</v>
      </c>
      <c r="D78" t="s">
        <v>10</v>
      </c>
      <c r="E78">
        <v>0</v>
      </c>
      <c r="F78">
        <v>0</v>
      </c>
    </row>
    <row r="79" spans="1:6" x14ac:dyDescent="0.25">
      <c r="A79" t="s">
        <v>6</v>
      </c>
      <c r="B79" t="s">
        <v>18</v>
      </c>
      <c r="C79" t="s">
        <v>30</v>
      </c>
      <c r="D79" t="s">
        <v>11</v>
      </c>
      <c r="E79">
        <v>1</v>
      </c>
      <c r="F79">
        <v>1</v>
      </c>
    </row>
    <row r="80" spans="1:6" x14ac:dyDescent="0.25">
      <c r="A80" t="s">
        <v>6</v>
      </c>
      <c r="B80" t="s">
        <v>18</v>
      </c>
      <c r="C80" t="s">
        <v>30</v>
      </c>
      <c r="D80" t="s">
        <v>12</v>
      </c>
      <c r="E80">
        <v>0</v>
      </c>
      <c r="F80">
        <v>0</v>
      </c>
    </row>
    <row r="81" spans="1:6" x14ac:dyDescent="0.25">
      <c r="A81" t="s">
        <v>6</v>
      </c>
      <c r="B81" t="s">
        <v>18</v>
      </c>
      <c r="C81" t="s">
        <v>30</v>
      </c>
      <c r="D81" t="s">
        <v>13</v>
      </c>
      <c r="E81">
        <v>0</v>
      </c>
      <c r="F81">
        <v>0</v>
      </c>
    </row>
    <row r="82" spans="1:6" x14ac:dyDescent="0.25">
      <c r="A82" t="s">
        <v>6</v>
      </c>
      <c r="B82" t="s">
        <v>18</v>
      </c>
      <c r="C82" t="s">
        <v>31</v>
      </c>
      <c r="D82" t="s">
        <v>9</v>
      </c>
      <c r="E82">
        <v>0</v>
      </c>
      <c r="F82">
        <v>0</v>
      </c>
    </row>
    <row r="83" spans="1:6" x14ac:dyDescent="0.25">
      <c r="A83" t="s">
        <v>6</v>
      </c>
      <c r="B83" t="s">
        <v>18</v>
      </c>
      <c r="C83" t="s">
        <v>31</v>
      </c>
      <c r="D83" t="s">
        <v>10</v>
      </c>
      <c r="E83">
        <v>1</v>
      </c>
      <c r="F83">
        <v>0.33300000000000002</v>
      </c>
    </row>
    <row r="84" spans="1:6" x14ac:dyDescent="0.25">
      <c r="A84" t="s">
        <v>6</v>
      </c>
      <c r="B84" t="s">
        <v>18</v>
      </c>
      <c r="C84" t="s">
        <v>31</v>
      </c>
      <c r="D84" t="s">
        <v>11</v>
      </c>
      <c r="E84">
        <v>1</v>
      </c>
      <c r="F84">
        <v>0.33300000000000002</v>
      </c>
    </row>
    <row r="85" spans="1:6" x14ac:dyDescent="0.25">
      <c r="A85" t="s">
        <v>6</v>
      </c>
      <c r="B85" t="s">
        <v>18</v>
      </c>
      <c r="C85" t="s">
        <v>31</v>
      </c>
      <c r="D85" t="s">
        <v>12</v>
      </c>
      <c r="E85">
        <v>0</v>
      </c>
      <c r="F85">
        <v>0</v>
      </c>
    </row>
    <row r="86" spans="1:6" x14ac:dyDescent="0.25">
      <c r="A86" t="s">
        <v>6</v>
      </c>
      <c r="B86" t="s">
        <v>18</v>
      </c>
      <c r="C86" t="s">
        <v>31</v>
      </c>
      <c r="D86" t="s">
        <v>13</v>
      </c>
      <c r="E86">
        <v>1</v>
      </c>
      <c r="F86">
        <v>0.33300000000000002</v>
      </c>
    </row>
    <row r="87" spans="1:6" x14ac:dyDescent="0.25">
      <c r="A87" t="s">
        <v>6</v>
      </c>
      <c r="B87" t="s">
        <v>18</v>
      </c>
      <c r="C87" t="s">
        <v>32</v>
      </c>
      <c r="D87" t="s">
        <v>9</v>
      </c>
      <c r="E87">
        <v>1</v>
      </c>
      <c r="F87">
        <v>0.25</v>
      </c>
    </row>
    <row r="88" spans="1:6" x14ac:dyDescent="0.25">
      <c r="A88" t="s">
        <v>6</v>
      </c>
      <c r="B88" t="s">
        <v>18</v>
      </c>
      <c r="C88" t="s">
        <v>32</v>
      </c>
      <c r="D88" t="s">
        <v>10</v>
      </c>
      <c r="E88">
        <v>0</v>
      </c>
      <c r="F88">
        <v>0</v>
      </c>
    </row>
    <row r="89" spans="1:6" x14ac:dyDescent="0.25">
      <c r="A89" t="s">
        <v>6</v>
      </c>
      <c r="B89" t="s">
        <v>18</v>
      </c>
      <c r="C89" t="s">
        <v>32</v>
      </c>
      <c r="D89" t="s">
        <v>11</v>
      </c>
      <c r="E89">
        <v>0</v>
      </c>
      <c r="F89">
        <v>0</v>
      </c>
    </row>
    <row r="90" spans="1:6" x14ac:dyDescent="0.25">
      <c r="A90" t="s">
        <v>6</v>
      </c>
      <c r="B90" t="s">
        <v>18</v>
      </c>
      <c r="C90" t="s">
        <v>32</v>
      </c>
      <c r="D90" t="s">
        <v>12</v>
      </c>
      <c r="E90">
        <v>0</v>
      </c>
      <c r="F90">
        <v>0</v>
      </c>
    </row>
    <row r="91" spans="1:6" x14ac:dyDescent="0.25">
      <c r="A91" t="s">
        <v>6</v>
      </c>
      <c r="B91" t="s">
        <v>18</v>
      </c>
      <c r="C91" t="s">
        <v>32</v>
      </c>
      <c r="D91" t="s">
        <v>13</v>
      </c>
      <c r="E91">
        <v>3</v>
      </c>
      <c r="F91">
        <v>0.75</v>
      </c>
    </row>
    <row r="92" spans="1:6" x14ac:dyDescent="0.25">
      <c r="A92" t="s">
        <v>6</v>
      </c>
      <c r="B92" t="s">
        <v>18</v>
      </c>
      <c r="C92" t="s">
        <v>33</v>
      </c>
      <c r="D92" t="s">
        <v>9</v>
      </c>
      <c r="E92">
        <v>0</v>
      </c>
      <c r="F92">
        <v>0</v>
      </c>
    </row>
    <row r="93" spans="1:6" x14ac:dyDescent="0.25">
      <c r="A93" t="s">
        <v>6</v>
      </c>
      <c r="B93" t="s">
        <v>18</v>
      </c>
      <c r="C93" t="s">
        <v>33</v>
      </c>
      <c r="D93" t="s">
        <v>10</v>
      </c>
      <c r="E93">
        <v>0</v>
      </c>
      <c r="F93">
        <v>0</v>
      </c>
    </row>
    <row r="94" spans="1:6" x14ac:dyDescent="0.25">
      <c r="A94" t="s">
        <v>6</v>
      </c>
      <c r="B94" t="s">
        <v>18</v>
      </c>
      <c r="C94" t="s">
        <v>33</v>
      </c>
      <c r="D94" t="s">
        <v>11</v>
      </c>
      <c r="E94">
        <v>0</v>
      </c>
      <c r="F94">
        <v>0</v>
      </c>
    </row>
    <row r="95" spans="1:6" x14ac:dyDescent="0.25">
      <c r="A95" t="s">
        <v>6</v>
      </c>
      <c r="B95" t="s">
        <v>18</v>
      </c>
      <c r="C95" t="s">
        <v>33</v>
      </c>
      <c r="D95" t="s">
        <v>12</v>
      </c>
      <c r="E95">
        <v>0</v>
      </c>
      <c r="F95">
        <v>0</v>
      </c>
    </row>
    <row r="96" spans="1:6" x14ac:dyDescent="0.25">
      <c r="A96" t="s">
        <v>6</v>
      </c>
      <c r="B96" t="s">
        <v>18</v>
      </c>
      <c r="C96" t="s">
        <v>33</v>
      </c>
      <c r="D96" t="s">
        <v>13</v>
      </c>
      <c r="E96">
        <v>1</v>
      </c>
      <c r="F96">
        <v>1</v>
      </c>
    </row>
    <row r="97" spans="1:6" x14ac:dyDescent="0.25">
      <c r="A97" t="s">
        <v>6</v>
      </c>
      <c r="B97" t="s">
        <v>18</v>
      </c>
      <c r="C97" t="s">
        <v>34</v>
      </c>
      <c r="D97" t="s">
        <v>9</v>
      </c>
      <c r="E97">
        <v>1</v>
      </c>
      <c r="F97">
        <v>0.25</v>
      </c>
    </row>
    <row r="98" spans="1:6" x14ac:dyDescent="0.25">
      <c r="A98" t="s">
        <v>6</v>
      </c>
      <c r="B98" t="s">
        <v>18</v>
      </c>
      <c r="C98" t="s">
        <v>34</v>
      </c>
      <c r="D98" t="s">
        <v>10</v>
      </c>
      <c r="E98">
        <v>0</v>
      </c>
      <c r="F98">
        <v>0</v>
      </c>
    </row>
    <row r="99" spans="1:6" x14ac:dyDescent="0.25">
      <c r="A99" t="s">
        <v>6</v>
      </c>
      <c r="B99" t="s">
        <v>18</v>
      </c>
      <c r="C99" t="s">
        <v>34</v>
      </c>
      <c r="D99" t="s">
        <v>11</v>
      </c>
      <c r="E99">
        <v>2</v>
      </c>
      <c r="F99">
        <v>0.5</v>
      </c>
    </row>
    <row r="100" spans="1:6" x14ac:dyDescent="0.25">
      <c r="A100" t="s">
        <v>6</v>
      </c>
      <c r="B100" t="s">
        <v>18</v>
      </c>
      <c r="C100" t="s">
        <v>34</v>
      </c>
      <c r="D100" t="s">
        <v>12</v>
      </c>
      <c r="E100">
        <v>0</v>
      </c>
      <c r="F100">
        <v>0</v>
      </c>
    </row>
    <row r="101" spans="1:6" x14ac:dyDescent="0.25">
      <c r="A101" t="s">
        <v>6</v>
      </c>
      <c r="B101" t="s">
        <v>18</v>
      </c>
      <c r="C101" t="s">
        <v>34</v>
      </c>
      <c r="D101" t="s">
        <v>13</v>
      </c>
      <c r="E101">
        <v>1</v>
      </c>
      <c r="F101">
        <v>0.25</v>
      </c>
    </row>
    <row r="102" spans="1:6" x14ac:dyDescent="0.25">
      <c r="A102" t="s">
        <v>6</v>
      </c>
      <c r="B102" t="s">
        <v>18</v>
      </c>
      <c r="C102" t="s">
        <v>35</v>
      </c>
      <c r="D102" t="s">
        <v>9</v>
      </c>
      <c r="E102">
        <v>1</v>
      </c>
      <c r="F102">
        <v>0.33300000000000002</v>
      </c>
    </row>
    <row r="103" spans="1:6" x14ac:dyDescent="0.25">
      <c r="A103" t="s">
        <v>6</v>
      </c>
      <c r="B103" t="s">
        <v>18</v>
      </c>
      <c r="C103" t="s">
        <v>35</v>
      </c>
      <c r="D103" t="s">
        <v>10</v>
      </c>
      <c r="E103">
        <v>1</v>
      </c>
      <c r="F103">
        <v>0.33300000000000002</v>
      </c>
    </row>
    <row r="104" spans="1:6" x14ac:dyDescent="0.25">
      <c r="A104" t="s">
        <v>6</v>
      </c>
      <c r="B104" t="s">
        <v>18</v>
      </c>
      <c r="C104" t="s">
        <v>35</v>
      </c>
      <c r="D104" t="s">
        <v>11</v>
      </c>
      <c r="E104">
        <v>0</v>
      </c>
      <c r="F104">
        <v>0</v>
      </c>
    </row>
    <row r="105" spans="1:6" x14ac:dyDescent="0.25">
      <c r="A105" t="s">
        <v>6</v>
      </c>
      <c r="B105" t="s">
        <v>18</v>
      </c>
      <c r="C105" t="s">
        <v>35</v>
      </c>
      <c r="D105" t="s">
        <v>12</v>
      </c>
      <c r="E105">
        <v>0</v>
      </c>
      <c r="F105">
        <v>0</v>
      </c>
    </row>
    <row r="106" spans="1:6" x14ac:dyDescent="0.25">
      <c r="A106" t="s">
        <v>6</v>
      </c>
      <c r="B106" t="s">
        <v>18</v>
      </c>
      <c r="C106" t="s">
        <v>35</v>
      </c>
      <c r="D106" t="s">
        <v>13</v>
      </c>
      <c r="E106">
        <v>1</v>
      </c>
      <c r="F106">
        <v>0.33300000000000002</v>
      </c>
    </row>
    <row r="107" spans="1:6" x14ac:dyDescent="0.25">
      <c r="A107" t="s">
        <v>6</v>
      </c>
      <c r="B107" t="s">
        <v>18</v>
      </c>
      <c r="C107" t="s">
        <v>36</v>
      </c>
      <c r="D107" t="s">
        <v>9</v>
      </c>
      <c r="E107">
        <v>0</v>
      </c>
      <c r="F107">
        <v>0</v>
      </c>
    </row>
    <row r="108" spans="1:6" x14ac:dyDescent="0.25">
      <c r="A108" t="s">
        <v>6</v>
      </c>
      <c r="B108" t="s">
        <v>18</v>
      </c>
      <c r="C108" t="s">
        <v>36</v>
      </c>
      <c r="D108" t="s">
        <v>10</v>
      </c>
      <c r="E108">
        <v>0</v>
      </c>
      <c r="F108">
        <v>0</v>
      </c>
    </row>
    <row r="109" spans="1:6" x14ac:dyDescent="0.25">
      <c r="A109" t="s">
        <v>6</v>
      </c>
      <c r="B109" t="s">
        <v>18</v>
      </c>
      <c r="C109" t="s">
        <v>36</v>
      </c>
      <c r="D109" t="s">
        <v>11</v>
      </c>
      <c r="E109">
        <v>0</v>
      </c>
      <c r="F109">
        <v>0</v>
      </c>
    </row>
    <row r="110" spans="1:6" x14ac:dyDescent="0.25">
      <c r="A110" t="s">
        <v>6</v>
      </c>
      <c r="B110" t="s">
        <v>18</v>
      </c>
      <c r="C110" t="s">
        <v>36</v>
      </c>
      <c r="D110" t="s">
        <v>12</v>
      </c>
      <c r="E110">
        <v>0</v>
      </c>
      <c r="F110">
        <v>0</v>
      </c>
    </row>
    <row r="111" spans="1:6" x14ac:dyDescent="0.25">
      <c r="A111" t="s">
        <v>6</v>
      </c>
      <c r="B111" t="s">
        <v>18</v>
      </c>
      <c r="C111" t="s">
        <v>36</v>
      </c>
      <c r="D111" t="s">
        <v>13</v>
      </c>
      <c r="E111">
        <v>1</v>
      </c>
      <c r="F111">
        <v>1</v>
      </c>
    </row>
    <row r="112" spans="1:6" x14ac:dyDescent="0.25">
      <c r="A112" t="s">
        <v>6</v>
      </c>
      <c r="B112" t="s">
        <v>18</v>
      </c>
      <c r="C112" t="s">
        <v>37</v>
      </c>
      <c r="D112" t="s">
        <v>9</v>
      </c>
      <c r="E112">
        <v>0</v>
      </c>
      <c r="F112">
        <v>0</v>
      </c>
    </row>
    <row r="113" spans="1:6" x14ac:dyDescent="0.25">
      <c r="A113" t="s">
        <v>6</v>
      </c>
      <c r="B113" t="s">
        <v>18</v>
      </c>
      <c r="C113" t="s">
        <v>37</v>
      </c>
      <c r="D113" t="s">
        <v>10</v>
      </c>
      <c r="E113">
        <v>0</v>
      </c>
      <c r="F113">
        <v>0</v>
      </c>
    </row>
    <row r="114" spans="1:6" x14ac:dyDescent="0.25">
      <c r="A114" t="s">
        <v>6</v>
      </c>
      <c r="B114" t="s">
        <v>18</v>
      </c>
      <c r="C114" t="s">
        <v>37</v>
      </c>
      <c r="D114" t="s">
        <v>11</v>
      </c>
      <c r="E114">
        <v>0</v>
      </c>
      <c r="F114">
        <v>0</v>
      </c>
    </row>
    <row r="115" spans="1:6" x14ac:dyDescent="0.25">
      <c r="A115" t="s">
        <v>6</v>
      </c>
      <c r="B115" t="s">
        <v>18</v>
      </c>
      <c r="C115" t="s">
        <v>37</v>
      </c>
      <c r="D115" t="s">
        <v>12</v>
      </c>
      <c r="E115">
        <v>0</v>
      </c>
      <c r="F115">
        <v>0</v>
      </c>
    </row>
    <row r="116" spans="1:6" x14ac:dyDescent="0.25">
      <c r="A116" t="s">
        <v>6</v>
      </c>
      <c r="B116" t="s">
        <v>18</v>
      </c>
      <c r="C116" t="s">
        <v>37</v>
      </c>
      <c r="D116" t="s">
        <v>13</v>
      </c>
      <c r="E116">
        <v>1</v>
      </c>
      <c r="F116">
        <v>1</v>
      </c>
    </row>
    <row r="117" spans="1:6" x14ac:dyDescent="0.25">
      <c r="A117" t="s">
        <v>6</v>
      </c>
      <c r="B117" t="s">
        <v>18</v>
      </c>
      <c r="C117" t="s">
        <v>38</v>
      </c>
      <c r="D117" t="s">
        <v>9</v>
      </c>
      <c r="E117">
        <v>0</v>
      </c>
      <c r="F117">
        <v>0</v>
      </c>
    </row>
    <row r="118" spans="1:6" x14ac:dyDescent="0.25">
      <c r="A118" t="s">
        <v>6</v>
      </c>
      <c r="B118" t="s">
        <v>18</v>
      </c>
      <c r="C118" t="s">
        <v>38</v>
      </c>
      <c r="D118" t="s">
        <v>10</v>
      </c>
      <c r="E118">
        <v>0</v>
      </c>
      <c r="F118">
        <v>0</v>
      </c>
    </row>
    <row r="119" spans="1:6" x14ac:dyDescent="0.25">
      <c r="A119" t="s">
        <v>6</v>
      </c>
      <c r="B119" t="s">
        <v>18</v>
      </c>
      <c r="C119" t="s">
        <v>38</v>
      </c>
      <c r="D119" t="s">
        <v>11</v>
      </c>
      <c r="E119">
        <v>0</v>
      </c>
      <c r="F119">
        <v>0</v>
      </c>
    </row>
    <row r="120" spans="1:6" x14ac:dyDescent="0.25">
      <c r="A120" t="s">
        <v>6</v>
      </c>
      <c r="B120" t="s">
        <v>18</v>
      </c>
      <c r="C120" t="s">
        <v>38</v>
      </c>
      <c r="D120" t="s">
        <v>12</v>
      </c>
      <c r="E120">
        <v>0</v>
      </c>
      <c r="F120">
        <v>0</v>
      </c>
    </row>
    <row r="121" spans="1:6" x14ac:dyDescent="0.25">
      <c r="A121" t="s">
        <v>6</v>
      </c>
      <c r="B121" t="s">
        <v>18</v>
      </c>
      <c r="C121" t="s">
        <v>38</v>
      </c>
      <c r="D121" t="s">
        <v>13</v>
      </c>
      <c r="E121">
        <v>4</v>
      </c>
      <c r="F121">
        <v>1</v>
      </c>
    </row>
    <row r="122" spans="1:6" x14ac:dyDescent="0.25">
      <c r="A122" t="s">
        <v>6</v>
      </c>
      <c r="B122" t="s">
        <v>18</v>
      </c>
      <c r="C122" t="s">
        <v>39</v>
      </c>
      <c r="D122" t="s">
        <v>9</v>
      </c>
      <c r="E122">
        <v>1</v>
      </c>
      <c r="F122">
        <v>1</v>
      </c>
    </row>
    <row r="123" spans="1:6" x14ac:dyDescent="0.25">
      <c r="A123" t="s">
        <v>6</v>
      </c>
      <c r="B123" t="s">
        <v>18</v>
      </c>
      <c r="C123" t="s">
        <v>39</v>
      </c>
      <c r="D123" t="s">
        <v>10</v>
      </c>
      <c r="E123">
        <v>0</v>
      </c>
      <c r="F123">
        <v>0</v>
      </c>
    </row>
    <row r="124" spans="1:6" x14ac:dyDescent="0.25">
      <c r="A124" t="s">
        <v>6</v>
      </c>
      <c r="B124" t="s">
        <v>18</v>
      </c>
      <c r="C124" t="s">
        <v>39</v>
      </c>
      <c r="D124" t="s">
        <v>11</v>
      </c>
      <c r="E124">
        <v>0</v>
      </c>
      <c r="F124">
        <v>0</v>
      </c>
    </row>
    <row r="125" spans="1:6" x14ac:dyDescent="0.25">
      <c r="A125" t="s">
        <v>6</v>
      </c>
      <c r="B125" t="s">
        <v>18</v>
      </c>
      <c r="C125" t="s">
        <v>39</v>
      </c>
      <c r="D125" t="s">
        <v>12</v>
      </c>
      <c r="E125">
        <v>0</v>
      </c>
      <c r="F125">
        <v>0</v>
      </c>
    </row>
    <row r="126" spans="1:6" x14ac:dyDescent="0.25">
      <c r="A126" t="s">
        <v>6</v>
      </c>
      <c r="B126" t="s">
        <v>18</v>
      </c>
      <c r="C126" t="s">
        <v>39</v>
      </c>
      <c r="D126" t="s">
        <v>13</v>
      </c>
      <c r="E126">
        <v>0</v>
      </c>
      <c r="F126">
        <v>0</v>
      </c>
    </row>
    <row r="127" spans="1:6" x14ac:dyDescent="0.25">
      <c r="A127" t="s">
        <v>6</v>
      </c>
      <c r="B127" t="s">
        <v>18</v>
      </c>
      <c r="C127" t="s">
        <v>40</v>
      </c>
      <c r="D127" t="s">
        <v>9</v>
      </c>
      <c r="E127">
        <v>0</v>
      </c>
      <c r="F127">
        <v>0</v>
      </c>
    </row>
    <row r="128" spans="1:6" x14ac:dyDescent="0.25">
      <c r="A128" t="s">
        <v>6</v>
      </c>
      <c r="B128" t="s">
        <v>18</v>
      </c>
      <c r="C128" t="s">
        <v>40</v>
      </c>
      <c r="D128" t="s">
        <v>10</v>
      </c>
      <c r="E128">
        <v>0</v>
      </c>
      <c r="F128">
        <v>0</v>
      </c>
    </row>
    <row r="129" spans="1:6" x14ac:dyDescent="0.25">
      <c r="A129" t="s">
        <v>6</v>
      </c>
      <c r="B129" t="s">
        <v>18</v>
      </c>
      <c r="C129" t="s">
        <v>40</v>
      </c>
      <c r="D129" t="s">
        <v>11</v>
      </c>
      <c r="E129">
        <v>0</v>
      </c>
      <c r="F129">
        <v>0</v>
      </c>
    </row>
    <row r="130" spans="1:6" x14ac:dyDescent="0.25">
      <c r="A130" t="s">
        <v>6</v>
      </c>
      <c r="B130" t="s">
        <v>18</v>
      </c>
      <c r="C130" t="s">
        <v>40</v>
      </c>
      <c r="D130" t="s">
        <v>12</v>
      </c>
      <c r="E130">
        <v>0</v>
      </c>
      <c r="F130">
        <v>0</v>
      </c>
    </row>
    <row r="131" spans="1:6" x14ac:dyDescent="0.25">
      <c r="A131" t="s">
        <v>6</v>
      </c>
      <c r="B131" t="s">
        <v>18</v>
      </c>
      <c r="C131" t="s">
        <v>40</v>
      </c>
      <c r="D131" t="s">
        <v>13</v>
      </c>
      <c r="E131">
        <v>1</v>
      </c>
      <c r="F131">
        <v>1</v>
      </c>
    </row>
    <row r="132" spans="1:6" x14ac:dyDescent="0.25">
      <c r="A132" t="s">
        <v>6</v>
      </c>
      <c r="B132" t="s">
        <v>18</v>
      </c>
      <c r="C132" t="s">
        <v>41</v>
      </c>
      <c r="D132" t="s">
        <v>9</v>
      </c>
      <c r="E132">
        <v>0</v>
      </c>
      <c r="F132">
        <v>0</v>
      </c>
    </row>
    <row r="133" spans="1:6" x14ac:dyDescent="0.25">
      <c r="A133" t="s">
        <v>6</v>
      </c>
      <c r="B133" t="s">
        <v>18</v>
      </c>
      <c r="C133" t="s">
        <v>41</v>
      </c>
      <c r="D133" t="s">
        <v>10</v>
      </c>
      <c r="E133">
        <v>0</v>
      </c>
      <c r="F133">
        <v>0</v>
      </c>
    </row>
    <row r="134" spans="1:6" x14ac:dyDescent="0.25">
      <c r="A134" t="s">
        <v>6</v>
      </c>
      <c r="B134" t="s">
        <v>18</v>
      </c>
      <c r="C134" t="s">
        <v>41</v>
      </c>
      <c r="D134" t="s">
        <v>11</v>
      </c>
      <c r="E134">
        <v>0</v>
      </c>
      <c r="F134">
        <v>0</v>
      </c>
    </row>
    <row r="135" spans="1:6" x14ac:dyDescent="0.25">
      <c r="A135" t="s">
        <v>6</v>
      </c>
      <c r="B135" t="s">
        <v>18</v>
      </c>
      <c r="C135" t="s">
        <v>41</v>
      </c>
      <c r="D135" t="s">
        <v>12</v>
      </c>
      <c r="E135">
        <v>1</v>
      </c>
      <c r="F135">
        <v>1</v>
      </c>
    </row>
    <row r="136" spans="1:6" x14ac:dyDescent="0.25">
      <c r="A136" t="s">
        <v>6</v>
      </c>
      <c r="B136" t="s">
        <v>18</v>
      </c>
      <c r="C136" t="s">
        <v>41</v>
      </c>
      <c r="D136" t="s">
        <v>13</v>
      </c>
      <c r="E136">
        <v>0</v>
      </c>
      <c r="F136">
        <v>0</v>
      </c>
    </row>
    <row r="137" spans="1:6" x14ac:dyDescent="0.25">
      <c r="A137" t="s">
        <v>6</v>
      </c>
      <c r="B137" t="s">
        <v>18</v>
      </c>
      <c r="C137" t="s">
        <v>42</v>
      </c>
      <c r="D137" t="s">
        <v>9</v>
      </c>
      <c r="E137">
        <v>0</v>
      </c>
      <c r="F137">
        <v>0</v>
      </c>
    </row>
    <row r="138" spans="1:6" x14ac:dyDescent="0.25">
      <c r="A138" t="s">
        <v>6</v>
      </c>
      <c r="B138" t="s">
        <v>18</v>
      </c>
      <c r="C138" t="s">
        <v>42</v>
      </c>
      <c r="D138" t="s">
        <v>10</v>
      </c>
      <c r="E138">
        <v>2</v>
      </c>
      <c r="F138">
        <v>1</v>
      </c>
    </row>
    <row r="139" spans="1:6" x14ac:dyDescent="0.25">
      <c r="A139" t="s">
        <v>6</v>
      </c>
      <c r="B139" t="s">
        <v>18</v>
      </c>
      <c r="C139" t="s">
        <v>42</v>
      </c>
      <c r="D139" t="s">
        <v>11</v>
      </c>
      <c r="E139">
        <v>0</v>
      </c>
      <c r="F139">
        <v>0</v>
      </c>
    </row>
    <row r="140" spans="1:6" x14ac:dyDescent="0.25">
      <c r="A140" t="s">
        <v>6</v>
      </c>
      <c r="B140" t="s">
        <v>18</v>
      </c>
      <c r="C140" t="s">
        <v>42</v>
      </c>
      <c r="D140" t="s">
        <v>12</v>
      </c>
      <c r="E140">
        <v>0</v>
      </c>
      <c r="F140">
        <v>0</v>
      </c>
    </row>
    <row r="141" spans="1:6" x14ac:dyDescent="0.25">
      <c r="A141" t="s">
        <v>6</v>
      </c>
      <c r="B141" t="s">
        <v>18</v>
      </c>
      <c r="C141" t="s">
        <v>42</v>
      </c>
      <c r="D141" t="s">
        <v>13</v>
      </c>
      <c r="E141">
        <v>0</v>
      </c>
      <c r="F141">
        <v>0</v>
      </c>
    </row>
    <row r="142" spans="1:6" x14ac:dyDescent="0.25">
      <c r="A142" t="s">
        <v>6</v>
      </c>
      <c r="B142" t="s">
        <v>18</v>
      </c>
      <c r="C142" t="s">
        <v>43</v>
      </c>
      <c r="D142" t="s">
        <v>9</v>
      </c>
      <c r="E142">
        <v>1</v>
      </c>
      <c r="F142">
        <v>5.2999999999999999E-2</v>
      </c>
    </row>
    <row r="143" spans="1:6" x14ac:dyDescent="0.25">
      <c r="A143" t="s">
        <v>6</v>
      </c>
      <c r="B143" t="s">
        <v>18</v>
      </c>
      <c r="C143" t="s">
        <v>43</v>
      </c>
      <c r="D143" t="s">
        <v>10</v>
      </c>
      <c r="E143">
        <v>10</v>
      </c>
      <c r="F143">
        <v>0.52600000000000002</v>
      </c>
    </row>
    <row r="144" spans="1:6" x14ac:dyDescent="0.25">
      <c r="A144" t="s">
        <v>6</v>
      </c>
      <c r="B144" t="s">
        <v>18</v>
      </c>
      <c r="C144" t="s">
        <v>43</v>
      </c>
      <c r="D144" t="s">
        <v>11</v>
      </c>
      <c r="E144">
        <v>0</v>
      </c>
      <c r="F144">
        <v>0</v>
      </c>
    </row>
    <row r="145" spans="1:6" x14ac:dyDescent="0.25">
      <c r="A145" t="s">
        <v>6</v>
      </c>
      <c r="B145" t="s">
        <v>18</v>
      </c>
      <c r="C145" t="s">
        <v>43</v>
      </c>
      <c r="D145" t="s">
        <v>12</v>
      </c>
      <c r="E145">
        <v>3</v>
      </c>
      <c r="F145">
        <v>0.158</v>
      </c>
    </row>
    <row r="146" spans="1:6" x14ac:dyDescent="0.25">
      <c r="A146" t="s">
        <v>6</v>
      </c>
      <c r="B146" t="s">
        <v>18</v>
      </c>
      <c r="C146" t="s">
        <v>43</v>
      </c>
      <c r="D146" t="s">
        <v>13</v>
      </c>
      <c r="E146">
        <v>5</v>
      </c>
      <c r="F146">
        <v>0.26300000000000001</v>
      </c>
    </row>
    <row r="147" spans="1:6" x14ac:dyDescent="0.25">
      <c r="A147" t="s">
        <v>6</v>
      </c>
      <c r="B147" t="s">
        <v>18</v>
      </c>
      <c r="C147" t="s">
        <v>44</v>
      </c>
      <c r="D147" t="s">
        <v>9</v>
      </c>
      <c r="E147">
        <v>0</v>
      </c>
      <c r="F147">
        <v>0</v>
      </c>
    </row>
    <row r="148" spans="1:6" x14ac:dyDescent="0.25">
      <c r="A148" t="s">
        <v>6</v>
      </c>
      <c r="B148" t="s">
        <v>18</v>
      </c>
      <c r="C148" t="s">
        <v>44</v>
      </c>
      <c r="D148" t="s">
        <v>10</v>
      </c>
      <c r="E148">
        <v>0</v>
      </c>
      <c r="F148">
        <v>0</v>
      </c>
    </row>
    <row r="149" spans="1:6" x14ac:dyDescent="0.25">
      <c r="A149" t="s">
        <v>6</v>
      </c>
      <c r="B149" t="s">
        <v>18</v>
      </c>
      <c r="C149" t="s">
        <v>44</v>
      </c>
      <c r="D149" t="s">
        <v>11</v>
      </c>
      <c r="E149">
        <v>0</v>
      </c>
      <c r="F149">
        <v>0</v>
      </c>
    </row>
    <row r="150" spans="1:6" x14ac:dyDescent="0.25">
      <c r="A150" t="s">
        <v>6</v>
      </c>
      <c r="B150" t="s">
        <v>18</v>
      </c>
      <c r="C150" t="s">
        <v>44</v>
      </c>
      <c r="D150" t="s">
        <v>12</v>
      </c>
      <c r="E150">
        <v>0</v>
      </c>
      <c r="F150">
        <v>0</v>
      </c>
    </row>
    <row r="151" spans="1:6" x14ac:dyDescent="0.25">
      <c r="A151" t="s">
        <v>6</v>
      </c>
      <c r="B151" t="s">
        <v>18</v>
      </c>
      <c r="C151" t="s">
        <v>44</v>
      </c>
      <c r="D151" t="s">
        <v>13</v>
      </c>
      <c r="E151">
        <v>1</v>
      </c>
      <c r="F151">
        <v>1</v>
      </c>
    </row>
    <row r="152" spans="1:6" x14ac:dyDescent="0.25">
      <c r="A152" t="s">
        <v>6</v>
      </c>
      <c r="B152" t="s">
        <v>18</v>
      </c>
      <c r="C152" t="s">
        <v>45</v>
      </c>
      <c r="D152" t="s">
        <v>9</v>
      </c>
      <c r="E152">
        <v>1</v>
      </c>
      <c r="F152">
        <v>1</v>
      </c>
    </row>
    <row r="153" spans="1:6" x14ac:dyDescent="0.25">
      <c r="A153" t="s">
        <v>6</v>
      </c>
      <c r="B153" t="s">
        <v>18</v>
      </c>
      <c r="C153" t="s">
        <v>45</v>
      </c>
      <c r="D153" t="s">
        <v>10</v>
      </c>
      <c r="E153">
        <v>0</v>
      </c>
      <c r="F153">
        <v>0</v>
      </c>
    </row>
    <row r="154" spans="1:6" x14ac:dyDescent="0.25">
      <c r="A154" t="s">
        <v>6</v>
      </c>
      <c r="B154" t="s">
        <v>18</v>
      </c>
      <c r="C154" t="s">
        <v>45</v>
      </c>
      <c r="D154" t="s">
        <v>11</v>
      </c>
      <c r="E154">
        <v>0</v>
      </c>
      <c r="F154">
        <v>0</v>
      </c>
    </row>
    <row r="155" spans="1:6" x14ac:dyDescent="0.25">
      <c r="A155" t="s">
        <v>6</v>
      </c>
      <c r="B155" t="s">
        <v>18</v>
      </c>
      <c r="C155" t="s">
        <v>45</v>
      </c>
      <c r="D155" t="s">
        <v>12</v>
      </c>
      <c r="E155">
        <v>0</v>
      </c>
      <c r="F155">
        <v>0</v>
      </c>
    </row>
    <row r="156" spans="1:6" x14ac:dyDescent="0.25">
      <c r="A156" t="s">
        <v>6</v>
      </c>
      <c r="B156" t="s">
        <v>18</v>
      </c>
      <c r="C156" t="s">
        <v>45</v>
      </c>
      <c r="D156" t="s">
        <v>13</v>
      </c>
      <c r="E156">
        <v>0</v>
      </c>
      <c r="F156">
        <v>0</v>
      </c>
    </row>
    <row r="157" spans="1:6" x14ac:dyDescent="0.25">
      <c r="A157" t="s">
        <v>6</v>
      </c>
      <c r="B157" t="s">
        <v>18</v>
      </c>
      <c r="C157" t="s">
        <v>46</v>
      </c>
      <c r="D157" t="s">
        <v>9</v>
      </c>
      <c r="E157">
        <v>0</v>
      </c>
      <c r="F157">
        <v>0</v>
      </c>
    </row>
    <row r="158" spans="1:6" x14ac:dyDescent="0.25">
      <c r="A158" t="s">
        <v>6</v>
      </c>
      <c r="B158" t="s">
        <v>18</v>
      </c>
      <c r="C158" t="s">
        <v>46</v>
      </c>
      <c r="D158" t="s">
        <v>10</v>
      </c>
      <c r="E158">
        <v>1</v>
      </c>
      <c r="F158">
        <v>0.33300000000000002</v>
      </c>
    </row>
    <row r="159" spans="1:6" x14ac:dyDescent="0.25">
      <c r="A159" t="s">
        <v>6</v>
      </c>
      <c r="B159" t="s">
        <v>18</v>
      </c>
      <c r="C159" t="s">
        <v>46</v>
      </c>
      <c r="D159" t="s">
        <v>11</v>
      </c>
      <c r="E159">
        <v>0</v>
      </c>
      <c r="F159">
        <v>0</v>
      </c>
    </row>
    <row r="160" spans="1:6" x14ac:dyDescent="0.25">
      <c r="A160" t="s">
        <v>6</v>
      </c>
      <c r="B160" t="s">
        <v>18</v>
      </c>
      <c r="C160" t="s">
        <v>46</v>
      </c>
      <c r="D160" t="s">
        <v>12</v>
      </c>
      <c r="E160">
        <v>0</v>
      </c>
      <c r="F160">
        <v>0</v>
      </c>
    </row>
    <row r="161" spans="1:6" x14ac:dyDescent="0.25">
      <c r="A161" t="s">
        <v>6</v>
      </c>
      <c r="B161" t="s">
        <v>18</v>
      </c>
      <c r="C161" t="s">
        <v>46</v>
      </c>
      <c r="D161" t="s">
        <v>13</v>
      </c>
      <c r="E161">
        <v>2</v>
      </c>
      <c r="F161">
        <v>0.66700000000000004</v>
      </c>
    </row>
    <row r="162" spans="1:6" x14ac:dyDescent="0.25">
      <c r="A162" t="s">
        <v>6</v>
      </c>
      <c r="B162" t="s">
        <v>18</v>
      </c>
      <c r="C162" t="s">
        <v>47</v>
      </c>
      <c r="D162" t="s">
        <v>9</v>
      </c>
      <c r="E162">
        <v>0</v>
      </c>
      <c r="F162">
        <v>0</v>
      </c>
    </row>
    <row r="163" spans="1:6" x14ac:dyDescent="0.25">
      <c r="A163" t="s">
        <v>6</v>
      </c>
      <c r="B163" t="s">
        <v>18</v>
      </c>
      <c r="C163" t="s">
        <v>47</v>
      </c>
      <c r="D163" t="s">
        <v>10</v>
      </c>
      <c r="E163">
        <v>1</v>
      </c>
      <c r="F163">
        <v>1</v>
      </c>
    </row>
    <row r="164" spans="1:6" x14ac:dyDescent="0.25">
      <c r="A164" t="s">
        <v>6</v>
      </c>
      <c r="B164" t="s">
        <v>18</v>
      </c>
      <c r="C164" t="s">
        <v>47</v>
      </c>
      <c r="D164" t="s">
        <v>11</v>
      </c>
      <c r="E164">
        <v>0</v>
      </c>
      <c r="F164">
        <v>0</v>
      </c>
    </row>
    <row r="165" spans="1:6" x14ac:dyDescent="0.25">
      <c r="A165" t="s">
        <v>6</v>
      </c>
      <c r="B165" t="s">
        <v>18</v>
      </c>
      <c r="C165" t="s">
        <v>47</v>
      </c>
      <c r="D165" t="s">
        <v>12</v>
      </c>
      <c r="E165">
        <v>0</v>
      </c>
      <c r="F165">
        <v>0</v>
      </c>
    </row>
    <row r="166" spans="1:6" x14ac:dyDescent="0.25">
      <c r="A166" t="s">
        <v>6</v>
      </c>
      <c r="B166" t="s">
        <v>18</v>
      </c>
      <c r="C166" t="s">
        <v>47</v>
      </c>
      <c r="D166" t="s">
        <v>13</v>
      </c>
      <c r="E166">
        <v>0</v>
      </c>
      <c r="F166">
        <v>0</v>
      </c>
    </row>
    <row r="167" spans="1:6" x14ac:dyDescent="0.25">
      <c r="A167" t="s">
        <v>6</v>
      </c>
      <c r="B167" t="s">
        <v>18</v>
      </c>
      <c r="C167" t="s">
        <v>48</v>
      </c>
      <c r="D167" t="s">
        <v>9</v>
      </c>
      <c r="E167">
        <v>1</v>
      </c>
      <c r="F167">
        <v>0.33300000000000002</v>
      </c>
    </row>
    <row r="168" spans="1:6" x14ac:dyDescent="0.25">
      <c r="A168" t="s">
        <v>6</v>
      </c>
      <c r="B168" t="s">
        <v>18</v>
      </c>
      <c r="C168" t="s">
        <v>48</v>
      </c>
      <c r="D168" t="s">
        <v>10</v>
      </c>
      <c r="E168">
        <v>0</v>
      </c>
      <c r="F168">
        <v>0</v>
      </c>
    </row>
    <row r="169" spans="1:6" x14ac:dyDescent="0.25">
      <c r="A169" t="s">
        <v>6</v>
      </c>
      <c r="B169" t="s">
        <v>18</v>
      </c>
      <c r="C169" t="s">
        <v>48</v>
      </c>
      <c r="D169" t="s">
        <v>11</v>
      </c>
      <c r="E169">
        <v>0</v>
      </c>
      <c r="F169">
        <v>0</v>
      </c>
    </row>
    <row r="170" spans="1:6" x14ac:dyDescent="0.25">
      <c r="A170" t="s">
        <v>6</v>
      </c>
      <c r="B170" t="s">
        <v>18</v>
      </c>
      <c r="C170" t="s">
        <v>48</v>
      </c>
      <c r="D170" t="s">
        <v>12</v>
      </c>
      <c r="E170">
        <v>0</v>
      </c>
      <c r="F170">
        <v>0</v>
      </c>
    </row>
    <row r="171" spans="1:6" x14ac:dyDescent="0.25">
      <c r="A171" t="s">
        <v>6</v>
      </c>
      <c r="B171" t="s">
        <v>18</v>
      </c>
      <c r="C171" t="s">
        <v>48</v>
      </c>
      <c r="D171" t="s">
        <v>13</v>
      </c>
      <c r="E171">
        <v>2</v>
      </c>
      <c r="F171">
        <v>0.66700000000000004</v>
      </c>
    </row>
    <row r="172" spans="1:6" x14ac:dyDescent="0.25">
      <c r="A172" t="s">
        <v>6</v>
      </c>
      <c r="B172" t="s">
        <v>18</v>
      </c>
      <c r="C172" t="s">
        <v>49</v>
      </c>
      <c r="D172" t="s">
        <v>9</v>
      </c>
      <c r="E172">
        <v>0</v>
      </c>
      <c r="F172">
        <v>0</v>
      </c>
    </row>
    <row r="173" spans="1:6" x14ac:dyDescent="0.25">
      <c r="A173" t="s">
        <v>6</v>
      </c>
      <c r="B173" t="s">
        <v>18</v>
      </c>
      <c r="C173" t="s">
        <v>49</v>
      </c>
      <c r="D173" t="s">
        <v>10</v>
      </c>
      <c r="E173">
        <v>1</v>
      </c>
      <c r="F173">
        <v>1</v>
      </c>
    </row>
    <row r="174" spans="1:6" x14ac:dyDescent="0.25">
      <c r="A174" t="s">
        <v>6</v>
      </c>
      <c r="B174" t="s">
        <v>18</v>
      </c>
      <c r="C174" t="s">
        <v>49</v>
      </c>
      <c r="D174" t="s">
        <v>11</v>
      </c>
      <c r="E174">
        <v>0</v>
      </c>
      <c r="F174">
        <v>0</v>
      </c>
    </row>
    <row r="175" spans="1:6" x14ac:dyDescent="0.25">
      <c r="A175" t="s">
        <v>6</v>
      </c>
      <c r="B175" t="s">
        <v>18</v>
      </c>
      <c r="C175" t="s">
        <v>49</v>
      </c>
      <c r="D175" t="s">
        <v>12</v>
      </c>
      <c r="E175">
        <v>0</v>
      </c>
      <c r="F175">
        <v>0</v>
      </c>
    </row>
    <row r="176" spans="1:6" x14ac:dyDescent="0.25">
      <c r="A176" t="s">
        <v>6</v>
      </c>
      <c r="B176" t="s">
        <v>18</v>
      </c>
      <c r="C176" t="s">
        <v>49</v>
      </c>
      <c r="D176" t="s">
        <v>13</v>
      </c>
      <c r="E176">
        <v>0</v>
      </c>
      <c r="F176">
        <v>0</v>
      </c>
    </row>
    <row r="177" spans="1:6" x14ac:dyDescent="0.25">
      <c r="A177" t="s">
        <v>6</v>
      </c>
      <c r="B177" t="s">
        <v>18</v>
      </c>
      <c r="C177" t="s">
        <v>50</v>
      </c>
      <c r="D177" t="s">
        <v>9</v>
      </c>
      <c r="E177">
        <v>0</v>
      </c>
      <c r="F177">
        <v>0</v>
      </c>
    </row>
    <row r="178" spans="1:6" x14ac:dyDescent="0.25">
      <c r="A178" t="s">
        <v>6</v>
      </c>
      <c r="B178" t="s">
        <v>18</v>
      </c>
      <c r="C178" t="s">
        <v>50</v>
      </c>
      <c r="D178" t="s">
        <v>10</v>
      </c>
      <c r="E178">
        <v>1</v>
      </c>
      <c r="F178">
        <v>1</v>
      </c>
    </row>
    <row r="179" spans="1:6" x14ac:dyDescent="0.25">
      <c r="A179" t="s">
        <v>6</v>
      </c>
      <c r="B179" t="s">
        <v>18</v>
      </c>
      <c r="C179" t="s">
        <v>50</v>
      </c>
      <c r="D179" t="s">
        <v>11</v>
      </c>
      <c r="E179">
        <v>0</v>
      </c>
      <c r="F179">
        <v>0</v>
      </c>
    </row>
    <row r="180" spans="1:6" x14ac:dyDescent="0.25">
      <c r="A180" t="s">
        <v>6</v>
      </c>
      <c r="B180" t="s">
        <v>18</v>
      </c>
      <c r="C180" t="s">
        <v>50</v>
      </c>
      <c r="D180" t="s">
        <v>12</v>
      </c>
      <c r="E180">
        <v>0</v>
      </c>
      <c r="F180">
        <v>0</v>
      </c>
    </row>
    <row r="181" spans="1:6" x14ac:dyDescent="0.25">
      <c r="A181" t="s">
        <v>6</v>
      </c>
      <c r="B181" t="s">
        <v>18</v>
      </c>
      <c r="C181" t="s">
        <v>50</v>
      </c>
      <c r="D181" t="s">
        <v>13</v>
      </c>
      <c r="E181">
        <v>0</v>
      </c>
      <c r="F181">
        <v>0</v>
      </c>
    </row>
    <row r="182" spans="1:6" x14ac:dyDescent="0.25">
      <c r="A182" t="s">
        <v>6</v>
      </c>
      <c r="B182" t="s">
        <v>18</v>
      </c>
      <c r="C182" t="s">
        <v>51</v>
      </c>
      <c r="D182" t="s">
        <v>9</v>
      </c>
      <c r="E182">
        <v>1</v>
      </c>
      <c r="F182">
        <v>0.5</v>
      </c>
    </row>
    <row r="183" spans="1:6" x14ac:dyDescent="0.25">
      <c r="A183" t="s">
        <v>6</v>
      </c>
      <c r="B183" t="s">
        <v>18</v>
      </c>
      <c r="C183" t="s">
        <v>51</v>
      </c>
      <c r="D183" t="s">
        <v>10</v>
      </c>
      <c r="E183">
        <v>0</v>
      </c>
      <c r="F183">
        <v>0</v>
      </c>
    </row>
    <row r="184" spans="1:6" x14ac:dyDescent="0.25">
      <c r="A184" t="s">
        <v>6</v>
      </c>
      <c r="B184" t="s">
        <v>18</v>
      </c>
      <c r="C184" t="s">
        <v>51</v>
      </c>
      <c r="D184" t="s">
        <v>11</v>
      </c>
      <c r="E184">
        <v>0</v>
      </c>
      <c r="F184">
        <v>0</v>
      </c>
    </row>
    <row r="185" spans="1:6" x14ac:dyDescent="0.25">
      <c r="A185" t="s">
        <v>6</v>
      </c>
      <c r="B185" t="s">
        <v>18</v>
      </c>
      <c r="C185" t="s">
        <v>51</v>
      </c>
      <c r="D185" t="s">
        <v>12</v>
      </c>
      <c r="E185">
        <v>0</v>
      </c>
      <c r="F185">
        <v>0</v>
      </c>
    </row>
    <row r="186" spans="1:6" x14ac:dyDescent="0.25">
      <c r="A186" t="s">
        <v>6</v>
      </c>
      <c r="B186" t="s">
        <v>18</v>
      </c>
      <c r="C186" t="s">
        <v>51</v>
      </c>
      <c r="D186" t="s">
        <v>13</v>
      </c>
      <c r="E186">
        <v>1</v>
      </c>
      <c r="F186">
        <v>0.5</v>
      </c>
    </row>
    <row r="187" spans="1:6" x14ac:dyDescent="0.25">
      <c r="A187" t="s">
        <v>6</v>
      </c>
      <c r="B187" t="s">
        <v>18</v>
      </c>
      <c r="C187" t="s">
        <v>52</v>
      </c>
      <c r="D187" t="s">
        <v>9</v>
      </c>
      <c r="E187">
        <v>0</v>
      </c>
      <c r="F187">
        <v>0</v>
      </c>
    </row>
    <row r="188" spans="1:6" x14ac:dyDescent="0.25">
      <c r="A188" t="s">
        <v>6</v>
      </c>
      <c r="B188" t="s">
        <v>18</v>
      </c>
      <c r="C188" t="s">
        <v>52</v>
      </c>
      <c r="D188" t="s">
        <v>10</v>
      </c>
      <c r="E188">
        <v>0</v>
      </c>
      <c r="F188">
        <v>0</v>
      </c>
    </row>
    <row r="189" spans="1:6" x14ac:dyDescent="0.25">
      <c r="A189" t="s">
        <v>6</v>
      </c>
      <c r="B189" t="s">
        <v>18</v>
      </c>
      <c r="C189" t="s">
        <v>52</v>
      </c>
      <c r="D189" t="s">
        <v>11</v>
      </c>
      <c r="E189">
        <v>0</v>
      </c>
      <c r="F189">
        <v>0</v>
      </c>
    </row>
    <row r="190" spans="1:6" x14ac:dyDescent="0.25">
      <c r="A190" t="s">
        <v>6</v>
      </c>
      <c r="B190" t="s">
        <v>18</v>
      </c>
      <c r="C190" t="s">
        <v>52</v>
      </c>
      <c r="D190" t="s">
        <v>12</v>
      </c>
      <c r="E190">
        <v>0</v>
      </c>
      <c r="F190">
        <v>0</v>
      </c>
    </row>
    <row r="191" spans="1:6" x14ac:dyDescent="0.25">
      <c r="A191" t="s">
        <v>6</v>
      </c>
      <c r="B191" t="s">
        <v>18</v>
      </c>
      <c r="C191" t="s">
        <v>52</v>
      </c>
      <c r="D191" t="s">
        <v>13</v>
      </c>
      <c r="E191">
        <v>1</v>
      </c>
      <c r="F191">
        <v>1</v>
      </c>
    </row>
    <row r="192" spans="1:6" x14ac:dyDescent="0.25">
      <c r="A192" t="s">
        <v>6</v>
      </c>
      <c r="B192" t="s">
        <v>18</v>
      </c>
      <c r="C192" t="s">
        <v>53</v>
      </c>
      <c r="D192" t="s">
        <v>9</v>
      </c>
      <c r="E192">
        <v>0</v>
      </c>
      <c r="F192">
        <v>0</v>
      </c>
    </row>
    <row r="193" spans="1:6" x14ac:dyDescent="0.25">
      <c r="A193" t="s">
        <v>6</v>
      </c>
      <c r="B193" t="s">
        <v>18</v>
      </c>
      <c r="C193" t="s">
        <v>53</v>
      </c>
      <c r="D193" t="s">
        <v>10</v>
      </c>
      <c r="E193">
        <v>0</v>
      </c>
      <c r="F193">
        <v>0</v>
      </c>
    </row>
    <row r="194" spans="1:6" x14ac:dyDescent="0.25">
      <c r="A194" t="s">
        <v>6</v>
      </c>
      <c r="B194" t="s">
        <v>18</v>
      </c>
      <c r="C194" t="s">
        <v>53</v>
      </c>
      <c r="D194" t="s">
        <v>11</v>
      </c>
      <c r="E194">
        <v>0</v>
      </c>
      <c r="F194">
        <v>0</v>
      </c>
    </row>
    <row r="195" spans="1:6" x14ac:dyDescent="0.25">
      <c r="A195" t="s">
        <v>6</v>
      </c>
      <c r="B195" t="s">
        <v>18</v>
      </c>
      <c r="C195" t="s">
        <v>53</v>
      </c>
      <c r="D195" t="s">
        <v>12</v>
      </c>
      <c r="E195">
        <v>1</v>
      </c>
      <c r="F195">
        <v>1</v>
      </c>
    </row>
    <row r="196" spans="1:6" x14ac:dyDescent="0.25">
      <c r="A196" t="s">
        <v>6</v>
      </c>
      <c r="B196" t="s">
        <v>18</v>
      </c>
      <c r="C196" t="s">
        <v>53</v>
      </c>
      <c r="D196" t="s">
        <v>13</v>
      </c>
      <c r="E196">
        <v>0</v>
      </c>
      <c r="F196">
        <v>0</v>
      </c>
    </row>
    <row r="197" spans="1:6" x14ac:dyDescent="0.25">
      <c r="A197" t="s">
        <v>6</v>
      </c>
      <c r="B197" t="s">
        <v>18</v>
      </c>
      <c r="C197" t="s">
        <v>54</v>
      </c>
      <c r="D197" t="s">
        <v>9</v>
      </c>
      <c r="E197">
        <v>1</v>
      </c>
      <c r="F197">
        <v>1</v>
      </c>
    </row>
    <row r="198" spans="1:6" x14ac:dyDescent="0.25">
      <c r="A198" t="s">
        <v>6</v>
      </c>
      <c r="B198" t="s">
        <v>18</v>
      </c>
      <c r="C198" t="s">
        <v>54</v>
      </c>
      <c r="D198" t="s">
        <v>10</v>
      </c>
      <c r="E198">
        <v>0</v>
      </c>
      <c r="F198">
        <v>0</v>
      </c>
    </row>
    <row r="199" spans="1:6" x14ac:dyDescent="0.25">
      <c r="A199" t="s">
        <v>6</v>
      </c>
      <c r="B199" t="s">
        <v>18</v>
      </c>
      <c r="C199" t="s">
        <v>54</v>
      </c>
      <c r="D199" t="s">
        <v>11</v>
      </c>
      <c r="E199">
        <v>0</v>
      </c>
      <c r="F199">
        <v>0</v>
      </c>
    </row>
    <row r="200" spans="1:6" x14ac:dyDescent="0.25">
      <c r="A200" t="s">
        <v>6</v>
      </c>
      <c r="B200" t="s">
        <v>18</v>
      </c>
      <c r="C200" t="s">
        <v>54</v>
      </c>
      <c r="D200" t="s">
        <v>12</v>
      </c>
      <c r="E200">
        <v>0</v>
      </c>
      <c r="F200">
        <v>0</v>
      </c>
    </row>
    <row r="201" spans="1:6" x14ac:dyDescent="0.25">
      <c r="A201" t="s">
        <v>6</v>
      </c>
      <c r="B201" t="s">
        <v>18</v>
      </c>
      <c r="C201" t="s">
        <v>54</v>
      </c>
      <c r="D201" t="s">
        <v>13</v>
      </c>
      <c r="E201">
        <v>0</v>
      </c>
      <c r="F201">
        <v>0</v>
      </c>
    </row>
    <row r="202" spans="1:6" x14ac:dyDescent="0.25">
      <c r="A202" t="s">
        <v>6</v>
      </c>
      <c r="B202" t="s">
        <v>18</v>
      </c>
      <c r="C202" t="s">
        <v>55</v>
      </c>
      <c r="D202" t="s">
        <v>9</v>
      </c>
      <c r="E202">
        <v>0</v>
      </c>
      <c r="F202">
        <v>0</v>
      </c>
    </row>
    <row r="203" spans="1:6" x14ac:dyDescent="0.25">
      <c r="A203" t="s">
        <v>6</v>
      </c>
      <c r="B203" t="s">
        <v>18</v>
      </c>
      <c r="C203" t="s">
        <v>55</v>
      </c>
      <c r="D203" t="s">
        <v>10</v>
      </c>
      <c r="E203">
        <v>1</v>
      </c>
      <c r="F203">
        <v>1</v>
      </c>
    </row>
    <row r="204" spans="1:6" x14ac:dyDescent="0.25">
      <c r="A204" t="s">
        <v>6</v>
      </c>
      <c r="B204" t="s">
        <v>18</v>
      </c>
      <c r="C204" t="s">
        <v>55</v>
      </c>
      <c r="D204" t="s">
        <v>11</v>
      </c>
      <c r="E204">
        <v>0</v>
      </c>
      <c r="F204">
        <v>0</v>
      </c>
    </row>
    <row r="205" spans="1:6" x14ac:dyDescent="0.25">
      <c r="A205" t="s">
        <v>6</v>
      </c>
      <c r="B205" t="s">
        <v>18</v>
      </c>
      <c r="C205" t="s">
        <v>55</v>
      </c>
      <c r="D205" t="s">
        <v>12</v>
      </c>
      <c r="E205">
        <v>0</v>
      </c>
      <c r="F205">
        <v>0</v>
      </c>
    </row>
    <row r="206" spans="1:6" x14ac:dyDescent="0.25">
      <c r="A206" t="s">
        <v>6</v>
      </c>
      <c r="B206" t="s">
        <v>18</v>
      </c>
      <c r="C206" t="s">
        <v>55</v>
      </c>
      <c r="D206" t="s">
        <v>13</v>
      </c>
      <c r="E206">
        <v>0</v>
      </c>
      <c r="F206">
        <v>0</v>
      </c>
    </row>
    <row r="207" spans="1:6" x14ac:dyDescent="0.25">
      <c r="A207" t="s">
        <v>6</v>
      </c>
      <c r="B207" t="s">
        <v>18</v>
      </c>
      <c r="C207" t="s">
        <v>56</v>
      </c>
      <c r="D207" t="s">
        <v>9</v>
      </c>
      <c r="E207">
        <v>2</v>
      </c>
      <c r="F207">
        <v>0.222</v>
      </c>
    </row>
    <row r="208" spans="1:6" x14ac:dyDescent="0.25">
      <c r="A208" t="s">
        <v>6</v>
      </c>
      <c r="B208" t="s">
        <v>18</v>
      </c>
      <c r="C208" t="s">
        <v>56</v>
      </c>
      <c r="D208" t="s">
        <v>10</v>
      </c>
      <c r="E208">
        <v>2</v>
      </c>
      <c r="F208">
        <v>0.222</v>
      </c>
    </row>
    <row r="209" spans="1:6" x14ac:dyDescent="0.25">
      <c r="A209" t="s">
        <v>6</v>
      </c>
      <c r="B209" t="s">
        <v>18</v>
      </c>
      <c r="C209" t="s">
        <v>56</v>
      </c>
      <c r="D209" t="s">
        <v>11</v>
      </c>
      <c r="E209">
        <v>0</v>
      </c>
      <c r="F209">
        <v>0</v>
      </c>
    </row>
    <row r="210" spans="1:6" x14ac:dyDescent="0.25">
      <c r="A210" t="s">
        <v>6</v>
      </c>
      <c r="B210" t="s">
        <v>18</v>
      </c>
      <c r="C210" t="s">
        <v>56</v>
      </c>
      <c r="D210" t="s">
        <v>12</v>
      </c>
      <c r="E210">
        <v>0</v>
      </c>
      <c r="F210">
        <v>0</v>
      </c>
    </row>
    <row r="211" spans="1:6" x14ac:dyDescent="0.25">
      <c r="A211" t="s">
        <v>6</v>
      </c>
      <c r="B211" t="s">
        <v>18</v>
      </c>
      <c r="C211" t="s">
        <v>56</v>
      </c>
      <c r="D211" t="s">
        <v>13</v>
      </c>
      <c r="E211">
        <v>5</v>
      </c>
      <c r="F211">
        <v>0.55600000000000005</v>
      </c>
    </row>
    <row r="212" spans="1:6" x14ac:dyDescent="0.25">
      <c r="A212" t="s">
        <v>6</v>
      </c>
      <c r="B212" t="s">
        <v>18</v>
      </c>
      <c r="C212" t="s">
        <v>57</v>
      </c>
      <c r="D212" t="s">
        <v>9</v>
      </c>
      <c r="E212">
        <v>15</v>
      </c>
      <c r="F212">
        <v>0.375</v>
      </c>
    </row>
    <row r="213" spans="1:6" x14ac:dyDescent="0.25">
      <c r="A213" t="s">
        <v>6</v>
      </c>
      <c r="B213" t="s">
        <v>18</v>
      </c>
      <c r="C213" t="s">
        <v>57</v>
      </c>
      <c r="D213" t="s">
        <v>10</v>
      </c>
      <c r="E213">
        <v>11</v>
      </c>
      <c r="F213">
        <v>0.27500000000000002</v>
      </c>
    </row>
    <row r="214" spans="1:6" x14ac:dyDescent="0.25">
      <c r="A214" t="s">
        <v>6</v>
      </c>
      <c r="B214" t="s">
        <v>18</v>
      </c>
      <c r="C214" t="s">
        <v>57</v>
      </c>
      <c r="D214" t="s">
        <v>11</v>
      </c>
      <c r="E214">
        <v>1</v>
      </c>
      <c r="F214">
        <v>2.5000000000000001E-2</v>
      </c>
    </row>
    <row r="215" spans="1:6" x14ac:dyDescent="0.25">
      <c r="A215" t="s">
        <v>6</v>
      </c>
      <c r="B215" t="s">
        <v>18</v>
      </c>
      <c r="C215" t="s">
        <v>57</v>
      </c>
      <c r="D215" t="s">
        <v>12</v>
      </c>
      <c r="E215">
        <v>0</v>
      </c>
      <c r="F215">
        <v>0</v>
      </c>
    </row>
    <row r="216" spans="1:6" x14ac:dyDescent="0.25">
      <c r="A216" t="s">
        <v>6</v>
      </c>
      <c r="B216" t="s">
        <v>18</v>
      </c>
      <c r="C216" t="s">
        <v>57</v>
      </c>
      <c r="D216" t="s">
        <v>13</v>
      </c>
      <c r="E216">
        <v>13</v>
      </c>
      <c r="F216">
        <v>0.32500000000000001</v>
      </c>
    </row>
    <row r="217" spans="1:6" x14ac:dyDescent="0.25">
      <c r="A217" t="s">
        <v>6</v>
      </c>
      <c r="B217" t="s">
        <v>18</v>
      </c>
      <c r="C217" t="s">
        <v>58</v>
      </c>
      <c r="D217" t="s">
        <v>9</v>
      </c>
      <c r="E217">
        <v>2</v>
      </c>
      <c r="F217">
        <v>0.2</v>
      </c>
    </row>
    <row r="218" spans="1:6" x14ac:dyDescent="0.25">
      <c r="A218" t="s">
        <v>6</v>
      </c>
      <c r="B218" t="s">
        <v>18</v>
      </c>
      <c r="C218" t="s">
        <v>58</v>
      </c>
      <c r="D218" t="s">
        <v>10</v>
      </c>
      <c r="E218">
        <v>6</v>
      </c>
      <c r="F218">
        <v>0.6</v>
      </c>
    </row>
    <row r="219" spans="1:6" x14ac:dyDescent="0.25">
      <c r="A219" t="s">
        <v>6</v>
      </c>
      <c r="B219" t="s">
        <v>18</v>
      </c>
      <c r="C219" t="s">
        <v>58</v>
      </c>
      <c r="D219" t="s">
        <v>11</v>
      </c>
      <c r="E219">
        <v>0</v>
      </c>
      <c r="F219">
        <v>0</v>
      </c>
    </row>
    <row r="220" spans="1:6" x14ac:dyDescent="0.25">
      <c r="A220" t="s">
        <v>6</v>
      </c>
      <c r="B220" t="s">
        <v>18</v>
      </c>
      <c r="C220" t="s">
        <v>58</v>
      </c>
      <c r="D220" t="s">
        <v>12</v>
      </c>
      <c r="E220">
        <v>0</v>
      </c>
      <c r="F220">
        <v>0</v>
      </c>
    </row>
    <row r="221" spans="1:6" x14ac:dyDescent="0.25">
      <c r="A221" t="s">
        <v>6</v>
      </c>
      <c r="B221" t="s">
        <v>18</v>
      </c>
      <c r="C221" t="s">
        <v>58</v>
      </c>
      <c r="D221" t="s">
        <v>13</v>
      </c>
      <c r="E221">
        <v>2</v>
      </c>
      <c r="F221">
        <v>0.2</v>
      </c>
    </row>
    <row r="222" spans="1:6" x14ac:dyDescent="0.25">
      <c r="A222" t="s">
        <v>6</v>
      </c>
      <c r="B222" t="s">
        <v>18</v>
      </c>
      <c r="C222" t="s">
        <v>59</v>
      </c>
      <c r="D222" t="s">
        <v>9</v>
      </c>
      <c r="E222">
        <v>3</v>
      </c>
      <c r="F222">
        <v>0.12</v>
      </c>
    </row>
    <row r="223" spans="1:6" x14ac:dyDescent="0.25">
      <c r="A223" t="s">
        <v>6</v>
      </c>
      <c r="B223" t="s">
        <v>18</v>
      </c>
      <c r="C223" t="s">
        <v>59</v>
      </c>
      <c r="D223" t="s">
        <v>10</v>
      </c>
      <c r="E223">
        <v>10</v>
      </c>
      <c r="F223">
        <v>0.4</v>
      </c>
    </row>
    <row r="224" spans="1:6" x14ac:dyDescent="0.25">
      <c r="A224" t="s">
        <v>6</v>
      </c>
      <c r="B224" t="s">
        <v>18</v>
      </c>
      <c r="C224" t="s">
        <v>59</v>
      </c>
      <c r="D224" t="s">
        <v>11</v>
      </c>
      <c r="E224">
        <v>0</v>
      </c>
      <c r="F224">
        <v>0</v>
      </c>
    </row>
    <row r="225" spans="1:6" x14ac:dyDescent="0.25">
      <c r="A225" t="s">
        <v>6</v>
      </c>
      <c r="B225" t="s">
        <v>18</v>
      </c>
      <c r="C225" t="s">
        <v>59</v>
      </c>
      <c r="D225" t="s">
        <v>12</v>
      </c>
      <c r="E225">
        <v>2</v>
      </c>
      <c r="F225">
        <v>0.08</v>
      </c>
    </row>
    <row r="226" spans="1:6" x14ac:dyDescent="0.25">
      <c r="A226" t="s">
        <v>6</v>
      </c>
      <c r="B226" t="s">
        <v>18</v>
      </c>
      <c r="C226" t="s">
        <v>59</v>
      </c>
      <c r="D226" t="s">
        <v>13</v>
      </c>
      <c r="E226">
        <v>10</v>
      </c>
      <c r="F226">
        <v>0.4</v>
      </c>
    </row>
    <row r="227" spans="1:6" x14ac:dyDescent="0.25">
      <c r="A227" t="s">
        <v>6</v>
      </c>
      <c r="B227" t="s">
        <v>18</v>
      </c>
      <c r="C227" t="s">
        <v>60</v>
      </c>
      <c r="D227" t="s">
        <v>9</v>
      </c>
      <c r="E227">
        <v>15</v>
      </c>
      <c r="F227">
        <v>0.31900000000000001</v>
      </c>
    </row>
    <row r="228" spans="1:6" x14ac:dyDescent="0.25">
      <c r="A228" t="s">
        <v>6</v>
      </c>
      <c r="B228" t="s">
        <v>18</v>
      </c>
      <c r="C228" t="s">
        <v>60</v>
      </c>
      <c r="D228" t="s">
        <v>10</v>
      </c>
      <c r="E228">
        <v>14</v>
      </c>
      <c r="F228">
        <v>0.29799999999999999</v>
      </c>
    </row>
    <row r="229" spans="1:6" x14ac:dyDescent="0.25">
      <c r="A229" t="s">
        <v>6</v>
      </c>
      <c r="B229" t="s">
        <v>18</v>
      </c>
      <c r="C229" t="s">
        <v>60</v>
      </c>
      <c r="D229" t="s">
        <v>11</v>
      </c>
      <c r="E229">
        <v>2</v>
      </c>
      <c r="F229">
        <v>4.2999999999999997E-2</v>
      </c>
    </row>
    <row r="230" spans="1:6" x14ac:dyDescent="0.25">
      <c r="A230" t="s">
        <v>6</v>
      </c>
      <c r="B230" t="s">
        <v>18</v>
      </c>
      <c r="C230" t="s">
        <v>60</v>
      </c>
      <c r="D230" t="s">
        <v>12</v>
      </c>
      <c r="E230">
        <v>1</v>
      </c>
      <c r="F230">
        <v>2.1000000000000001E-2</v>
      </c>
    </row>
    <row r="231" spans="1:6" x14ac:dyDescent="0.25">
      <c r="A231" t="s">
        <v>6</v>
      </c>
      <c r="B231" t="s">
        <v>18</v>
      </c>
      <c r="C231" t="s">
        <v>60</v>
      </c>
      <c r="D231" t="s">
        <v>13</v>
      </c>
      <c r="E231">
        <v>15</v>
      </c>
      <c r="F231">
        <v>0.31900000000000001</v>
      </c>
    </row>
    <row r="232" spans="1:6" x14ac:dyDescent="0.25">
      <c r="A232" t="s">
        <v>6</v>
      </c>
      <c r="B232" t="s">
        <v>18</v>
      </c>
      <c r="C232" t="s">
        <v>61</v>
      </c>
      <c r="D232" t="s">
        <v>9</v>
      </c>
      <c r="E232">
        <v>3</v>
      </c>
      <c r="F232">
        <v>0.6</v>
      </c>
    </row>
    <row r="233" spans="1:6" x14ac:dyDescent="0.25">
      <c r="A233" t="s">
        <v>6</v>
      </c>
      <c r="B233" t="s">
        <v>18</v>
      </c>
      <c r="C233" t="s">
        <v>61</v>
      </c>
      <c r="D233" t="s">
        <v>10</v>
      </c>
      <c r="E233">
        <v>0</v>
      </c>
      <c r="F233">
        <v>0</v>
      </c>
    </row>
    <row r="234" spans="1:6" x14ac:dyDescent="0.25">
      <c r="A234" t="s">
        <v>6</v>
      </c>
      <c r="B234" t="s">
        <v>18</v>
      </c>
      <c r="C234" t="s">
        <v>61</v>
      </c>
      <c r="D234" t="s">
        <v>11</v>
      </c>
      <c r="E234">
        <v>0</v>
      </c>
      <c r="F234">
        <v>0</v>
      </c>
    </row>
    <row r="235" spans="1:6" x14ac:dyDescent="0.25">
      <c r="A235" t="s">
        <v>6</v>
      </c>
      <c r="B235" t="s">
        <v>18</v>
      </c>
      <c r="C235" t="s">
        <v>61</v>
      </c>
      <c r="D235" t="s">
        <v>12</v>
      </c>
      <c r="E235">
        <v>0</v>
      </c>
      <c r="F235">
        <v>0</v>
      </c>
    </row>
    <row r="236" spans="1:6" x14ac:dyDescent="0.25">
      <c r="A236" t="s">
        <v>6</v>
      </c>
      <c r="B236" t="s">
        <v>18</v>
      </c>
      <c r="C236" t="s">
        <v>61</v>
      </c>
      <c r="D236" t="s">
        <v>13</v>
      </c>
      <c r="E236">
        <v>2</v>
      </c>
      <c r="F236">
        <v>0.4</v>
      </c>
    </row>
    <row r="237" spans="1:6" x14ac:dyDescent="0.25">
      <c r="A237" t="s">
        <v>6</v>
      </c>
      <c r="B237" t="s">
        <v>18</v>
      </c>
      <c r="C237" t="s">
        <v>62</v>
      </c>
      <c r="D237" t="s">
        <v>9</v>
      </c>
      <c r="E237">
        <v>0</v>
      </c>
      <c r="F237">
        <v>0</v>
      </c>
    </row>
    <row r="238" spans="1:6" x14ac:dyDescent="0.25">
      <c r="A238" t="s">
        <v>6</v>
      </c>
      <c r="B238" t="s">
        <v>18</v>
      </c>
      <c r="C238" t="s">
        <v>62</v>
      </c>
      <c r="D238" t="s">
        <v>10</v>
      </c>
      <c r="E238">
        <v>0</v>
      </c>
      <c r="F238">
        <v>0</v>
      </c>
    </row>
    <row r="239" spans="1:6" x14ac:dyDescent="0.25">
      <c r="A239" t="s">
        <v>6</v>
      </c>
      <c r="B239" t="s">
        <v>18</v>
      </c>
      <c r="C239" t="s">
        <v>62</v>
      </c>
      <c r="D239" t="s">
        <v>11</v>
      </c>
      <c r="E239">
        <v>0</v>
      </c>
      <c r="F239">
        <v>0</v>
      </c>
    </row>
    <row r="240" spans="1:6" x14ac:dyDescent="0.25">
      <c r="A240" t="s">
        <v>6</v>
      </c>
      <c r="B240" t="s">
        <v>18</v>
      </c>
      <c r="C240" t="s">
        <v>62</v>
      </c>
      <c r="D240" t="s">
        <v>12</v>
      </c>
      <c r="E240">
        <v>0</v>
      </c>
      <c r="F240">
        <v>0</v>
      </c>
    </row>
    <row r="241" spans="1:6" x14ac:dyDescent="0.25">
      <c r="A241" t="s">
        <v>6</v>
      </c>
      <c r="B241" t="s">
        <v>18</v>
      </c>
      <c r="C241" t="s">
        <v>62</v>
      </c>
      <c r="D241" t="s">
        <v>13</v>
      </c>
      <c r="E241">
        <v>1</v>
      </c>
      <c r="F241">
        <v>1</v>
      </c>
    </row>
    <row r="242" spans="1:6" x14ac:dyDescent="0.25">
      <c r="A242" t="s">
        <v>6</v>
      </c>
      <c r="B242" t="s">
        <v>18</v>
      </c>
      <c r="C242" t="s">
        <v>63</v>
      </c>
      <c r="D242" t="s">
        <v>9</v>
      </c>
      <c r="E242">
        <v>1</v>
      </c>
      <c r="F242">
        <v>0.33300000000000002</v>
      </c>
    </row>
    <row r="243" spans="1:6" x14ac:dyDescent="0.25">
      <c r="A243" t="s">
        <v>6</v>
      </c>
      <c r="B243" t="s">
        <v>18</v>
      </c>
      <c r="C243" t="s">
        <v>63</v>
      </c>
      <c r="D243" t="s">
        <v>10</v>
      </c>
      <c r="E243">
        <v>0</v>
      </c>
      <c r="F243">
        <v>0</v>
      </c>
    </row>
    <row r="244" spans="1:6" x14ac:dyDescent="0.25">
      <c r="A244" t="s">
        <v>6</v>
      </c>
      <c r="B244" t="s">
        <v>18</v>
      </c>
      <c r="C244" t="s">
        <v>63</v>
      </c>
      <c r="D244" t="s">
        <v>11</v>
      </c>
      <c r="E244">
        <v>0</v>
      </c>
      <c r="F244">
        <v>0</v>
      </c>
    </row>
    <row r="245" spans="1:6" x14ac:dyDescent="0.25">
      <c r="A245" t="s">
        <v>6</v>
      </c>
      <c r="B245" t="s">
        <v>18</v>
      </c>
      <c r="C245" t="s">
        <v>63</v>
      </c>
      <c r="D245" t="s">
        <v>12</v>
      </c>
      <c r="E245">
        <v>0</v>
      </c>
      <c r="F245">
        <v>0</v>
      </c>
    </row>
    <row r="246" spans="1:6" x14ac:dyDescent="0.25">
      <c r="A246" t="s">
        <v>6</v>
      </c>
      <c r="B246" t="s">
        <v>18</v>
      </c>
      <c r="C246" t="s">
        <v>63</v>
      </c>
      <c r="D246" t="s">
        <v>13</v>
      </c>
      <c r="E246">
        <v>2</v>
      </c>
      <c r="F246">
        <v>0.66700000000000004</v>
      </c>
    </row>
    <row r="247" spans="1:6" x14ac:dyDescent="0.25">
      <c r="A247" t="s">
        <v>6</v>
      </c>
      <c r="B247" t="s">
        <v>18</v>
      </c>
      <c r="C247" t="s">
        <v>64</v>
      </c>
      <c r="D247" t="s">
        <v>9</v>
      </c>
      <c r="E247">
        <v>0</v>
      </c>
      <c r="F247">
        <v>0</v>
      </c>
    </row>
    <row r="248" spans="1:6" x14ac:dyDescent="0.25">
      <c r="A248" t="s">
        <v>6</v>
      </c>
      <c r="B248" t="s">
        <v>18</v>
      </c>
      <c r="C248" t="s">
        <v>64</v>
      </c>
      <c r="D248" t="s">
        <v>10</v>
      </c>
      <c r="E248">
        <v>2</v>
      </c>
      <c r="F248">
        <v>1</v>
      </c>
    </row>
    <row r="249" spans="1:6" x14ac:dyDescent="0.25">
      <c r="A249" t="s">
        <v>6</v>
      </c>
      <c r="B249" t="s">
        <v>18</v>
      </c>
      <c r="C249" t="s">
        <v>64</v>
      </c>
      <c r="D249" t="s">
        <v>11</v>
      </c>
      <c r="E249">
        <v>0</v>
      </c>
      <c r="F249">
        <v>0</v>
      </c>
    </row>
    <row r="250" spans="1:6" x14ac:dyDescent="0.25">
      <c r="A250" t="s">
        <v>6</v>
      </c>
      <c r="B250" t="s">
        <v>18</v>
      </c>
      <c r="C250" t="s">
        <v>64</v>
      </c>
      <c r="D250" t="s">
        <v>12</v>
      </c>
      <c r="E250">
        <v>0</v>
      </c>
      <c r="F250">
        <v>0</v>
      </c>
    </row>
    <row r="251" spans="1:6" x14ac:dyDescent="0.25">
      <c r="A251" t="s">
        <v>6</v>
      </c>
      <c r="B251" t="s">
        <v>18</v>
      </c>
      <c r="C251" t="s">
        <v>64</v>
      </c>
      <c r="D251" t="s">
        <v>13</v>
      </c>
      <c r="E251">
        <v>0</v>
      </c>
      <c r="F251">
        <v>0</v>
      </c>
    </row>
    <row r="252" spans="1:6" x14ac:dyDescent="0.25">
      <c r="A252" t="s">
        <v>6</v>
      </c>
      <c r="B252" t="s">
        <v>18</v>
      </c>
      <c r="C252" t="s">
        <v>65</v>
      </c>
      <c r="D252" t="s">
        <v>9</v>
      </c>
      <c r="E252">
        <v>8</v>
      </c>
      <c r="F252">
        <v>0.17</v>
      </c>
    </row>
    <row r="253" spans="1:6" x14ac:dyDescent="0.25">
      <c r="A253" t="s">
        <v>6</v>
      </c>
      <c r="B253" t="s">
        <v>18</v>
      </c>
      <c r="C253" t="s">
        <v>65</v>
      </c>
      <c r="D253" t="s">
        <v>10</v>
      </c>
      <c r="E253">
        <v>18</v>
      </c>
      <c r="F253">
        <v>0.38300000000000001</v>
      </c>
    </row>
    <row r="254" spans="1:6" x14ac:dyDescent="0.25">
      <c r="A254" t="s">
        <v>6</v>
      </c>
      <c r="B254" t="s">
        <v>18</v>
      </c>
      <c r="C254" t="s">
        <v>65</v>
      </c>
      <c r="D254" t="s">
        <v>11</v>
      </c>
      <c r="E254">
        <v>0</v>
      </c>
      <c r="F254">
        <v>0</v>
      </c>
    </row>
    <row r="255" spans="1:6" x14ac:dyDescent="0.25">
      <c r="A255" t="s">
        <v>6</v>
      </c>
      <c r="B255" t="s">
        <v>18</v>
      </c>
      <c r="C255" t="s">
        <v>65</v>
      </c>
      <c r="D255" t="s">
        <v>12</v>
      </c>
      <c r="E255">
        <v>4</v>
      </c>
      <c r="F255">
        <v>8.5000000000000006E-2</v>
      </c>
    </row>
    <row r="256" spans="1:6" x14ac:dyDescent="0.25">
      <c r="A256" t="s">
        <v>6</v>
      </c>
      <c r="B256" t="s">
        <v>18</v>
      </c>
      <c r="C256" t="s">
        <v>65</v>
      </c>
      <c r="D256" t="s">
        <v>13</v>
      </c>
      <c r="E256">
        <v>17</v>
      </c>
      <c r="F256">
        <v>0.36199999999999999</v>
      </c>
    </row>
    <row r="257" spans="1:6" x14ac:dyDescent="0.25">
      <c r="A257" t="s">
        <v>6</v>
      </c>
      <c r="B257" t="s">
        <v>18</v>
      </c>
      <c r="C257" t="s">
        <v>66</v>
      </c>
      <c r="D257" t="s">
        <v>9</v>
      </c>
      <c r="E257">
        <v>1</v>
      </c>
      <c r="F257">
        <v>1</v>
      </c>
    </row>
    <row r="258" spans="1:6" x14ac:dyDescent="0.25">
      <c r="A258" t="s">
        <v>6</v>
      </c>
      <c r="B258" t="s">
        <v>18</v>
      </c>
      <c r="C258" t="s">
        <v>66</v>
      </c>
      <c r="D258" t="s">
        <v>10</v>
      </c>
      <c r="E258">
        <v>0</v>
      </c>
      <c r="F258">
        <v>0</v>
      </c>
    </row>
    <row r="259" spans="1:6" x14ac:dyDescent="0.25">
      <c r="A259" t="s">
        <v>6</v>
      </c>
      <c r="B259" t="s">
        <v>18</v>
      </c>
      <c r="C259" t="s">
        <v>66</v>
      </c>
      <c r="D259" t="s">
        <v>11</v>
      </c>
      <c r="E259">
        <v>0</v>
      </c>
      <c r="F259">
        <v>0</v>
      </c>
    </row>
    <row r="260" spans="1:6" x14ac:dyDescent="0.25">
      <c r="A260" t="s">
        <v>6</v>
      </c>
      <c r="B260" t="s">
        <v>18</v>
      </c>
      <c r="C260" t="s">
        <v>66</v>
      </c>
      <c r="D260" t="s">
        <v>12</v>
      </c>
      <c r="E260">
        <v>0</v>
      </c>
      <c r="F260">
        <v>0</v>
      </c>
    </row>
    <row r="261" spans="1:6" x14ac:dyDescent="0.25">
      <c r="A261" t="s">
        <v>6</v>
      </c>
      <c r="B261" t="s">
        <v>18</v>
      </c>
      <c r="C261" t="s">
        <v>66</v>
      </c>
      <c r="D261" t="s">
        <v>13</v>
      </c>
      <c r="E261">
        <v>0</v>
      </c>
      <c r="F261">
        <v>0</v>
      </c>
    </row>
    <row r="262" spans="1:6" x14ac:dyDescent="0.25">
      <c r="A262" t="s">
        <v>6</v>
      </c>
      <c r="B262" t="s">
        <v>18</v>
      </c>
      <c r="C262" t="s">
        <v>67</v>
      </c>
      <c r="D262" t="s">
        <v>9</v>
      </c>
      <c r="E262">
        <v>5</v>
      </c>
      <c r="F262">
        <v>0.22700000000000001</v>
      </c>
    </row>
    <row r="263" spans="1:6" x14ac:dyDescent="0.25">
      <c r="A263" t="s">
        <v>6</v>
      </c>
      <c r="B263" t="s">
        <v>18</v>
      </c>
      <c r="C263" t="s">
        <v>67</v>
      </c>
      <c r="D263" t="s">
        <v>10</v>
      </c>
      <c r="E263">
        <v>5</v>
      </c>
      <c r="F263">
        <v>0.22700000000000001</v>
      </c>
    </row>
    <row r="264" spans="1:6" x14ac:dyDescent="0.25">
      <c r="A264" t="s">
        <v>6</v>
      </c>
      <c r="B264" t="s">
        <v>18</v>
      </c>
      <c r="C264" t="s">
        <v>67</v>
      </c>
      <c r="D264" t="s">
        <v>11</v>
      </c>
      <c r="E264">
        <v>3</v>
      </c>
      <c r="F264">
        <v>0.13600000000000001</v>
      </c>
    </row>
    <row r="265" spans="1:6" x14ac:dyDescent="0.25">
      <c r="A265" t="s">
        <v>6</v>
      </c>
      <c r="B265" t="s">
        <v>18</v>
      </c>
      <c r="C265" t="s">
        <v>67</v>
      </c>
      <c r="D265" t="s">
        <v>12</v>
      </c>
      <c r="E265">
        <v>0</v>
      </c>
      <c r="F265">
        <v>0</v>
      </c>
    </row>
    <row r="266" spans="1:6" x14ac:dyDescent="0.25">
      <c r="A266" t="s">
        <v>6</v>
      </c>
      <c r="B266" t="s">
        <v>18</v>
      </c>
      <c r="C266" t="s">
        <v>67</v>
      </c>
      <c r="D266" t="s">
        <v>13</v>
      </c>
      <c r="E266">
        <v>9</v>
      </c>
      <c r="F266">
        <v>0.40899999999999997</v>
      </c>
    </row>
    <row r="267" spans="1:6" x14ac:dyDescent="0.25">
      <c r="A267" t="s">
        <v>6</v>
      </c>
      <c r="B267" t="s">
        <v>18</v>
      </c>
      <c r="C267" t="s">
        <v>68</v>
      </c>
      <c r="D267" t="s">
        <v>9</v>
      </c>
      <c r="E267">
        <v>0</v>
      </c>
      <c r="F267">
        <v>0</v>
      </c>
    </row>
    <row r="268" spans="1:6" x14ac:dyDescent="0.25">
      <c r="A268" t="s">
        <v>6</v>
      </c>
      <c r="B268" t="s">
        <v>18</v>
      </c>
      <c r="C268" t="s">
        <v>68</v>
      </c>
      <c r="D268" t="s">
        <v>10</v>
      </c>
      <c r="E268">
        <v>1</v>
      </c>
      <c r="F268">
        <v>0.5</v>
      </c>
    </row>
    <row r="269" spans="1:6" x14ac:dyDescent="0.25">
      <c r="A269" t="s">
        <v>6</v>
      </c>
      <c r="B269" t="s">
        <v>18</v>
      </c>
      <c r="C269" t="s">
        <v>68</v>
      </c>
      <c r="D269" t="s">
        <v>11</v>
      </c>
      <c r="E269">
        <v>0</v>
      </c>
      <c r="F269">
        <v>0</v>
      </c>
    </row>
    <row r="270" spans="1:6" x14ac:dyDescent="0.25">
      <c r="A270" t="s">
        <v>6</v>
      </c>
      <c r="B270" t="s">
        <v>18</v>
      </c>
      <c r="C270" t="s">
        <v>68</v>
      </c>
      <c r="D270" t="s">
        <v>12</v>
      </c>
      <c r="E270">
        <v>0</v>
      </c>
      <c r="F270">
        <v>0</v>
      </c>
    </row>
    <row r="271" spans="1:6" x14ac:dyDescent="0.25">
      <c r="A271" t="s">
        <v>6</v>
      </c>
      <c r="B271" t="s">
        <v>18</v>
      </c>
      <c r="C271" t="s">
        <v>68</v>
      </c>
      <c r="D271" t="s">
        <v>13</v>
      </c>
      <c r="E271">
        <v>1</v>
      </c>
      <c r="F271">
        <v>0.5</v>
      </c>
    </row>
    <row r="272" spans="1:6" x14ac:dyDescent="0.25">
      <c r="A272" t="s">
        <v>6</v>
      </c>
      <c r="B272" t="s">
        <v>18</v>
      </c>
      <c r="C272" t="s">
        <v>69</v>
      </c>
      <c r="D272" t="s">
        <v>9</v>
      </c>
      <c r="E272">
        <v>0</v>
      </c>
      <c r="F272">
        <v>0</v>
      </c>
    </row>
    <row r="273" spans="1:6" x14ac:dyDescent="0.25">
      <c r="A273" t="s">
        <v>6</v>
      </c>
      <c r="B273" t="s">
        <v>18</v>
      </c>
      <c r="C273" t="s">
        <v>69</v>
      </c>
      <c r="D273" t="s">
        <v>10</v>
      </c>
      <c r="E273">
        <v>0</v>
      </c>
      <c r="F273">
        <v>0</v>
      </c>
    </row>
    <row r="274" spans="1:6" x14ac:dyDescent="0.25">
      <c r="A274" t="s">
        <v>6</v>
      </c>
      <c r="B274" t="s">
        <v>18</v>
      </c>
      <c r="C274" t="s">
        <v>69</v>
      </c>
      <c r="D274" t="s">
        <v>11</v>
      </c>
      <c r="E274">
        <v>0</v>
      </c>
      <c r="F274">
        <v>0</v>
      </c>
    </row>
    <row r="275" spans="1:6" x14ac:dyDescent="0.25">
      <c r="A275" t="s">
        <v>6</v>
      </c>
      <c r="B275" t="s">
        <v>18</v>
      </c>
      <c r="C275" t="s">
        <v>69</v>
      </c>
      <c r="D275" t="s">
        <v>12</v>
      </c>
      <c r="E275">
        <v>0</v>
      </c>
      <c r="F275">
        <v>0</v>
      </c>
    </row>
    <row r="276" spans="1:6" x14ac:dyDescent="0.25">
      <c r="A276" t="s">
        <v>6</v>
      </c>
      <c r="B276" t="s">
        <v>18</v>
      </c>
      <c r="C276" t="s">
        <v>69</v>
      </c>
      <c r="D276" t="s">
        <v>13</v>
      </c>
      <c r="E276">
        <v>2</v>
      </c>
      <c r="F276">
        <v>1</v>
      </c>
    </row>
    <row r="277" spans="1:6" x14ac:dyDescent="0.25">
      <c r="A277" t="s">
        <v>6</v>
      </c>
      <c r="B277" t="s">
        <v>18</v>
      </c>
      <c r="C277" t="s">
        <v>70</v>
      </c>
      <c r="D277" t="s">
        <v>9</v>
      </c>
      <c r="E277">
        <v>0</v>
      </c>
      <c r="F277">
        <v>0</v>
      </c>
    </row>
    <row r="278" spans="1:6" x14ac:dyDescent="0.25">
      <c r="A278" t="s">
        <v>6</v>
      </c>
      <c r="B278" t="s">
        <v>18</v>
      </c>
      <c r="C278" t="s">
        <v>70</v>
      </c>
      <c r="D278" t="s">
        <v>10</v>
      </c>
      <c r="E278">
        <v>2</v>
      </c>
      <c r="F278">
        <v>1</v>
      </c>
    </row>
    <row r="279" spans="1:6" x14ac:dyDescent="0.25">
      <c r="A279" t="s">
        <v>6</v>
      </c>
      <c r="B279" t="s">
        <v>18</v>
      </c>
      <c r="C279" t="s">
        <v>70</v>
      </c>
      <c r="D279" t="s">
        <v>11</v>
      </c>
      <c r="E279">
        <v>0</v>
      </c>
      <c r="F279">
        <v>0</v>
      </c>
    </row>
    <row r="280" spans="1:6" x14ac:dyDescent="0.25">
      <c r="A280" t="s">
        <v>6</v>
      </c>
      <c r="B280" t="s">
        <v>18</v>
      </c>
      <c r="C280" t="s">
        <v>70</v>
      </c>
      <c r="D280" t="s">
        <v>12</v>
      </c>
      <c r="E280">
        <v>0</v>
      </c>
      <c r="F280">
        <v>0</v>
      </c>
    </row>
    <row r="281" spans="1:6" x14ac:dyDescent="0.25">
      <c r="A281" t="s">
        <v>6</v>
      </c>
      <c r="B281" t="s">
        <v>18</v>
      </c>
      <c r="C281" t="s">
        <v>70</v>
      </c>
      <c r="D281" t="s">
        <v>13</v>
      </c>
      <c r="E281">
        <v>0</v>
      </c>
      <c r="F281">
        <v>0</v>
      </c>
    </row>
    <row r="282" spans="1:6" x14ac:dyDescent="0.25">
      <c r="A282" t="s">
        <v>6</v>
      </c>
      <c r="B282" t="s">
        <v>18</v>
      </c>
      <c r="C282" t="s">
        <v>71</v>
      </c>
      <c r="D282" t="s">
        <v>9</v>
      </c>
      <c r="E282">
        <v>0</v>
      </c>
      <c r="F282">
        <v>0</v>
      </c>
    </row>
    <row r="283" spans="1:6" x14ac:dyDescent="0.25">
      <c r="A283" t="s">
        <v>6</v>
      </c>
      <c r="B283" t="s">
        <v>18</v>
      </c>
      <c r="C283" t="s">
        <v>71</v>
      </c>
      <c r="D283" t="s">
        <v>10</v>
      </c>
      <c r="E283">
        <v>0</v>
      </c>
      <c r="F283">
        <v>0</v>
      </c>
    </row>
    <row r="284" spans="1:6" x14ac:dyDescent="0.25">
      <c r="A284" t="s">
        <v>6</v>
      </c>
      <c r="B284" t="s">
        <v>18</v>
      </c>
      <c r="C284" t="s">
        <v>71</v>
      </c>
      <c r="D284" t="s">
        <v>11</v>
      </c>
      <c r="E284">
        <v>0</v>
      </c>
      <c r="F284">
        <v>0</v>
      </c>
    </row>
    <row r="285" spans="1:6" x14ac:dyDescent="0.25">
      <c r="A285" t="s">
        <v>6</v>
      </c>
      <c r="B285" t="s">
        <v>18</v>
      </c>
      <c r="C285" t="s">
        <v>71</v>
      </c>
      <c r="D285" t="s">
        <v>12</v>
      </c>
      <c r="E285">
        <v>0</v>
      </c>
      <c r="F285">
        <v>0</v>
      </c>
    </row>
    <row r="286" spans="1:6" x14ac:dyDescent="0.25">
      <c r="A286" t="s">
        <v>6</v>
      </c>
      <c r="B286" t="s">
        <v>18</v>
      </c>
      <c r="C286" t="s">
        <v>71</v>
      </c>
      <c r="D286" t="s">
        <v>13</v>
      </c>
      <c r="E286">
        <v>1</v>
      </c>
      <c r="F286">
        <v>1</v>
      </c>
    </row>
    <row r="287" spans="1:6" x14ac:dyDescent="0.25">
      <c r="A287" t="s">
        <v>6</v>
      </c>
      <c r="B287" t="s">
        <v>18</v>
      </c>
      <c r="C287" t="s">
        <v>72</v>
      </c>
      <c r="D287" t="s">
        <v>9</v>
      </c>
      <c r="E287">
        <v>0</v>
      </c>
      <c r="F287">
        <v>0</v>
      </c>
    </row>
    <row r="288" spans="1:6" x14ac:dyDescent="0.25">
      <c r="A288" t="s">
        <v>6</v>
      </c>
      <c r="B288" t="s">
        <v>18</v>
      </c>
      <c r="C288" t="s">
        <v>72</v>
      </c>
      <c r="D288" t="s">
        <v>10</v>
      </c>
      <c r="E288">
        <v>1</v>
      </c>
      <c r="F288">
        <v>1</v>
      </c>
    </row>
    <row r="289" spans="1:6" x14ac:dyDescent="0.25">
      <c r="A289" t="s">
        <v>6</v>
      </c>
      <c r="B289" t="s">
        <v>18</v>
      </c>
      <c r="C289" t="s">
        <v>72</v>
      </c>
      <c r="D289" t="s">
        <v>11</v>
      </c>
      <c r="E289">
        <v>0</v>
      </c>
      <c r="F289">
        <v>0</v>
      </c>
    </row>
    <row r="290" spans="1:6" x14ac:dyDescent="0.25">
      <c r="A290" t="s">
        <v>6</v>
      </c>
      <c r="B290" t="s">
        <v>18</v>
      </c>
      <c r="C290" t="s">
        <v>72</v>
      </c>
      <c r="D290" t="s">
        <v>12</v>
      </c>
      <c r="E290">
        <v>0</v>
      </c>
      <c r="F290">
        <v>0</v>
      </c>
    </row>
    <row r="291" spans="1:6" x14ac:dyDescent="0.25">
      <c r="A291" t="s">
        <v>6</v>
      </c>
      <c r="B291" t="s">
        <v>18</v>
      </c>
      <c r="C291" t="s">
        <v>72</v>
      </c>
      <c r="D291" t="s">
        <v>13</v>
      </c>
      <c r="E291">
        <v>0</v>
      </c>
      <c r="F291">
        <v>0</v>
      </c>
    </row>
    <row r="292" spans="1:6" x14ac:dyDescent="0.25">
      <c r="A292" t="s">
        <v>6</v>
      </c>
      <c r="B292" t="s">
        <v>18</v>
      </c>
      <c r="C292" t="s">
        <v>73</v>
      </c>
      <c r="D292" t="s">
        <v>9</v>
      </c>
      <c r="E292">
        <v>4</v>
      </c>
      <c r="F292">
        <v>0.4</v>
      </c>
    </row>
    <row r="293" spans="1:6" x14ac:dyDescent="0.25">
      <c r="A293" t="s">
        <v>6</v>
      </c>
      <c r="B293" t="s">
        <v>18</v>
      </c>
      <c r="C293" t="s">
        <v>73</v>
      </c>
      <c r="D293" t="s">
        <v>10</v>
      </c>
      <c r="E293">
        <v>3</v>
      </c>
      <c r="F293">
        <v>0.3</v>
      </c>
    </row>
    <row r="294" spans="1:6" x14ac:dyDescent="0.25">
      <c r="A294" t="s">
        <v>6</v>
      </c>
      <c r="B294" t="s">
        <v>18</v>
      </c>
      <c r="C294" t="s">
        <v>73</v>
      </c>
      <c r="D294" t="s">
        <v>11</v>
      </c>
      <c r="E294">
        <v>0</v>
      </c>
      <c r="F294">
        <v>0</v>
      </c>
    </row>
    <row r="295" spans="1:6" x14ac:dyDescent="0.25">
      <c r="A295" t="s">
        <v>6</v>
      </c>
      <c r="B295" t="s">
        <v>18</v>
      </c>
      <c r="C295" t="s">
        <v>73</v>
      </c>
      <c r="D295" t="s">
        <v>12</v>
      </c>
      <c r="E295">
        <v>0</v>
      </c>
      <c r="F295">
        <v>0</v>
      </c>
    </row>
    <row r="296" spans="1:6" x14ac:dyDescent="0.25">
      <c r="A296" t="s">
        <v>6</v>
      </c>
      <c r="B296" t="s">
        <v>18</v>
      </c>
      <c r="C296" t="s">
        <v>73</v>
      </c>
      <c r="D296" t="s">
        <v>13</v>
      </c>
      <c r="E296">
        <v>3</v>
      </c>
      <c r="F296">
        <v>0.3</v>
      </c>
    </row>
    <row r="297" spans="1:6" x14ac:dyDescent="0.25">
      <c r="A297" t="s">
        <v>6</v>
      </c>
      <c r="B297" t="s">
        <v>18</v>
      </c>
      <c r="C297" t="s">
        <v>74</v>
      </c>
      <c r="D297" t="s">
        <v>9</v>
      </c>
      <c r="E297">
        <v>0</v>
      </c>
      <c r="F297">
        <v>0</v>
      </c>
    </row>
    <row r="298" spans="1:6" x14ac:dyDescent="0.25">
      <c r="A298" t="s">
        <v>6</v>
      </c>
      <c r="B298" t="s">
        <v>18</v>
      </c>
      <c r="C298" t="s">
        <v>74</v>
      </c>
      <c r="D298" t="s">
        <v>10</v>
      </c>
      <c r="E298">
        <v>1</v>
      </c>
      <c r="F298">
        <v>1</v>
      </c>
    </row>
    <row r="299" spans="1:6" x14ac:dyDescent="0.25">
      <c r="A299" t="s">
        <v>6</v>
      </c>
      <c r="B299" t="s">
        <v>18</v>
      </c>
      <c r="C299" t="s">
        <v>74</v>
      </c>
      <c r="D299" t="s">
        <v>11</v>
      </c>
      <c r="E299">
        <v>0</v>
      </c>
      <c r="F299">
        <v>0</v>
      </c>
    </row>
    <row r="300" spans="1:6" x14ac:dyDescent="0.25">
      <c r="A300" t="s">
        <v>6</v>
      </c>
      <c r="B300" t="s">
        <v>18</v>
      </c>
      <c r="C300" t="s">
        <v>74</v>
      </c>
      <c r="D300" t="s">
        <v>12</v>
      </c>
      <c r="E300">
        <v>0</v>
      </c>
      <c r="F300">
        <v>0</v>
      </c>
    </row>
    <row r="301" spans="1:6" x14ac:dyDescent="0.25">
      <c r="A301" t="s">
        <v>6</v>
      </c>
      <c r="B301" t="s">
        <v>18</v>
      </c>
      <c r="C301" t="s">
        <v>74</v>
      </c>
      <c r="D301" t="s">
        <v>13</v>
      </c>
      <c r="E301">
        <v>0</v>
      </c>
      <c r="F301">
        <v>0</v>
      </c>
    </row>
    <row r="302" spans="1:6" x14ac:dyDescent="0.25">
      <c r="A302" t="s">
        <v>6</v>
      </c>
      <c r="B302" t="s">
        <v>18</v>
      </c>
      <c r="C302" t="s">
        <v>75</v>
      </c>
      <c r="D302" t="s">
        <v>9</v>
      </c>
      <c r="E302">
        <v>0</v>
      </c>
      <c r="F302">
        <v>0</v>
      </c>
    </row>
    <row r="303" spans="1:6" x14ac:dyDescent="0.25">
      <c r="A303" t="s">
        <v>6</v>
      </c>
      <c r="B303" t="s">
        <v>18</v>
      </c>
      <c r="C303" t="s">
        <v>75</v>
      </c>
      <c r="D303" t="s">
        <v>10</v>
      </c>
      <c r="E303">
        <v>0</v>
      </c>
      <c r="F303">
        <v>0</v>
      </c>
    </row>
    <row r="304" spans="1:6" x14ac:dyDescent="0.25">
      <c r="A304" t="s">
        <v>6</v>
      </c>
      <c r="B304" t="s">
        <v>18</v>
      </c>
      <c r="C304" t="s">
        <v>75</v>
      </c>
      <c r="D304" t="s">
        <v>11</v>
      </c>
      <c r="E304">
        <v>0</v>
      </c>
      <c r="F304">
        <v>0</v>
      </c>
    </row>
    <row r="305" spans="1:6" x14ac:dyDescent="0.25">
      <c r="A305" t="s">
        <v>6</v>
      </c>
      <c r="B305" t="s">
        <v>18</v>
      </c>
      <c r="C305" t="s">
        <v>75</v>
      </c>
      <c r="D305" t="s">
        <v>12</v>
      </c>
      <c r="E305">
        <v>0</v>
      </c>
      <c r="F305">
        <v>0</v>
      </c>
    </row>
    <row r="306" spans="1:6" x14ac:dyDescent="0.25">
      <c r="A306" t="s">
        <v>6</v>
      </c>
      <c r="B306" t="s">
        <v>18</v>
      </c>
      <c r="C306" t="s">
        <v>75</v>
      </c>
      <c r="D306" t="s">
        <v>13</v>
      </c>
      <c r="E306">
        <v>1</v>
      </c>
      <c r="F306">
        <v>1</v>
      </c>
    </row>
    <row r="307" spans="1:6" x14ac:dyDescent="0.25">
      <c r="A307" t="s">
        <v>6</v>
      </c>
      <c r="B307" t="s">
        <v>18</v>
      </c>
      <c r="C307" t="s">
        <v>76</v>
      </c>
      <c r="D307" t="s">
        <v>9</v>
      </c>
      <c r="E307">
        <v>0</v>
      </c>
      <c r="F307">
        <v>0</v>
      </c>
    </row>
    <row r="308" spans="1:6" x14ac:dyDescent="0.25">
      <c r="A308" t="s">
        <v>6</v>
      </c>
      <c r="B308" t="s">
        <v>18</v>
      </c>
      <c r="C308" t="s">
        <v>76</v>
      </c>
      <c r="D308" t="s">
        <v>10</v>
      </c>
      <c r="E308">
        <v>0</v>
      </c>
      <c r="F308">
        <v>0</v>
      </c>
    </row>
    <row r="309" spans="1:6" x14ac:dyDescent="0.25">
      <c r="A309" t="s">
        <v>6</v>
      </c>
      <c r="B309" t="s">
        <v>18</v>
      </c>
      <c r="C309" t="s">
        <v>76</v>
      </c>
      <c r="D309" t="s">
        <v>11</v>
      </c>
      <c r="E309">
        <v>0</v>
      </c>
      <c r="F309">
        <v>0</v>
      </c>
    </row>
    <row r="310" spans="1:6" x14ac:dyDescent="0.25">
      <c r="A310" t="s">
        <v>6</v>
      </c>
      <c r="B310" t="s">
        <v>18</v>
      </c>
      <c r="C310" t="s">
        <v>76</v>
      </c>
      <c r="D310" t="s">
        <v>12</v>
      </c>
      <c r="E310">
        <v>0</v>
      </c>
      <c r="F310">
        <v>0</v>
      </c>
    </row>
    <row r="311" spans="1:6" x14ac:dyDescent="0.25">
      <c r="A311" t="s">
        <v>6</v>
      </c>
      <c r="B311" t="s">
        <v>18</v>
      </c>
      <c r="C311" t="s">
        <v>76</v>
      </c>
      <c r="D311" t="s">
        <v>13</v>
      </c>
      <c r="E311">
        <v>1</v>
      </c>
      <c r="F311">
        <v>1</v>
      </c>
    </row>
    <row r="312" spans="1:6" x14ac:dyDescent="0.25">
      <c r="A312" t="s">
        <v>6</v>
      </c>
      <c r="B312" t="s">
        <v>18</v>
      </c>
      <c r="C312" t="s">
        <v>77</v>
      </c>
      <c r="D312" t="s">
        <v>9</v>
      </c>
      <c r="E312">
        <v>0</v>
      </c>
      <c r="F312">
        <v>0</v>
      </c>
    </row>
    <row r="313" spans="1:6" x14ac:dyDescent="0.25">
      <c r="A313" t="s">
        <v>6</v>
      </c>
      <c r="B313" t="s">
        <v>18</v>
      </c>
      <c r="C313" t="s">
        <v>77</v>
      </c>
      <c r="D313" t="s">
        <v>10</v>
      </c>
      <c r="E313">
        <v>2</v>
      </c>
      <c r="F313">
        <v>1</v>
      </c>
    </row>
    <row r="314" spans="1:6" x14ac:dyDescent="0.25">
      <c r="A314" t="s">
        <v>6</v>
      </c>
      <c r="B314" t="s">
        <v>18</v>
      </c>
      <c r="C314" t="s">
        <v>77</v>
      </c>
      <c r="D314" t="s">
        <v>11</v>
      </c>
      <c r="E314">
        <v>0</v>
      </c>
      <c r="F314">
        <v>0</v>
      </c>
    </row>
    <row r="315" spans="1:6" x14ac:dyDescent="0.25">
      <c r="A315" t="s">
        <v>6</v>
      </c>
      <c r="B315" t="s">
        <v>18</v>
      </c>
      <c r="C315" t="s">
        <v>77</v>
      </c>
      <c r="D315" t="s">
        <v>12</v>
      </c>
      <c r="E315">
        <v>0</v>
      </c>
      <c r="F315">
        <v>0</v>
      </c>
    </row>
    <row r="316" spans="1:6" x14ac:dyDescent="0.25">
      <c r="A316" t="s">
        <v>6</v>
      </c>
      <c r="B316" t="s">
        <v>18</v>
      </c>
      <c r="C316" t="s">
        <v>77</v>
      </c>
      <c r="D316" t="s">
        <v>13</v>
      </c>
      <c r="E316">
        <v>0</v>
      </c>
      <c r="F316">
        <v>0</v>
      </c>
    </row>
    <row r="317" spans="1:6" x14ac:dyDescent="0.25">
      <c r="A317" t="s">
        <v>6</v>
      </c>
      <c r="B317" t="s">
        <v>18</v>
      </c>
      <c r="C317" t="s">
        <v>78</v>
      </c>
      <c r="D317" t="s">
        <v>9</v>
      </c>
      <c r="E317">
        <v>0</v>
      </c>
      <c r="F317">
        <v>0</v>
      </c>
    </row>
    <row r="318" spans="1:6" x14ac:dyDescent="0.25">
      <c r="A318" t="s">
        <v>6</v>
      </c>
      <c r="B318" t="s">
        <v>18</v>
      </c>
      <c r="C318" t="s">
        <v>78</v>
      </c>
      <c r="D318" t="s">
        <v>10</v>
      </c>
      <c r="E318">
        <v>0</v>
      </c>
      <c r="F318">
        <v>0</v>
      </c>
    </row>
    <row r="319" spans="1:6" x14ac:dyDescent="0.25">
      <c r="A319" t="s">
        <v>6</v>
      </c>
      <c r="B319" t="s">
        <v>18</v>
      </c>
      <c r="C319" t="s">
        <v>78</v>
      </c>
      <c r="D319" t="s">
        <v>11</v>
      </c>
      <c r="E319">
        <v>0</v>
      </c>
      <c r="F319">
        <v>0</v>
      </c>
    </row>
    <row r="320" spans="1:6" x14ac:dyDescent="0.25">
      <c r="A320" t="s">
        <v>6</v>
      </c>
      <c r="B320" t="s">
        <v>18</v>
      </c>
      <c r="C320" t="s">
        <v>78</v>
      </c>
      <c r="D320" t="s">
        <v>12</v>
      </c>
      <c r="E320">
        <v>0</v>
      </c>
      <c r="F320">
        <v>0</v>
      </c>
    </row>
    <row r="321" spans="1:6" x14ac:dyDescent="0.25">
      <c r="A321" t="s">
        <v>6</v>
      </c>
      <c r="B321" t="s">
        <v>18</v>
      </c>
      <c r="C321" t="s">
        <v>78</v>
      </c>
      <c r="D321" t="s">
        <v>13</v>
      </c>
      <c r="E321">
        <v>1</v>
      </c>
      <c r="F321">
        <v>1</v>
      </c>
    </row>
    <row r="322" spans="1:6" x14ac:dyDescent="0.25">
      <c r="A322" t="s">
        <v>6</v>
      </c>
      <c r="B322" t="s">
        <v>18</v>
      </c>
      <c r="C322" t="s">
        <v>79</v>
      </c>
      <c r="D322" t="s">
        <v>9</v>
      </c>
      <c r="E322">
        <v>0</v>
      </c>
      <c r="F322">
        <v>0</v>
      </c>
    </row>
    <row r="323" spans="1:6" x14ac:dyDescent="0.25">
      <c r="A323" t="s">
        <v>6</v>
      </c>
      <c r="B323" t="s">
        <v>18</v>
      </c>
      <c r="C323" t="s">
        <v>79</v>
      </c>
      <c r="D323" t="s">
        <v>10</v>
      </c>
      <c r="E323">
        <v>2</v>
      </c>
      <c r="F323">
        <v>1</v>
      </c>
    </row>
    <row r="324" spans="1:6" x14ac:dyDescent="0.25">
      <c r="A324" t="s">
        <v>6</v>
      </c>
      <c r="B324" t="s">
        <v>18</v>
      </c>
      <c r="C324" t="s">
        <v>79</v>
      </c>
      <c r="D324" t="s">
        <v>11</v>
      </c>
      <c r="E324">
        <v>0</v>
      </c>
      <c r="F324">
        <v>0</v>
      </c>
    </row>
    <row r="325" spans="1:6" x14ac:dyDescent="0.25">
      <c r="A325" t="s">
        <v>6</v>
      </c>
      <c r="B325" t="s">
        <v>18</v>
      </c>
      <c r="C325" t="s">
        <v>79</v>
      </c>
      <c r="D325" t="s">
        <v>12</v>
      </c>
      <c r="E325">
        <v>0</v>
      </c>
      <c r="F325">
        <v>0</v>
      </c>
    </row>
    <row r="326" spans="1:6" x14ac:dyDescent="0.25">
      <c r="A326" t="s">
        <v>6</v>
      </c>
      <c r="B326" t="s">
        <v>18</v>
      </c>
      <c r="C326" t="s">
        <v>79</v>
      </c>
      <c r="D326" t="s">
        <v>13</v>
      </c>
      <c r="E326">
        <v>0</v>
      </c>
      <c r="F326">
        <v>0</v>
      </c>
    </row>
    <row r="327" spans="1:6" x14ac:dyDescent="0.25">
      <c r="A327" t="s">
        <v>6</v>
      </c>
      <c r="B327" t="s">
        <v>18</v>
      </c>
      <c r="C327" t="s">
        <v>80</v>
      </c>
      <c r="D327" t="s">
        <v>9</v>
      </c>
      <c r="E327">
        <v>0</v>
      </c>
      <c r="F327">
        <v>0</v>
      </c>
    </row>
    <row r="328" spans="1:6" x14ac:dyDescent="0.25">
      <c r="A328" t="s">
        <v>6</v>
      </c>
      <c r="B328" t="s">
        <v>18</v>
      </c>
      <c r="C328" t="s">
        <v>80</v>
      </c>
      <c r="D328" t="s">
        <v>10</v>
      </c>
      <c r="E328">
        <v>0</v>
      </c>
      <c r="F328">
        <v>0</v>
      </c>
    </row>
    <row r="329" spans="1:6" x14ac:dyDescent="0.25">
      <c r="A329" t="s">
        <v>6</v>
      </c>
      <c r="B329" t="s">
        <v>18</v>
      </c>
      <c r="C329" t="s">
        <v>80</v>
      </c>
      <c r="D329" t="s">
        <v>11</v>
      </c>
      <c r="E329">
        <v>0</v>
      </c>
      <c r="F329">
        <v>0</v>
      </c>
    </row>
    <row r="330" spans="1:6" x14ac:dyDescent="0.25">
      <c r="A330" t="s">
        <v>6</v>
      </c>
      <c r="B330" t="s">
        <v>18</v>
      </c>
      <c r="C330" t="s">
        <v>80</v>
      </c>
      <c r="D330" t="s">
        <v>12</v>
      </c>
      <c r="E330">
        <v>0</v>
      </c>
      <c r="F330">
        <v>0</v>
      </c>
    </row>
    <row r="331" spans="1:6" x14ac:dyDescent="0.25">
      <c r="A331" t="s">
        <v>6</v>
      </c>
      <c r="B331" t="s">
        <v>18</v>
      </c>
      <c r="C331" t="s">
        <v>80</v>
      </c>
      <c r="D331" t="s">
        <v>13</v>
      </c>
      <c r="E331">
        <v>1</v>
      </c>
      <c r="F331">
        <v>1</v>
      </c>
    </row>
    <row r="332" spans="1:6" x14ac:dyDescent="0.25">
      <c r="A332" t="s">
        <v>6</v>
      </c>
      <c r="B332" t="s">
        <v>18</v>
      </c>
      <c r="C332" t="s">
        <v>81</v>
      </c>
      <c r="D332" t="s">
        <v>9</v>
      </c>
      <c r="E332">
        <v>0</v>
      </c>
      <c r="F332">
        <v>0</v>
      </c>
    </row>
    <row r="333" spans="1:6" x14ac:dyDescent="0.25">
      <c r="A333" t="s">
        <v>6</v>
      </c>
      <c r="B333" t="s">
        <v>18</v>
      </c>
      <c r="C333" t="s">
        <v>81</v>
      </c>
      <c r="D333" t="s">
        <v>10</v>
      </c>
      <c r="E333">
        <v>1</v>
      </c>
      <c r="F333">
        <v>1</v>
      </c>
    </row>
    <row r="334" spans="1:6" x14ac:dyDescent="0.25">
      <c r="A334" t="s">
        <v>6</v>
      </c>
      <c r="B334" t="s">
        <v>18</v>
      </c>
      <c r="C334" t="s">
        <v>81</v>
      </c>
      <c r="D334" t="s">
        <v>11</v>
      </c>
      <c r="E334">
        <v>0</v>
      </c>
      <c r="F334">
        <v>0</v>
      </c>
    </row>
    <row r="335" spans="1:6" x14ac:dyDescent="0.25">
      <c r="A335" t="s">
        <v>6</v>
      </c>
      <c r="B335" t="s">
        <v>18</v>
      </c>
      <c r="C335" t="s">
        <v>81</v>
      </c>
      <c r="D335" t="s">
        <v>12</v>
      </c>
      <c r="E335">
        <v>0</v>
      </c>
      <c r="F335">
        <v>0</v>
      </c>
    </row>
    <row r="336" spans="1:6" x14ac:dyDescent="0.25">
      <c r="A336" t="s">
        <v>6</v>
      </c>
      <c r="B336" t="s">
        <v>18</v>
      </c>
      <c r="C336" t="s">
        <v>81</v>
      </c>
      <c r="D336" t="s">
        <v>13</v>
      </c>
      <c r="E336">
        <v>0</v>
      </c>
      <c r="F336">
        <v>0</v>
      </c>
    </row>
    <row r="337" spans="1:6" x14ac:dyDescent="0.25">
      <c r="A337" t="s">
        <v>6</v>
      </c>
      <c r="B337" t="s">
        <v>18</v>
      </c>
      <c r="C337" t="s">
        <v>82</v>
      </c>
      <c r="D337" t="s">
        <v>9</v>
      </c>
      <c r="E337">
        <v>0</v>
      </c>
      <c r="F337">
        <v>0</v>
      </c>
    </row>
    <row r="338" spans="1:6" x14ac:dyDescent="0.25">
      <c r="A338" t="s">
        <v>6</v>
      </c>
      <c r="B338" t="s">
        <v>18</v>
      </c>
      <c r="C338" t="s">
        <v>82</v>
      </c>
      <c r="D338" t="s">
        <v>10</v>
      </c>
      <c r="E338">
        <v>1</v>
      </c>
      <c r="F338">
        <v>0.2</v>
      </c>
    </row>
    <row r="339" spans="1:6" x14ac:dyDescent="0.25">
      <c r="A339" t="s">
        <v>6</v>
      </c>
      <c r="B339" t="s">
        <v>18</v>
      </c>
      <c r="C339" t="s">
        <v>82</v>
      </c>
      <c r="D339" t="s">
        <v>11</v>
      </c>
      <c r="E339">
        <v>1</v>
      </c>
      <c r="F339">
        <v>0.2</v>
      </c>
    </row>
    <row r="340" spans="1:6" x14ac:dyDescent="0.25">
      <c r="A340" t="s">
        <v>6</v>
      </c>
      <c r="B340" t="s">
        <v>18</v>
      </c>
      <c r="C340" t="s">
        <v>82</v>
      </c>
      <c r="D340" t="s">
        <v>12</v>
      </c>
      <c r="E340">
        <v>0</v>
      </c>
      <c r="F340">
        <v>0</v>
      </c>
    </row>
    <row r="341" spans="1:6" x14ac:dyDescent="0.25">
      <c r="A341" t="s">
        <v>6</v>
      </c>
      <c r="B341" t="s">
        <v>18</v>
      </c>
      <c r="C341" t="s">
        <v>82</v>
      </c>
      <c r="D341" t="s">
        <v>13</v>
      </c>
      <c r="E341">
        <v>3</v>
      </c>
      <c r="F341">
        <v>0.6</v>
      </c>
    </row>
    <row r="342" spans="1:6" x14ac:dyDescent="0.25">
      <c r="A342" t="s">
        <v>6</v>
      </c>
      <c r="B342" t="s">
        <v>18</v>
      </c>
      <c r="C342" t="s">
        <v>83</v>
      </c>
      <c r="D342" t="s">
        <v>9</v>
      </c>
      <c r="E342">
        <v>0</v>
      </c>
      <c r="F342">
        <v>0</v>
      </c>
    </row>
    <row r="343" spans="1:6" x14ac:dyDescent="0.25">
      <c r="A343" t="s">
        <v>6</v>
      </c>
      <c r="B343" t="s">
        <v>18</v>
      </c>
      <c r="C343" t="s">
        <v>83</v>
      </c>
      <c r="D343" t="s">
        <v>10</v>
      </c>
      <c r="E343">
        <v>1</v>
      </c>
      <c r="F343">
        <v>0.33300000000000002</v>
      </c>
    </row>
    <row r="344" spans="1:6" x14ac:dyDescent="0.25">
      <c r="A344" t="s">
        <v>6</v>
      </c>
      <c r="B344" t="s">
        <v>18</v>
      </c>
      <c r="C344" t="s">
        <v>83</v>
      </c>
      <c r="D344" t="s">
        <v>11</v>
      </c>
      <c r="E344">
        <v>0</v>
      </c>
      <c r="F344">
        <v>0</v>
      </c>
    </row>
    <row r="345" spans="1:6" x14ac:dyDescent="0.25">
      <c r="A345" t="s">
        <v>6</v>
      </c>
      <c r="B345" t="s">
        <v>18</v>
      </c>
      <c r="C345" t="s">
        <v>83</v>
      </c>
      <c r="D345" t="s">
        <v>12</v>
      </c>
      <c r="E345">
        <v>1</v>
      </c>
      <c r="F345">
        <v>0.33300000000000002</v>
      </c>
    </row>
    <row r="346" spans="1:6" x14ac:dyDescent="0.25">
      <c r="A346" t="s">
        <v>6</v>
      </c>
      <c r="B346" t="s">
        <v>18</v>
      </c>
      <c r="C346" t="s">
        <v>83</v>
      </c>
      <c r="D346" t="s">
        <v>13</v>
      </c>
      <c r="E346">
        <v>1</v>
      </c>
      <c r="F346">
        <v>0.33300000000000002</v>
      </c>
    </row>
    <row r="347" spans="1:6" x14ac:dyDescent="0.25">
      <c r="A347" t="s">
        <v>6</v>
      </c>
      <c r="B347" t="s">
        <v>18</v>
      </c>
      <c r="C347" t="s">
        <v>84</v>
      </c>
      <c r="D347" t="s">
        <v>9</v>
      </c>
      <c r="E347">
        <v>0</v>
      </c>
      <c r="F347">
        <v>0</v>
      </c>
    </row>
    <row r="348" spans="1:6" x14ac:dyDescent="0.25">
      <c r="A348" t="s">
        <v>6</v>
      </c>
      <c r="B348" t="s">
        <v>18</v>
      </c>
      <c r="C348" t="s">
        <v>84</v>
      </c>
      <c r="D348" t="s">
        <v>10</v>
      </c>
      <c r="E348">
        <v>0</v>
      </c>
      <c r="F348">
        <v>0</v>
      </c>
    </row>
    <row r="349" spans="1:6" x14ac:dyDescent="0.25">
      <c r="A349" t="s">
        <v>6</v>
      </c>
      <c r="B349" t="s">
        <v>18</v>
      </c>
      <c r="C349" t="s">
        <v>84</v>
      </c>
      <c r="D349" t="s">
        <v>11</v>
      </c>
      <c r="E349">
        <v>0</v>
      </c>
      <c r="F349">
        <v>0</v>
      </c>
    </row>
    <row r="350" spans="1:6" x14ac:dyDescent="0.25">
      <c r="A350" t="s">
        <v>6</v>
      </c>
      <c r="B350" t="s">
        <v>18</v>
      </c>
      <c r="C350" t="s">
        <v>84</v>
      </c>
      <c r="D350" t="s">
        <v>12</v>
      </c>
      <c r="E350">
        <v>0</v>
      </c>
      <c r="F350">
        <v>0</v>
      </c>
    </row>
    <row r="351" spans="1:6" x14ac:dyDescent="0.25">
      <c r="A351" t="s">
        <v>6</v>
      </c>
      <c r="B351" t="s">
        <v>18</v>
      </c>
      <c r="C351" t="s">
        <v>84</v>
      </c>
      <c r="D351" t="s">
        <v>13</v>
      </c>
      <c r="E351">
        <v>1</v>
      </c>
      <c r="F351">
        <v>1</v>
      </c>
    </row>
    <row r="352" spans="1:6" x14ac:dyDescent="0.25">
      <c r="A352" t="s">
        <v>6</v>
      </c>
      <c r="B352" t="s">
        <v>18</v>
      </c>
      <c r="C352" t="s">
        <v>85</v>
      </c>
      <c r="D352" t="s">
        <v>9</v>
      </c>
      <c r="E352">
        <v>0</v>
      </c>
      <c r="F352">
        <v>0</v>
      </c>
    </row>
    <row r="353" spans="1:6" x14ac:dyDescent="0.25">
      <c r="A353" t="s">
        <v>6</v>
      </c>
      <c r="B353" t="s">
        <v>18</v>
      </c>
      <c r="C353" t="s">
        <v>85</v>
      </c>
      <c r="D353" t="s">
        <v>10</v>
      </c>
      <c r="E353">
        <v>1</v>
      </c>
      <c r="F353">
        <v>1</v>
      </c>
    </row>
    <row r="354" spans="1:6" x14ac:dyDescent="0.25">
      <c r="A354" t="s">
        <v>6</v>
      </c>
      <c r="B354" t="s">
        <v>18</v>
      </c>
      <c r="C354" t="s">
        <v>85</v>
      </c>
      <c r="D354" t="s">
        <v>11</v>
      </c>
      <c r="E354">
        <v>0</v>
      </c>
      <c r="F354">
        <v>0</v>
      </c>
    </row>
    <row r="355" spans="1:6" x14ac:dyDescent="0.25">
      <c r="A355" t="s">
        <v>6</v>
      </c>
      <c r="B355" t="s">
        <v>18</v>
      </c>
      <c r="C355" t="s">
        <v>85</v>
      </c>
      <c r="D355" t="s">
        <v>12</v>
      </c>
      <c r="E355">
        <v>0</v>
      </c>
      <c r="F355">
        <v>0</v>
      </c>
    </row>
    <row r="356" spans="1:6" x14ac:dyDescent="0.25">
      <c r="A356" t="s">
        <v>6</v>
      </c>
      <c r="B356" t="s">
        <v>18</v>
      </c>
      <c r="C356" t="s">
        <v>85</v>
      </c>
      <c r="D356" t="s">
        <v>13</v>
      </c>
      <c r="E356">
        <v>0</v>
      </c>
      <c r="F356">
        <v>0</v>
      </c>
    </row>
    <row r="357" spans="1:6" x14ac:dyDescent="0.25">
      <c r="A357" t="s">
        <v>6</v>
      </c>
      <c r="B357" t="s">
        <v>18</v>
      </c>
      <c r="C357" t="s">
        <v>86</v>
      </c>
      <c r="D357" t="s">
        <v>9</v>
      </c>
      <c r="E357">
        <v>1</v>
      </c>
      <c r="F357">
        <v>0.33300000000000002</v>
      </c>
    </row>
    <row r="358" spans="1:6" x14ac:dyDescent="0.25">
      <c r="A358" t="s">
        <v>6</v>
      </c>
      <c r="B358" t="s">
        <v>18</v>
      </c>
      <c r="C358" t="s">
        <v>86</v>
      </c>
      <c r="D358" t="s">
        <v>10</v>
      </c>
      <c r="E358">
        <v>0</v>
      </c>
      <c r="F358">
        <v>0</v>
      </c>
    </row>
    <row r="359" spans="1:6" x14ac:dyDescent="0.25">
      <c r="A359" t="s">
        <v>6</v>
      </c>
      <c r="B359" t="s">
        <v>18</v>
      </c>
      <c r="C359" t="s">
        <v>86</v>
      </c>
      <c r="D359" t="s">
        <v>11</v>
      </c>
      <c r="E359">
        <v>0</v>
      </c>
      <c r="F359">
        <v>0</v>
      </c>
    </row>
    <row r="360" spans="1:6" x14ac:dyDescent="0.25">
      <c r="A360" t="s">
        <v>6</v>
      </c>
      <c r="B360" t="s">
        <v>18</v>
      </c>
      <c r="C360" t="s">
        <v>86</v>
      </c>
      <c r="D360" t="s">
        <v>12</v>
      </c>
      <c r="E360">
        <v>0</v>
      </c>
      <c r="F360">
        <v>0</v>
      </c>
    </row>
    <row r="361" spans="1:6" x14ac:dyDescent="0.25">
      <c r="A361" t="s">
        <v>6</v>
      </c>
      <c r="B361" t="s">
        <v>18</v>
      </c>
      <c r="C361" t="s">
        <v>86</v>
      </c>
      <c r="D361" t="s">
        <v>13</v>
      </c>
      <c r="E361">
        <v>2</v>
      </c>
      <c r="F361">
        <v>0.66700000000000004</v>
      </c>
    </row>
    <row r="362" spans="1:6" x14ac:dyDescent="0.25">
      <c r="A362" t="s">
        <v>6</v>
      </c>
      <c r="B362" t="s">
        <v>18</v>
      </c>
      <c r="C362" t="s">
        <v>87</v>
      </c>
      <c r="D362" t="s">
        <v>9</v>
      </c>
      <c r="E362">
        <v>5</v>
      </c>
      <c r="F362">
        <v>0.17199999999999999</v>
      </c>
    </row>
    <row r="363" spans="1:6" x14ac:dyDescent="0.25">
      <c r="A363" t="s">
        <v>6</v>
      </c>
      <c r="B363" t="s">
        <v>18</v>
      </c>
      <c r="C363" t="s">
        <v>87</v>
      </c>
      <c r="D363" t="s">
        <v>10</v>
      </c>
      <c r="E363">
        <v>9</v>
      </c>
      <c r="F363">
        <v>0.31</v>
      </c>
    </row>
    <row r="364" spans="1:6" x14ac:dyDescent="0.25">
      <c r="A364" t="s">
        <v>6</v>
      </c>
      <c r="B364" t="s">
        <v>18</v>
      </c>
      <c r="C364" t="s">
        <v>87</v>
      </c>
      <c r="D364" t="s">
        <v>11</v>
      </c>
      <c r="E364">
        <v>0</v>
      </c>
      <c r="F364">
        <v>0</v>
      </c>
    </row>
    <row r="365" spans="1:6" x14ac:dyDescent="0.25">
      <c r="A365" t="s">
        <v>6</v>
      </c>
      <c r="B365" t="s">
        <v>18</v>
      </c>
      <c r="C365" t="s">
        <v>87</v>
      </c>
      <c r="D365" t="s">
        <v>12</v>
      </c>
      <c r="E365">
        <v>3</v>
      </c>
      <c r="F365">
        <v>0.10299999999999999</v>
      </c>
    </row>
    <row r="366" spans="1:6" x14ac:dyDescent="0.25">
      <c r="A366" t="s">
        <v>6</v>
      </c>
      <c r="B366" t="s">
        <v>18</v>
      </c>
      <c r="C366" t="s">
        <v>87</v>
      </c>
      <c r="D366" t="s">
        <v>13</v>
      </c>
      <c r="E366">
        <v>12</v>
      </c>
      <c r="F366">
        <v>0.41399999999999998</v>
      </c>
    </row>
    <row r="367" spans="1:6" x14ac:dyDescent="0.25">
      <c r="A367" t="s">
        <v>6</v>
      </c>
      <c r="B367" t="s">
        <v>18</v>
      </c>
      <c r="C367" t="s">
        <v>88</v>
      </c>
      <c r="D367" t="s">
        <v>9</v>
      </c>
      <c r="E367">
        <v>0</v>
      </c>
      <c r="F367">
        <v>0</v>
      </c>
    </row>
    <row r="368" spans="1:6" x14ac:dyDescent="0.25">
      <c r="A368" t="s">
        <v>6</v>
      </c>
      <c r="B368" t="s">
        <v>18</v>
      </c>
      <c r="C368" t="s">
        <v>88</v>
      </c>
      <c r="D368" t="s">
        <v>10</v>
      </c>
      <c r="E368">
        <v>0</v>
      </c>
      <c r="F368">
        <v>0</v>
      </c>
    </row>
    <row r="369" spans="1:6" x14ac:dyDescent="0.25">
      <c r="A369" t="s">
        <v>6</v>
      </c>
      <c r="B369" t="s">
        <v>18</v>
      </c>
      <c r="C369" t="s">
        <v>88</v>
      </c>
      <c r="D369" t="s">
        <v>11</v>
      </c>
      <c r="E369">
        <v>0</v>
      </c>
      <c r="F369">
        <v>0</v>
      </c>
    </row>
    <row r="370" spans="1:6" x14ac:dyDescent="0.25">
      <c r="A370" t="s">
        <v>6</v>
      </c>
      <c r="B370" t="s">
        <v>18</v>
      </c>
      <c r="C370" t="s">
        <v>88</v>
      </c>
      <c r="D370" t="s">
        <v>12</v>
      </c>
      <c r="E370">
        <v>1</v>
      </c>
      <c r="F370">
        <v>1</v>
      </c>
    </row>
    <row r="371" spans="1:6" x14ac:dyDescent="0.25">
      <c r="A371" t="s">
        <v>6</v>
      </c>
      <c r="B371" t="s">
        <v>18</v>
      </c>
      <c r="C371" t="s">
        <v>88</v>
      </c>
      <c r="D371" t="s">
        <v>13</v>
      </c>
      <c r="E371">
        <v>0</v>
      </c>
      <c r="F371">
        <v>0</v>
      </c>
    </row>
    <row r="372" spans="1:6" x14ac:dyDescent="0.25">
      <c r="A372" t="s">
        <v>6</v>
      </c>
      <c r="B372" t="s">
        <v>18</v>
      </c>
      <c r="C372" t="s">
        <v>89</v>
      </c>
      <c r="D372" t="s">
        <v>9</v>
      </c>
      <c r="E372">
        <v>0</v>
      </c>
      <c r="F372">
        <v>0</v>
      </c>
    </row>
    <row r="373" spans="1:6" x14ac:dyDescent="0.25">
      <c r="A373" t="s">
        <v>6</v>
      </c>
      <c r="B373" t="s">
        <v>18</v>
      </c>
      <c r="C373" t="s">
        <v>89</v>
      </c>
      <c r="D373" t="s">
        <v>10</v>
      </c>
      <c r="E373">
        <v>0</v>
      </c>
      <c r="F373">
        <v>0</v>
      </c>
    </row>
    <row r="374" spans="1:6" x14ac:dyDescent="0.25">
      <c r="A374" t="s">
        <v>6</v>
      </c>
      <c r="B374" t="s">
        <v>18</v>
      </c>
      <c r="C374" t="s">
        <v>89</v>
      </c>
      <c r="D374" t="s">
        <v>11</v>
      </c>
      <c r="E374">
        <v>0</v>
      </c>
      <c r="F374">
        <v>0</v>
      </c>
    </row>
    <row r="375" spans="1:6" x14ac:dyDescent="0.25">
      <c r="A375" t="s">
        <v>6</v>
      </c>
      <c r="B375" t="s">
        <v>18</v>
      </c>
      <c r="C375" t="s">
        <v>89</v>
      </c>
      <c r="D375" t="s">
        <v>12</v>
      </c>
      <c r="E375">
        <v>0</v>
      </c>
      <c r="F375">
        <v>0</v>
      </c>
    </row>
    <row r="376" spans="1:6" x14ac:dyDescent="0.25">
      <c r="A376" t="s">
        <v>6</v>
      </c>
      <c r="B376" t="s">
        <v>18</v>
      </c>
      <c r="C376" t="s">
        <v>89</v>
      </c>
      <c r="D376" t="s">
        <v>13</v>
      </c>
      <c r="E376">
        <v>1</v>
      </c>
      <c r="F376">
        <v>1</v>
      </c>
    </row>
    <row r="377" spans="1:6" x14ac:dyDescent="0.25">
      <c r="A377" t="s">
        <v>6</v>
      </c>
      <c r="B377" t="s">
        <v>18</v>
      </c>
      <c r="C377" t="s">
        <v>90</v>
      </c>
      <c r="D377" t="s">
        <v>9</v>
      </c>
      <c r="E377">
        <v>0</v>
      </c>
      <c r="F377">
        <v>0</v>
      </c>
    </row>
    <row r="378" spans="1:6" x14ac:dyDescent="0.25">
      <c r="A378" t="s">
        <v>6</v>
      </c>
      <c r="B378" t="s">
        <v>18</v>
      </c>
      <c r="C378" t="s">
        <v>90</v>
      </c>
      <c r="D378" t="s">
        <v>10</v>
      </c>
      <c r="E378">
        <v>0</v>
      </c>
      <c r="F378">
        <v>0</v>
      </c>
    </row>
    <row r="379" spans="1:6" x14ac:dyDescent="0.25">
      <c r="A379" t="s">
        <v>6</v>
      </c>
      <c r="B379" t="s">
        <v>18</v>
      </c>
      <c r="C379" t="s">
        <v>90</v>
      </c>
      <c r="D379" t="s">
        <v>11</v>
      </c>
      <c r="E379">
        <v>1</v>
      </c>
      <c r="F379">
        <v>0.5</v>
      </c>
    </row>
    <row r="380" spans="1:6" x14ac:dyDescent="0.25">
      <c r="A380" t="s">
        <v>6</v>
      </c>
      <c r="B380" t="s">
        <v>18</v>
      </c>
      <c r="C380" t="s">
        <v>90</v>
      </c>
      <c r="D380" t="s">
        <v>12</v>
      </c>
      <c r="E380">
        <v>0</v>
      </c>
      <c r="F380">
        <v>0</v>
      </c>
    </row>
    <row r="381" spans="1:6" x14ac:dyDescent="0.25">
      <c r="A381" t="s">
        <v>6</v>
      </c>
      <c r="B381" t="s">
        <v>18</v>
      </c>
      <c r="C381" t="s">
        <v>90</v>
      </c>
      <c r="D381" t="s">
        <v>13</v>
      </c>
      <c r="E381">
        <v>1</v>
      </c>
      <c r="F381">
        <v>0.5</v>
      </c>
    </row>
    <row r="382" spans="1:6" x14ac:dyDescent="0.25">
      <c r="A382" t="s">
        <v>6</v>
      </c>
      <c r="B382" t="s">
        <v>18</v>
      </c>
      <c r="C382" t="s">
        <v>91</v>
      </c>
      <c r="D382" t="s">
        <v>9</v>
      </c>
      <c r="E382">
        <v>1</v>
      </c>
      <c r="F382">
        <v>0.33300000000000002</v>
      </c>
    </row>
    <row r="383" spans="1:6" x14ac:dyDescent="0.25">
      <c r="A383" t="s">
        <v>6</v>
      </c>
      <c r="B383" t="s">
        <v>18</v>
      </c>
      <c r="C383" t="s">
        <v>91</v>
      </c>
      <c r="D383" t="s">
        <v>10</v>
      </c>
      <c r="E383">
        <v>2</v>
      </c>
      <c r="F383">
        <v>0.66700000000000004</v>
      </c>
    </row>
    <row r="384" spans="1:6" x14ac:dyDescent="0.25">
      <c r="A384" t="s">
        <v>6</v>
      </c>
      <c r="B384" t="s">
        <v>18</v>
      </c>
      <c r="C384" t="s">
        <v>91</v>
      </c>
      <c r="D384" t="s">
        <v>11</v>
      </c>
      <c r="E384">
        <v>0</v>
      </c>
      <c r="F384">
        <v>0</v>
      </c>
    </row>
    <row r="385" spans="1:6" x14ac:dyDescent="0.25">
      <c r="A385" t="s">
        <v>6</v>
      </c>
      <c r="B385" t="s">
        <v>18</v>
      </c>
      <c r="C385" t="s">
        <v>91</v>
      </c>
      <c r="D385" t="s">
        <v>12</v>
      </c>
      <c r="E385">
        <v>0</v>
      </c>
      <c r="F385">
        <v>0</v>
      </c>
    </row>
    <row r="386" spans="1:6" x14ac:dyDescent="0.25">
      <c r="A386" t="s">
        <v>6</v>
      </c>
      <c r="B386" t="s">
        <v>18</v>
      </c>
      <c r="C386" t="s">
        <v>91</v>
      </c>
      <c r="D386" t="s">
        <v>13</v>
      </c>
      <c r="E386">
        <v>0</v>
      </c>
      <c r="F386">
        <v>0</v>
      </c>
    </row>
    <row r="387" spans="1:6" x14ac:dyDescent="0.25">
      <c r="A387" t="s">
        <v>6</v>
      </c>
      <c r="B387" t="s">
        <v>18</v>
      </c>
      <c r="C387" t="s">
        <v>92</v>
      </c>
      <c r="D387" t="s">
        <v>9</v>
      </c>
      <c r="E387">
        <v>1</v>
      </c>
      <c r="F387">
        <v>0.33300000000000002</v>
      </c>
    </row>
    <row r="388" spans="1:6" x14ac:dyDescent="0.25">
      <c r="A388" t="s">
        <v>6</v>
      </c>
      <c r="B388" t="s">
        <v>18</v>
      </c>
      <c r="C388" t="s">
        <v>92</v>
      </c>
      <c r="D388" t="s">
        <v>10</v>
      </c>
      <c r="E388">
        <v>0</v>
      </c>
      <c r="F388">
        <v>0</v>
      </c>
    </row>
    <row r="389" spans="1:6" x14ac:dyDescent="0.25">
      <c r="A389" t="s">
        <v>6</v>
      </c>
      <c r="B389" t="s">
        <v>18</v>
      </c>
      <c r="C389" t="s">
        <v>92</v>
      </c>
      <c r="D389" t="s">
        <v>11</v>
      </c>
      <c r="E389">
        <v>0</v>
      </c>
      <c r="F389">
        <v>0</v>
      </c>
    </row>
    <row r="390" spans="1:6" x14ac:dyDescent="0.25">
      <c r="A390" t="s">
        <v>6</v>
      </c>
      <c r="B390" t="s">
        <v>18</v>
      </c>
      <c r="C390" t="s">
        <v>92</v>
      </c>
      <c r="D390" t="s">
        <v>12</v>
      </c>
      <c r="E390">
        <v>0</v>
      </c>
      <c r="F390">
        <v>0</v>
      </c>
    </row>
    <row r="391" spans="1:6" x14ac:dyDescent="0.25">
      <c r="A391" t="s">
        <v>6</v>
      </c>
      <c r="B391" t="s">
        <v>18</v>
      </c>
      <c r="C391" t="s">
        <v>92</v>
      </c>
      <c r="D391" t="s">
        <v>13</v>
      </c>
      <c r="E391">
        <v>2</v>
      </c>
      <c r="F391">
        <v>0.66700000000000004</v>
      </c>
    </row>
    <row r="392" spans="1:6" x14ac:dyDescent="0.25">
      <c r="A392" t="s">
        <v>6</v>
      </c>
      <c r="B392" t="s">
        <v>18</v>
      </c>
      <c r="C392" t="s">
        <v>93</v>
      </c>
      <c r="D392" t="s">
        <v>9</v>
      </c>
      <c r="E392">
        <v>0</v>
      </c>
      <c r="F392">
        <v>0</v>
      </c>
    </row>
    <row r="393" spans="1:6" x14ac:dyDescent="0.25">
      <c r="A393" t="s">
        <v>6</v>
      </c>
      <c r="B393" t="s">
        <v>18</v>
      </c>
      <c r="C393" t="s">
        <v>93</v>
      </c>
      <c r="D393" t="s">
        <v>10</v>
      </c>
      <c r="E393">
        <v>1</v>
      </c>
      <c r="F393">
        <v>1</v>
      </c>
    </row>
    <row r="394" spans="1:6" x14ac:dyDescent="0.25">
      <c r="A394" t="s">
        <v>6</v>
      </c>
      <c r="B394" t="s">
        <v>18</v>
      </c>
      <c r="C394" t="s">
        <v>93</v>
      </c>
      <c r="D394" t="s">
        <v>11</v>
      </c>
      <c r="E394">
        <v>0</v>
      </c>
      <c r="F394">
        <v>0</v>
      </c>
    </row>
    <row r="395" spans="1:6" x14ac:dyDescent="0.25">
      <c r="A395" t="s">
        <v>6</v>
      </c>
      <c r="B395" t="s">
        <v>18</v>
      </c>
      <c r="C395" t="s">
        <v>93</v>
      </c>
      <c r="D395" t="s">
        <v>12</v>
      </c>
      <c r="E395">
        <v>0</v>
      </c>
      <c r="F395">
        <v>0</v>
      </c>
    </row>
    <row r="396" spans="1:6" x14ac:dyDescent="0.25">
      <c r="A396" t="s">
        <v>6</v>
      </c>
      <c r="B396" t="s">
        <v>18</v>
      </c>
      <c r="C396" t="s">
        <v>93</v>
      </c>
      <c r="D396" t="s">
        <v>13</v>
      </c>
      <c r="E396">
        <v>0</v>
      </c>
      <c r="F396">
        <v>0</v>
      </c>
    </row>
    <row r="397" spans="1:6" x14ac:dyDescent="0.25">
      <c r="A397" t="s">
        <v>6</v>
      </c>
      <c r="B397" t="s">
        <v>18</v>
      </c>
      <c r="C397" t="s">
        <v>94</v>
      </c>
      <c r="D397" t="s">
        <v>9</v>
      </c>
      <c r="E397">
        <v>0</v>
      </c>
      <c r="F397">
        <v>0</v>
      </c>
    </row>
    <row r="398" spans="1:6" x14ac:dyDescent="0.25">
      <c r="A398" t="s">
        <v>6</v>
      </c>
      <c r="B398" t="s">
        <v>18</v>
      </c>
      <c r="C398" t="s">
        <v>94</v>
      </c>
      <c r="D398" t="s">
        <v>10</v>
      </c>
      <c r="E398">
        <v>0</v>
      </c>
      <c r="F398">
        <v>0</v>
      </c>
    </row>
    <row r="399" spans="1:6" x14ac:dyDescent="0.25">
      <c r="A399" t="s">
        <v>6</v>
      </c>
      <c r="B399" t="s">
        <v>18</v>
      </c>
      <c r="C399" t="s">
        <v>94</v>
      </c>
      <c r="D399" t="s">
        <v>11</v>
      </c>
      <c r="E399">
        <v>0</v>
      </c>
      <c r="F399">
        <v>0</v>
      </c>
    </row>
    <row r="400" spans="1:6" x14ac:dyDescent="0.25">
      <c r="A400" t="s">
        <v>6</v>
      </c>
      <c r="B400" t="s">
        <v>18</v>
      </c>
      <c r="C400" t="s">
        <v>94</v>
      </c>
      <c r="D400" t="s">
        <v>12</v>
      </c>
      <c r="E400">
        <v>0</v>
      </c>
      <c r="F400">
        <v>0</v>
      </c>
    </row>
    <row r="401" spans="1:6" x14ac:dyDescent="0.25">
      <c r="A401" t="s">
        <v>6</v>
      </c>
      <c r="B401" t="s">
        <v>18</v>
      </c>
      <c r="C401" t="s">
        <v>94</v>
      </c>
      <c r="D401" t="s">
        <v>13</v>
      </c>
      <c r="E401">
        <v>1</v>
      </c>
      <c r="F401">
        <v>1</v>
      </c>
    </row>
    <row r="402" spans="1:6" x14ac:dyDescent="0.25">
      <c r="A402" t="s">
        <v>6</v>
      </c>
      <c r="B402" t="s">
        <v>18</v>
      </c>
      <c r="C402" t="s">
        <v>95</v>
      </c>
      <c r="D402" t="s">
        <v>9</v>
      </c>
      <c r="E402">
        <v>25</v>
      </c>
      <c r="F402">
        <v>0.28699999999999998</v>
      </c>
    </row>
    <row r="403" spans="1:6" x14ac:dyDescent="0.25">
      <c r="A403" t="s">
        <v>6</v>
      </c>
      <c r="B403" t="s">
        <v>18</v>
      </c>
      <c r="C403" t="s">
        <v>95</v>
      </c>
      <c r="D403" t="s">
        <v>10</v>
      </c>
      <c r="E403">
        <v>25</v>
      </c>
      <c r="F403">
        <v>0.28699999999999998</v>
      </c>
    </row>
    <row r="404" spans="1:6" x14ac:dyDescent="0.25">
      <c r="A404" t="s">
        <v>6</v>
      </c>
      <c r="B404" t="s">
        <v>18</v>
      </c>
      <c r="C404" t="s">
        <v>95</v>
      </c>
      <c r="D404" t="s">
        <v>11</v>
      </c>
      <c r="E404">
        <v>5</v>
      </c>
      <c r="F404">
        <v>5.7000000000000002E-2</v>
      </c>
    </row>
    <row r="405" spans="1:6" x14ac:dyDescent="0.25">
      <c r="A405" t="s">
        <v>6</v>
      </c>
      <c r="B405" t="s">
        <v>18</v>
      </c>
      <c r="C405" t="s">
        <v>95</v>
      </c>
      <c r="D405" t="s">
        <v>12</v>
      </c>
      <c r="E405">
        <v>2</v>
      </c>
      <c r="F405">
        <v>2.3E-2</v>
      </c>
    </row>
    <row r="406" spans="1:6" x14ac:dyDescent="0.25">
      <c r="A406" t="s">
        <v>6</v>
      </c>
      <c r="B406" t="s">
        <v>18</v>
      </c>
      <c r="C406" t="s">
        <v>95</v>
      </c>
      <c r="D406" t="s">
        <v>13</v>
      </c>
      <c r="E406">
        <v>30</v>
      </c>
      <c r="F406">
        <v>0.34499999999999997</v>
      </c>
    </row>
    <row r="407" spans="1:6" x14ac:dyDescent="0.25">
      <c r="A407" t="s">
        <v>6</v>
      </c>
      <c r="B407" t="s">
        <v>18</v>
      </c>
      <c r="C407" t="s">
        <v>96</v>
      </c>
      <c r="D407" t="s">
        <v>9</v>
      </c>
      <c r="E407">
        <v>0</v>
      </c>
      <c r="F407">
        <v>0</v>
      </c>
    </row>
    <row r="408" spans="1:6" x14ac:dyDescent="0.25">
      <c r="A408" t="s">
        <v>6</v>
      </c>
      <c r="B408" t="s">
        <v>18</v>
      </c>
      <c r="C408" t="s">
        <v>96</v>
      </c>
      <c r="D408" t="s">
        <v>10</v>
      </c>
      <c r="E408">
        <v>0</v>
      </c>
      <c r="F408">
        <v>0</v>
      </c>
    </row>
    <row r="409" spans="1:6" x14ac:dyDescent="0.25">
      <c r="A409" t="s">
        <v>6</v>
      </c>
      <c r="B409" t="s">
        <v>18</v>
      </c>
      <c r="C409" t="s">
        <v>96</v>
      </c>
      <c r="D409" t="s">
        <v>11</v>
      </c>
      <c r="E409">
        <v>0</v>
      </c>
      <c r="F409">
        <v>0</v>
      </c>
    </row>
    <row r="410" spans="1:6" x14ac:dyDescent="0.25">
      <c r="A410" t="s">
        <v>6</v>
      </c>
      <c r="B410" t="s">
        <v>18</v>
      </c>
      <c r="C410" t="s">
        <v>96</v>
      </c>
      <c r="D410" t="s">
        <v>12</v>
      </c>
      <c r="E410">
        <v>0</v>
      </c>
      <c r="F410">
        <v>0</v>
      </c>
    </row>
    <row r="411" spans="1:6" x14ac:dyDescent="0.25">
      <c r="A411" t="s">
        <v>6</v>
      </c>
      <c r="B411" t="s">
        <v>18</v>
      </c>
      <c r="C411" t="s">
        <v>96</v>
      </c>
      <c r="D411" t="s">
        <v>13</v>
      </c>
      <c r="E411">
        <v>4</v>
      </c>
      <c r="F411">
        <v>1</v>
      </c>
    </row>
    <row r="412" spans="1:6" x14ac:dyDescent="0.25">
      <c r="A412" t="s">
        <v>6</v>
      </c>
      <c r="B412" t="s">
        <v>18</v>
      </c>
      <c r="C412" t="s">
        <v>97</v>
      </c>
      <c r="D412" t="s">
        <v>9</v>
      </c>
      <c r="E412">
        <v>0</v>
      </c>
      <c r="F412">
        <v>0</v>
      </c>
    </row>
    <row r="413" spans="1:6" x14ac:dyDescent="0.25">
      <c r="A413" t="s">
        <v>6</v>
      </c>
      <c r="B413" t="s">
        <v>18</v>
      </c>
      <c r="C413" t="s">
        <v>97</v>
      </c>
      <c r="D413" t="s">
        <v>10</v>
      </c>
      <c r="E413">
        <v>0</v>
      </c>
      <c r="F413">
        <v>0</v>
      </c>
    </row>
    <row r="414" spans="1:6" x14ac:dyDescent="0.25">
      <c r="A414" t="s">
        <v>6</v>
      </c>
      <c r="B414" t="s">
        <v>18</v>
      </c>
      <c r="C414" t="s">
        <v>97</v>
      </c>
      <c r="D414" t="s">
        <v>11</v>
      </c>
      <c r="E414">
        <v>1</v>
      </c>
      <c r="F414">
        <v>1</v>
      </c>
    </row>
    <row r="415" spans="1:6" x14ac:dyDescent="0.25">
      <c r="A415" t="s">
        <v>6</v>
      </c>
      <c r="B415" t="s">
        <v>18</v>
      </c>
      <c r="C415" t="s">
        <v>97</v>
      </c>
      <c r="D415" t="s">
        <v>12</v>
      </c>
      <c r="E415">
        <v>0</v>
      </c>
      <c r="F415">
        <v>0</v>
      </c>
    </row>
    <row r="416" spans="1:6" x14ac:dyDescent="0.25">
      <c r="A416" t="s">
        <v>6</v>
      </c>
      <c r="B416" t="s">
        <v>18</v>
      </c>
      <c r="C416" t="s">
        <v>97</v>
      </c>
      <c r="D416" t="s">
        <v>13</v>
      </c>
      <c r="E416">
        <v>0</v>
      </c>
      <c r="F416">
        <v>0</v>
      </c>
    </row>
    <row r="417" spans="1:6" x14ac:dyDescent="0.25">
      <c r="A417" t="s">
        <v>6</v>
      </c>
      <c r="B417" t="s">
        <v>18</v>
      </c>
      <c r="C417" t="s">
        <v>98</v>
      </c>
      <c r="D417" t="s">
        <v>9</v>
      </c>
      <c r="E417">
        <v>0</v>
      </c>
      <c r="F417">
        <v>0</v>
      </c>
    </row>
    <row r="418" spans="1:6" x14ac:dyDescent="0.25">
      <c r="A418" t="s">
        <v>6</v>
      </c>
      <c r="B418" t="s">
        <v>18</v>
      </c>
      <c r="C418" t="s">
        <v>98</v>
      </c>
      <c r="D418" t="s">
        <v>10</v>
      </c>
      <c r="E418">
        <v>0</v>
      </c>
      <c r="F418">
        <v>0</v>
      </c>
    </row>
    <row r="419" spans="1:6" x14ac:dyDescent="0.25">
      <c r="A419" t="s">
        <v>6</v>
      </c>
      <c r="B419" t="s">
        <v>18</v>
      </c>
      <c r="C419" t="s">
        <v>98</v>
      </c>
      <c r="D419" t="s">
        <v>11</v>
      </c>
      <c r="E419">
        <v>0</v>
      </c>
      <c r="F419">
        <v>0</v>
      </c>
    </row>
    <row r="420" spans="1:6" x14ac:dyDescent="0.25">
      <c r="A420" t="s">
        <v>6</v>
      </c>
      <c r="B420" t="s">
        <v>18</v>
      </c>
      <c r="C420" t="s">
        <v>98</v>
      </c>
      <c r="D420" t="s">
        <v>12</v>
      </c>
      <c r="E420">
        <v>0</v>
      </c>
      <c r="F420">
        <v>0</v>
      </c>
    </row>
    <row r="421" spans="1:6" x14ac:dyDescent="0.25">
      <c r="A421" t="s">
        <v>6</v>
      </c>
      <c r="B421" t="s">
        <v>18</v>
      </c>
      <c r="C421" t="s">
        <v>98</v>
      </c>
      <c r="D421" t="s">
        <v>13</v>
      </c>
      <c r="E421">
        <v>2</v>
      </c>
      <c r="F421">
        <v>1</v>
      </c>
    </row>
    <row r="422" spans="1:6" x14ac:dyDescent="0.25">
      <c r="A422" t="s">
        <v>6</v>
      </c>
      <c r="B422" t="s">
        <v>18</v>
      </c>
      <c r="C422" t="s">
        <v>99</v>
      </c>
      <c r="D422" t="s">
        <v>9</v>
      </c>
      <c r="E422">
        <v>0</v>
      </c>
      <c r="F422">
        <v>0</v>
      </c>
    </row>
    <row r="423" spans="1:6" x14ac:dyDescent="0.25">
      <c r="A423" t="s">
        <v>6</v>
      </c>
      <c r="B423" t="s">
        <v>18</v>
      </c>
      <c r="C423" t="s">
        <v>99</v>
      </c>
      <c r="D423" t="s">
        <v>10</v>
      </c>
      <c r="E423">
        <v>0</v>
      </c>
      <c r="F423">
        <v>0</v>
      </c>
    </row>
    <row r="424" spans="1:6" x14ac:dyDescent="0.25">
      <c r="A424" t="s">
        <v>6</v>
      </c>
      <c r="B424" t="s">
        <v>18</v>
      </c>
      <c r="C424" t="s">
        <v>99</v>
      </c>
      <c r="D424" t="s">
        <v>11</v>
      </c>
      <c r="E424">
        <v>0</v>
      </c>
      <c r="F424">
        <v>0</v>
      </c>
    </row>
    <row r="425" spans="1:6" x14ac:dyDescent="0.25">
      <c r="A425" t="s">
        <v>6</v>
      </c>
      <c r="B425" t="s">
        <v>18</v>
      </c>
      <c r="C425" t="s">
        <v>99</v>
      </c>
      <c r="D425" t="s">
        <v>12</v>
      </c>
      <c r="E425">
        <v>1</v>
      </c>
      <c r="F425">
        <v>1</v>
      </c>
    </row>
    <row r="426" spans="1:6" x14ac:dyDescent="0.25">
      <c r="A426" t="s">
        <v>6</v>
      </c>
      <c r="B426" t="s">
        <v>18</v>
      </c>
      <c r="C426" t="s">
        <v>99</v>
      </c>
      <c r="D426" t="s">
        <v>13</v>
      </c>
      <c r="E426">
        <v>0</v>
      </c>
      <c r="F426">
        <v>0</v>
      </c>
    </row>
    <row r="427" spans="1:6" x14ac:dyDescent="0.25">
      <c r="A427" t="s">
        <v>6</v>
      </c>
      <c r="B427" t="s">
        <v>18</v>
      </c>
      <c r="C427" t="s">
        <v>100</v>
      </c>
      <c r="D427" t="s">
        <v>9</v>
      </c>
      <c r="E427">
        <v>13</v>
      </c>
      <c r="F427">
        <v>0.34200000000000003</v>
      </c>
    </row>
    <row r="428" spans="1:6" x14ac:dyDescent="0.25">
      <c r="A428" t="s">
        <v>6</v>
      </c>
      <c r="B428" t="s">
        <v>18</v>
      </c>
      <c r="C428" t="s">
        <v>100</v>
      </c>
      <c r="D428" t="s">
        <v>10</v>
      </c>
      <c r="E428">
        <v>11</v>
      </c>
      <c r="F428">
        <v>0.28899999999999998</v>
      </c>
    </row>
    <row r="429" spans="1:6" x14ac:dyDescent="0.25">
      <c r="A429" t="s">
        <v>6</v>
      </c>
      <c r="B429" t="s">
        <v>18</v>
      </c>
      <c r="C429" t="s">
        <v>100</v>
      </c>
      <c r="D429" t="s">
        <v>11</v>
      </c>
      <c r="E429">
        <v>1</v>
      </c>
      <c r="F429">
        <v>2.5999999999999999E-2</v>
      </c>
    </row>
    <row r="430" spans="1:6" x14ac:dyDescent="0.25">
      <c r="A430" t="s">
        <v>6</v>
      </c>
      <c r="B430" t="s">
        <v>18</v>
      </c>
      <c r="C430" t="s">
        <v>100</v>
      </c>
      <c r="D430" t="s">
        <v>12</v>
      </c>
      <c r="E430">
        <v>0</v>
      </c>
      <c r="F430">
        <v>0</v>
      </c>
    </row>
    <row r="431" spans="1:6" x14ac:dyDescent="0.25">
      <c r="A431" t="s">
        <v>6</v>
      </c>
      <c r="B431" t="s">
        <v>18</v>
      </c>
      <c r="C431" t="s">
        <v>100</v>
      </c>
      <c r="D431" t="s">
        <v>13</v>
      </c>
      <c r="E431">
        <v>13</v>
      </c>
      <c r="F431">
        <v>0.34200000000000003</v>
      </c>
    </row>
    <row r="432" spans="1:6" x14ac:dyDescent="0.25">
      <c r="A432" t="s">
        <v>6</v>
      </c>
      <c r="B432" t="s">
        <v>18</v>
      </c>
      <c r="C432" t="s">
        <v>101</v>
      </c>
      <c r="D432" t="s">
        <v>9</v>
      </c>
      <c r="E432">
        <v>0</v>
      </c>
      <c r="F432">
        <v>0</v>
      </c>
    </row>
    <row r="433" spans="1:6" x14ac:dyDescent="0.25">
      <c r="A433" t="s">
        <v>6</v>
      </c>
      <c r="B433" t="s">
        <v>18</v>
      </c>
      <c r="C433" t="s">
        <v>101</v>
      </c>
      <c r="D433" t="s">
        <v>10</v>
      </c>
      <c r="E433">
        <v>0</v>
      </c>
      <c r="F433">
        <v>0</v>
      </c>
    </row>
    <row r="434" spans="1:6" x14ac:dyDescent="0.25">
      <c r="A434" t="s">
        <v>6</v>
      </c>
      <c r="B434" t="s">
        <v>18</v>
      </c>
      <c r="C434" t="s">
        <v>101</v>
      </c>
      <c r="D434" t="s">
        <v>11</v>
      </c>
      <c r="E434">
        <v>0</v>
      </c>
      <c r="F434">
        <v>0</v>
      </c>
    </row>
    <row r="435" spans="1:6" x14ac:dyDescent="0.25">
      <c r="A435" t="s">
        <v>6</v>
      </c>
      <c r="B435" t="s">
        <v>18</v>
      </c>
      <c r="C435" t="s">
        <v>101</v>
      </c>
      <c r="D435" t="s">
        <v>12</v>
      </c>
      <c r="E435">
        <v>0</v>
      </c>
      <c r="F435">
        <v>0</v>
      </c>
    </row>
    <row r="436" spans="1:6" x14ac:dyDescent="0.25">
      <c r="A436" t="s">
        <v>6</v>
      </c>
      <c r="B436" t="s">
        <v>18</v>
      </c>
      <c r="C436" t="s">
        <v>101</v>
      </c>
      <c r="D436" t="s">
        <v>13</v>
      </c>
      <c r="E436">
        <v>2</v>
      </c>
      <c r="F436">
        <v>1</v>
      </c>
    </row>
    <row r="437" spans="1:6" x14ac:dyDescent="0.25">
      <c r="A437" t="s">
        <v>6</v>
      </c>
      <c r="B437" t="s">
        <v>18</v>
      </c>
      <c r="C437" t="s">
        <v>102</v>
      </c>
      <c r="D437" t="s">
        <v>9</v>
      </c>
      <c r="E437">
        <v>8</v>
      </c>
      <c r="F437">
        <v>0.157</v>
      </c>
    </row>
    <row r="438" spans="1:6" x14ac:dyDescent="0.25">
      <c r="A438" t="s">
        <v>6</v>
      </c>
      <c r="B438" t="s">
        <v>18</v>
      </c>
      <c r="C438" t="s">
        <v>102</v>
      </c>
      <c r="D438" t="s">
        <v>10</v>
      </c>
      <c r="E438">
        <v>27</v>
      </c>
      <c r="F438">
        <v>0.52900000000000003</v>
      </c>
    </row>
    <row r="439" spans="1:6" x14ac:dyDescent="0.25">
      <c r="A439" t="s">
        <v>6</v>
      </c>
      <c r="B439" t="s">
        <v>18</v>
      </c>
      <c r="C439" t="s">
        <v>102</v>
      </c>
      <c r="D439" t="s">
        <v>11</v>
      </c>
      <c r="E439">
        <v>2</v>
      </c>
      <c r="F439">
        <v>3.9E-2</v>
      </c>
    </row>
    <row r="440" spans="1:6" x14ac:dyDescent="0.25">
      <c r="A440" t="s">
        <v>6</v>
      </c>
      <c r="B440" t="s">
        <v>18</v>
      </c>
      <c r="C440" t="s">
        <v>102</v>
      </c>
      <c r="D440" t="s">
        <v>12</v>
      </c>
      <c r="E440">
        <v>5</v>
      </c>
      <c r="F440">
        <v>9.8000000000000004E-2</v>
      </c>
    </row>
    <row r="441" spans="1:6" x14ac:dyDescent="0.25">
      <c r="A441" t="s">
        <v>6</v>
      </c>
      <c r="B441" t="s">
        <v>18</v>
      </c>
      <c r="C441" t="s">
        <v>102</v>
      </c>
      <c r="D441" t="s">
        <v>13</v>
      </c>
      <c r="E441">
        <v>9</v>
      </c>
      <c r="F441">
        <v>0.17599999999999999</v>
      </c>
    </row>
    <row r="442" spans="1:6" x14ac:dyDescent="0.25">
      <c r="A442" t="s">
        <v>6</v>
      </c>
      <c r="B442" t="s">
        <v>18</v>
      </c>
      <c r="C442" t="s">
        <v>103</v>
      </c>
      <c r="D442" t="s">
        <v>9</v>
      </c>
      <c r="E442">
        <v>0</v>
      </c>
      <c r="F442">
        <v>0</v>
      </c>
    </row>
    <row r="443" spans="1:6" x14ac:dyDescent="0.25">
      <c r="A443" t="s">
        <v>6</v>
      </c>
      <c r="B443" t="s">
        <v>18</v>
      </c>
      <c r="C443" t="s">
        <v>103</v>
      </c>
      <c r="D443" t="s">
        <v>10</v>
      </c>
      <c r="E443">
        <v>2</v>
      </c>
      <c r="F443">
        <v>1</v>
      </c>
    </row>
    <row r="444" spans="1:6" x14ac:dyDescent="0.25">
      <c r="A444" t="s">
        <v>6</v>
      </c>
      <c r="B444" t="s">
        <v>18</v>
      </c>
      <c r="C444" t="s">
        <v>103</v>
      </c>
      <c r="D444" t="s">
        <v>11</v>
      </c>
      <c r="E444">
        <v>0</v>
      </c>
      <c r="F444">
        <v>0</v>
      </c>
    </row>
    <row r="445" spans="1:6" x14ac:dyDescent="0.25">
      <c r="A445" t="s">
        <v>6</v>
      </c>
      <c r="B445" t="s">
        <v>18</v>
      </c>
      <c r="C445" t="s">
        <v>103</v>
      </c>
      <c r="D445" t="s">
        <v>12</v>
      </c>
      <c r="E445">
        <v>0</v>
      </c>
      <c r="F445">
        <v>0</v>
      </c>
    </row>
    <row r="446" spans="1:6" x14ac:dyDescent="0.25">
      <c r="A446" t="s">
        <v>6</v>
      </c>
      <c r="B446" t="s">
        <v>18</v>
      </c>
      <c r="C446" t="s">
        <v>103</v>
      </c>
      <c r="D446" t="s">
        <v>13</v>
      </c>
      <c r="E446">
        <v>0</v>
      </c>
      <c r="F446">
        <v>0</v>
      </c>
    </row>
    <row r="447" spans="1:6" x14ac:dyDescent="0.25">
      <c r="A447" t="s">
        <v>6</v>
      </c>
      <c r="B447" t="s">
        <v>18</v>
      </c>
      <c r="C447" t="s">
        <v>104</v>
      </c>
      <c r="D447" t="s">
        <v>9</v>
      </c>
      <c r="E447">
        <v>0</v>
      </c>
      <c r="F447">
        <v>0</v>
      </c>
    </row>
    <row r="448" spans="1:6" x14ac:dyDescent="0.25">
      <c r="A448" t="s">
        <v>6</v>
      </c>
      <c r="B448" t="s">
        <v>18</v>
      </c>
      <c r="C448" t="s">
        <v>104</v>
      </c>
      <c r="D448" t="s">
        <v>10</v>
      </c>
      <c r="E448">
        <v>0</v>
      </c>
      <c r="F448">
        <v>0</v>
      </c>
    </row>
    <row r="449" spans="1:6" x14ac:dyDescent="0.25">
      <c r="A449" t="s">
        <v>6</v>
      </c>
      <c r="B449" t="s">
        <v>18</v>
      </c>
      <c r="C449" t="s">
        <v>104</v>
      </c>
      <c r="D449" t="s">
        <v>11</v>
      </c>
      <c r="E449">
        <v>2</v>
      </c>
      <c r="F449">
        <v>0.66700000000000004</v>
      </c>
    </row>
    <row r="450" spans="1:6" x14ac:dyDescent="0.25">
      <c r="A450" t="s">
        <v>6</v>
      </c>
      <c r="B450" t="s">
        <v>18</v>
      </c>
      <c r="C450" t="s">
        <v>104</v>
      </c>
      <c r="D450" t="s">
        <v>12</v>
      </c>
      <c r="E450">
        <v>0</v>
      </c>
      <c r="F450">
        <v>0</v>
      </c>
    </row>
    <row r="451" spans="1:6" x14ac:dyDescent="0.25">
      <c r="A451" t="s">
        <v>6</v>
      </c>
      <c r="B451" t="s">
        <v>18</v>
      </c>
      <c r="C451" t="s">
        <v>104</v>
      </c>
      <c r="D451" t="s">
        <v>13</v>
      </c>
      <c r="E451">
        <v>1</v>
      </c>
      <c r="F451">
        <v>0.33300000000000002</v>
      </c>
    </row>
    <row r="452" spans="1:6" x14ac:dyDescent="0.25">
      <c r="A452" t="s">
        <v>6</v>
      </c>
      <c r="B452" t="s">
        <v>18</v>
      </c>
      <c r="C452" t="s">
        <v>105</v>
      </c>
      <c r="D452" t="s">
        <v>9</v>
      </c>
      <c r="E452">
        <v>0</v>
      </c>
      <c r="F452">
        <v>0</v>
      </c>
    </row>
    <row r="453" spans="1:6" x14ac:dyDescent="0.25">
      <c r="A453" t="s">
        <v>6</v>
      </c>
      <c r="B453" t="s">
        <v>18</v>
      </c>
      <c r="C453" t="s">
        <v>105</v>
      </c>
      <c r="D453" t="s">
        <v>10</v>
      </c>
      <c r="E453">
        <v>0</v>
      </c>
      <c r="F453">
        <v>0</v>
      </c>
    </row>
    <row r="454" spans="1:6" x14ac:dyDescent="0.25">
      <c r="A454" t="s">
        <v>6</v>
      </c>
      <c r="B454" t="s">
        <v>18</v>
      </c>
      <c r="C454" t="s">
        <v>105</v>
      </c>
      <c r="D454" t="s">
        <v>11</v>
      </c>
      <c r="E454">
        <v>0</v>
      </c>
      <c r="F454">
        <v>0</v>
      </c>
    </row>
    <row r="455" spans="1:6" x14ac:dyDescent="0.25">
      <c r="A455" t="s">
        <v>6</v>
      </c>
      <c r="B455" t="s">
        <v>18</v>
      </c>
      <c r="C455" t="s">
        <v>105</v>
      </c>
      <c r="D455" t="s">
        <v>12</v>
      </c>
      <c r="E455">
        <v>0</v>
      </c>
      <c r="F455">
        <v>0</v>
      </c>
    </row>
    <row r="456" spans="1:6" x14ac:dyDescent="0.25">
      <c r="A456" t="s">
        <v>6</v>
      </c>
      <c r="B456" t="s">
        <v>18</v>
      </c>
      <c r="C456" t="s">
        <v>105</v>
      </c>
      <c r="D456" t="s">
        <v>13</v>
      </c>
      <c r="E456">
        <v>2</v>
      </c>
      <c r="F456">
        <v>1</v>
      </c>
    </row>
    <row r="457" spans="1:6" x14ac:dyDescent="0.25">
      <c r="A457" t="s">
        <v>6</v>
      </c>
      <c r="B457" t="s">
        <v>18</v>
      </c>
      <c r="C457" t="s">
        <v>106</v>
      </c>
      <c r="D457" t="s">
        <v>9</v>
      </c>
      <c r="E457">
        <v>30</v>
      </c>
      <c r="F457">
        <v>0.26100000000000001</v>
      </c>
    </row>
    <row r="458" spans="1:6" x14ac:dyDescent="0.25">
      <c r="A458" t="s">
        <v>6</v>
      </c>
      <c r="B458" t="s">
        <v>18</v>
      </c>
      <c r="C458" t="s">
        <v>106</v>
      </c>
      <c r="D458" t="s">
        <v>10</v>
      </c>
      <c r="E458">
        <v>47</v>
      </c>
      <c r="F458">
        <v>0.40899999999999997</v>
      </c>
    </row>
    <row r="459" spans="1:6" x14ac:dyDescent="0.25">
      <c r="A459" t="s">
        <v>6</v>
      </c>
      <c r="B459" t="s">
        <v>18</v>
      </c>
      <c r="C459" t="s">
        <v>106</v>
      </c>
      <c r="D459" t="s">
        <v>11</v>
      </c>
      <c r="E459">
        <v>4</v>
      </c>
      <c r="F459">
        <v>3.5000000000000003E-2</v>
      </c>
    </row>
    <row r="460" spans="1:6" x14ac:dyDescent="0.25">
      <c r="A460" t="s">
        <v>6</v>
      </c>
      <c r="B460" t="s">
        <v>18</v>
      </c>
      <c r="C460" t="s">
        <v>106</v>
      </c>
      <c r="D460" t="s">
        <v>12</v>
      </c>
      <c r="E460">
        <v>4</v>
      </c>
      <c r="F460">
        <v>3.5000000000000003E-2</v>
      </c>
    </row>
    <row r="461" spans="1:6" x14ac:dyDescent="0.25">
      <c r="A461" t="s">
        <v>6</v>
      </c>
      <c r="B461" t="s">
        <v>18</v>
      </c>
      <c r="C461" t="s">
        <v>106</v>
      </c>
      <c r="D461" t="s">
        <v>13</v>
      </c>
      <c r="E461">
        <v>30</v>
      </c>
      <c r="F461">
        <v>0.26100000000000001</v>
      </c>
    </row>
    <row r="462" spans="1:6" x14ac:dyDescent="0.25">
      <c r="A462" t="s">
        <v>6</v>
      </c>
      <c r="B462" t="s">
        <v>18</v>
      </c>
      <c r="C462" t="s">
        <v>107</v>
      </c>
      <c r="D462" t="s">
        <v>9</v>
      </c>
      <c r="E462">
        <v>0</v>
      </c>
      <c r="F462">
        <v>0</v>
      </c>
    </row>
    <row r="463" spans="1:6" x14ac:dyDescent="0.25">
      <c r="A463" t="s">
        <v>6</v>
      </c>
      <c r="B463" t="s">
        <v>18</v>
      </c>
      <c r="C463" t="s">
        <v>107</v>
      </c>
      <c r="D463" t="s">
        <v>10</v>
      </c>
      <c r="E463">
        <v>0</v>
      </c>
      <c r="F463">
        <v>0</v>
      </c>
    </row>
    <row r="464" spans="1:6" x14ac:dyDescent="0.25">
      <c r="A464" t="s">
        <v>6</v>
      </c>
      <c r="B464" t="s">
        <v>18</v>
      </c>
      <c r="C464" t="s">
        <v>107</v>
      </c>
      <c r="D464" t="s">
        <v>11</v>
      </c>
      <c r="E464">
        <v>0</v>
      </c>
      <c r="F464">
        <v>0</v>
      </c>
    </row>
    <row r="465" spans="1:6" x14ac:dyDescent="0.25">
      <c r="A465" t="s">
        <v>6</v>
      </c>
      <c r="B465" t="s">
        <v>18</v>
      </c>
      <c r="C465" t="s">
        <v>107</v>
      </c>
      <c r="D465" t="s">
        <v>12</v>
      </c>
      <c r="E465">
        <v>1</v>
      </c>
      <c r="F465">
        <v>1</v>
      </c>
    </row>
    <row r="466" spans="1:6" x14ac:dyDescent="0.25">
      <c r="A466" t="s">
        <v>6</v>
      </c>
      <c r="B466" t="s">
        <v>18</v>
      </c>
      <c r="C466" t="s">
        <v>107</v>
      </c>
      <c r="D466" t="s">
        <v>13</v>
      </c>
      <c r="E466">
        <v>0</v>
      </c>
      <c r="F466">
        <v>0</v>
      </c>
    </row>
    <row r="467" spans="1:6" x14ac:dyDescent="0.25">
      <c r="A467" t="s">
        <v>6</v>
      </c>
      <c r="B467" t="s">
        <v>18</v>
      </c>
      <c r="C467" t="s">
        <v>108</v>
      </c>
      <c r="D467" t="s">
        <v>9</v>
      </c>
      <c r="E467">
        <v>12</v>
      </c>
      <c r="F467">
        <v>0.23100000000000001</v>
      </c>
    </row>
    <row r="468" spans="1:6" x14ac:dyDescent="0.25">
      <c r="A468" t="s">
        <v>6</v>
      </c>
      <c r="B468" t="s">
        <v>18</v>
      </c>
      <c r="C468" t="s">
        <v>108</v>
      </c>
      <c r="D468" t="s">
        <v>10</v>
      </c>
      <c r="E468">
        <v>16</v>
      </c>
      <c r="F468">
        <v>0.308</v>
      </c>
    </row>
    <row r="469" spans="1:6" x14ac:dyDescent="0.25">
      <c r="A469" t="s">
        <v>6</v>
      </c>
      <c r="B469" t="s">
        <v>18</v>
      </c>
      <c r="C469" t="s">
        <v>108</v>
      </c>
      <c r="D469" t="s">
        <v>11</v>
      </c>
      <c r="E469">
        <v>1</v>
      </c>
      <c r="F469">
        <v>1.9E-2</v>
      </c>
    </row>
    <row r="470" spans="1:6" x14ac:dyDescent="0.25">
      <c r="A470" t="s">
        <v>6</v>
      </c>
      <c r="B470" t="s">
        <v>18</v>
      </c>
      <c r="C470" t="s">
        <v>108</v>
      </c>
      <c r="D470" t="s">
        <v>12</v>
      </c>
      <c r="E470">
        <v>2</v>
      </c>
      <c r="F470">
        <v>3.7999999999999999E-2</v>
      </c>
    </row>
    <row r="471" spans="1:6" x14ac:dyDescent="0.25">
      <c r="A471" t="s">
        <v>6</v>
      </c>
      <c r="B471" t="s">
        <v>18</v>
      </c>
      <c r="C471" t="s">
        <v>108</v>
      </c>
      <c r="D471" t="s">
        <v>13</v>
      </c>
      <c r="E471">
        <v>21</v>
      </c>
      <c r="F471">
        <v>0.40400000000000003</v>
      </c>
    </row>
    <row r="472" spans="1:6" x14ac:dyDescent="0.25">
      <c r="A472" t="s">
        <v>6</v>
      </c>
      <c r="B472" t="s">
        <v>18</v>
      </c>
      <c r="C472" t="s">
        <v>109</v>
      </c>
      <c r="D472" t="s">
        <v>9</v>
      </c>
      <c r="E472">
        <v>0</v>
      </c>
      <c r="F472">
        <v>0</v>
      </c>
    </row>
    <row r="473" spans="1:6" x14ac:dyDescent="0.25">
      <c r="A473" t="s">
        <v>6</v>
      </c>
      <c r="B473" t="s">
        <v>18</v>
      </c>
      <c r="C473" t="s">
        <v>109</v>
      </c>
      <c r="D473" t="s">
        <v>10</v>
      </c>
      <c r="E473">
        <v>1</v>
      </c>
      <c r="F473">
        <v>1</v>
      </c>
    </row>
    <row r="474" spans="1:6" x14ac:dyDescent="0.25">
      <c r="A474" t="s">
        <v>6</v>
      </c>
      <c r="B474" t="s">
        <v>18</v>
      </c>
      <c r="C474" t="s">
        <v>109</v>
      </c>
      <c r="D474" t="s">
        <v>11</v>
      </c>
      <c r="E474">
        <v>0</v>
      </c>
      <c r="F474">
        <v>0</v>
      </c>
    </row>
    <row r="475" spans="1:6" x14ac:dyDescent="0.25">
      <c r="A475" t="s">
        <v>6</v>
      </c>
      <c r="B475" t="s">
        <v>18</v>
      </c>
      <c r="C475" t="s">
        <v>109</v>
      </c>
      <c r="D475" t="s">
        <v>12</v>
      </c>
      <c r="E475">
        <v>0</v>
      </c>
      <c r="F475">
        <v>0</v>
      </c>
    </row>
    <row r="476" spans="1:6" x14ac:dyDescent="0.25">
      <c r="A476" t="s">
        <v>6</v>
      </c>
      <c r="B476" t="s">
        <v>18</v>
      </c>
      <c r="C476" t="s">
        <v>109</v>
      </c>
      <c r="D476" t="s">
        <v>13</v>
      </c>
      <c r="E476">
        <v>0</v>
      </c>
      <c r="F476">
        <v>0</v>
      </c>
    </row>
    <row r="477" spans="1:6" x14ac:dyDescent="0.25">
      <c r="A477" t="s">
        <v>6</v>
      </c>
      <c r="B477" t="s">
        <v>18</v>
      </c>
      <c r="C477" t="s">
        <v>110</v>
      </c>
      <c r="D477" t="s">
        <v>9</v>
      </c>
      <c r="E477">
        <v>35</v>
      </c>
      <c r="F477">
        <v>0.28699999999999998</v>
      </c>
    </row>
    <row r="478" spans="1:6" x14ac:dyDescent="0.25">
      <c r="A478" t="s">
        <v>6</v>
      </c>
      <c r="B478" t="s">
        <v>18</v>
      </c>
      <c r="C478" t="s">
        <v>110</v>
      </c>
      <c r="D478" t="s">
        <v>10</v>
      </c>
      <c r="E478">
        <v>44</v>
      </c>
      <c r="F478">
        <v>0.36099999999999999</v>
      </c>
    </row>
    <row r="479" spans="1:6" x14ac:dyDescent="0.25">
      <c r="A479" t="s">
        <v>6</v>
      </c>
      <c r="B479" t="s">
        <v>18</v>
      </c>
      <c r="C479" t="s">
        <v>110</v>
      </c>
      <c r="D479" t="s">
        <v>11</v>
      </c>
      <c r="E479">
        <v>4</v>
      </c>
      <c r="F479">
        <v>3.3000000000000002E-2</v>
      </c>
    </row>
    <row r="480" spans="1:6" x14ac:dyDescent="0.25">
      <c r="A480" t="s">
        <v>6</v>
      </c>
      <c r="B480" t="s">
        <v>18</v>
      </c>
      <c r="C480" t="s">
        <v>110</v>
      </c>
      <c r="D480" t="s">
        <v>12</v>
      </c>
      <c r="E480">
        <v>1</v>
      </c>
      <c r="F480">
        <v>8.0000000000000002E-3</v>
      </c>
    </row>
    <row r="481" spans="1:6" x14ac:dyDescent="0.25">
      <c r="A481" t="s">
        <v>6</v>
      </c>
      <c r="B481" t="s">
        <v>18</v>
      </c>
      <c r="C481" t="s">
        <v>110</v>
      </c>
      <c r="D481" t="s">
        <v>13</v>
      </c>
      <c r="E481">
        <v>38</v>
      </c>
      <c r="F481">
        <v>0.311</v>
      </c>
    </row>
    <row r="482" spans="1:6" x14ac:dyDescent="0.25">
      <c r="A482" t="s">
        <v>6</v>
      </c>
      <c r="B482" t="s">
        <v>18</v>
      </c>
      <c r="C482" t="s">
        <v>111</v>
      </c>
      <c r="D482" t="s">
        <v>9</v>
      </c>
      <c r="E482">
        <v>3</v>
      </c>
      <c r="F482">
        <v>0.42899999999999999</v>
      </c>
    </row>
    <row r="483" spans="1:6" x14ac:dyDescent="0.25">
      <c r="A483" t="s">
        <v>6</v>
      </c>
      <c r="B483" t="s">
        <v>18</v>
      </c>
      <c r="C483" t="s">
        <v>111</v>
      </c>
      <c r="D483" t="s">
        <v>10</v>
      </c>
      <c r="E483">
        <v>2</v>
      </c>
      <c r="F483">
        <v>0.28599999999999998</v>
      </c>
    </row>
    <row r="484" spans="1:6" x14ac:dyDescent="0.25">
      <c r="A484" t="s">
        <v>6</v>
      </c>
      <c r="B484" t="s">
        <v>18</v>
      </c>
      <c r="C484" t="s">
        <v>111</v>
      </c>
      <c r="D484" t="s">
        <v>11</v>
      </c>
      <c r="E484">
        <v>0</v>
      </c>
      <c r="F484">
        <v>0</v>
      </c>
    </row>
    <row r="485" spans="1:6" x14ac:dyDescent="0.25">
      <c r="A485" t="s">
        <v>6</v>
      </c>
      <c r="B485" t="s">
        <v>18</v>
      </c>
      <c r="C485" t="s">
        <v>111</v>
      </c>
      <c r="D485" t="s">
        <v>12</v>
      </c>
      <c r="E485">
        <v>1</v>
      </c>
      <c r="F485">
        <v>0.14299999999999999</v>
      </c>
    </row>
    <row r="486" spans="1:6" x14ac:dyDescent="0.25">
      <c r="A486" t="s">
        <v>6</v>
      </c>
      <c r="B486" t="s">
        <v>18</v>
      </c>
      <c r="C486" t="s">
        <v>111</v>
      </c>
      <c r="D486" t="s">
        <v>13</v>
      </c>
      <c r="E486">
        <v>1</v>
      </c>
      <c r="F486">
        <v>0.14299999999999999</v>
      </c>
    </row>
    <row r="487" spans="1:6" x14ac:dyDescent="0.25">
      <c r="A487" t="s">
        <v>6</v>
      </c>
      <c r="B487" t="s">
        <v>18</v>
      </c>
      <c r="C487" t="s">
        <v>112</v>
      </c>
      <c r="D487" t="s">
        <v>9</v>
      </c>
      <c r="E487">
        <v>0</v>
      </c>
      <c r="F487">
        <v>0</v>
      </c>
    </row>
    <row r="488" spans="1:6" x14ac:dyDescent="0.25">
      <c r="A488" t="s">
        <v>6</v>
      </c>
      <c r="B488" t="s">
        <v>18</v>
      </c>
      <c r="C488" t="s">
        <v>112</v>
      </c>
      <c r="D488" t="s">
        <v>10</v>
      </c>
      <c r="E488">
        <v>0</v>
      </c>
      <c r="F488">
        <v>0</v>
      </c>
    </row>
    <row r="489" spans="1:6" x14ac:dyDescent="0.25">
      <c r="A489" t="s">
        <v>6</v>
      </c>
      <c r="B489" t="s">
        <v>18</v>
      </c>
      <c r="C489" t="s">
        <v>112</v>
      </c>
      <c r="D489" t="s">
        <v>11</v>
      </c>
      <c r="E489">
        <v>0</v>
      </c>
      <c r="F489">
        <v>0</v>
      </c>
    </row>
    <row r="490" spans="1:6" x14ac:dyDescent="0.25">
      <c r="A490" t="s">
        <v>6</v>
      </c>
      <c r="B490" t="s">
        <v>18</v>
      </c>
      <c r="C490" t="s">
        <v>112</v>
      </c>
      <c r="D490" t="s">
        <v>12</v>
      </c>
      <c r="E490">
        <v>0</v>
      </c>
      <c r="F490">
        <v>0</v>
      </c>
    </row>
    <row r="491" spans="1:6" x14ac:dyDescent="0.25">
      <c r="A491" t="s">
        <v>6</v>
      </c>
      <c r="B491" t="s">
        <v>18</v>
      </c>
      <c r="C491" t="s">
        <v>112</v>
      </c>
      <c r="D491" t="s">
        <v>13</v>
      </c>
      <c r="E491">
        <v>2</v>
      </c>
      <c r="F491">
        <v>1</v>
      </c>
    </row>
    <row r="492" spans="1:6" x14ac:dyDescent="0.25">
      <c r="A492" t="s">
        <v>6</v>
      </c>
      <c r="B492" t="s">
        <v>18</v>
      </c>
      <c r="C492" t="s">
        <v>113</v>
      </c>
      <c r="D492" t="s">
        <v>9</v>
      </c>
      <c r="E492">
        <v>0</v>
      </c>
      <c r="F492">
        <v>0</v>
      </c>
    </row>
    <row r="493" spans="1:6" x14ac:dyDescent="0.25">
      <c r="A493" t="s">
        <v>6</v>
      </c>
      <c r="B493" t="s">
        <v>18</v>
      </c>
      <c r="C493" t="s">
        <v>113</v>
      </c>
      <c r="D493" t="s">
        <v>10</v>
      </c>
      <c r="E493">
        <v>0</v>
      </c>
      <c r="F493">
        <v>0</v>
      </c>
    </row>
    <row r="494" spans="1:6" x14ac:dyDescent="0.25">
      <c r="A494" t="s">
        <v>6</v>
      </c>
      <c r="B494" t="s">
        <v>18</v>
      </c>
      <c r="C494" t="s">
        <v>113</v>
      </c>
      <c r="D494" t="s">
        <v>11</v>
      </c>
      <c r="E494">
        <v>0</v>
      </c>
      <c r="F494">
        <v>0</v>
      </c>
    </row>
    <row r="495" spans="1:6" x14ac:dyDescent="0.25">
      <c r="A495" t="s">
        <v>6</v>
      </c>
      <c r="B495" t="s">
        <v>18</v>
      </c>
      <c r="C495" t="s">
        <v>113</v>
      </c>
      <c r="D495" t="s">
        <v>12</v>
      </c>
      <c r="E495">
        <v>0</v>
      </c>
      <c r="F495">
        <v>0</v>
      </c>
    </row>
    <row r="496" spans="1:6" x14ac:dyDescent="0.25">
      <c r="A496" t="s">
        <v>6</v>
      </c>
      <c r="B496" t="s">
        <v>18</v>
      </c>
      <c r="C496" t="s">
        <v>113</v>
      </c>
      <c r="D496" t="s">
        <v>13</v>
      </c>
      <c r="E496">
        <v>2</v>
      </c>
      <c r="F496">
        <v>1</v>
      </c>
    </row>
    <row r="497" spans="1:6" x14ac:dyDescent="0.25">
      <c r="A497" t="s">
        <v>6</v>
      </c>
      <c r="B497" t="s">
        <v>18</v>
      </c>
      <c r="C497" t="s">
        <v>114</v>
      </c>
      <c r="D497" t="s">
        <v>9</v>
      </c>
      <c r="E497">
        <v>0</v>
      </c>
      <c r="F497">
        <v>0</v>
      </c>
    </row>
    <row r="498" spans="1:6" x14ac:dyDescent="0.25">
      <c r="A498" t="s">
        <v>6</v>
      </c>
      <c r="B498" t="s">
        <v>18</v>
      </c>
      <c r="C498" t="s">
        <v>114</v>
      </c>
      <c r="D498" t="s">
        <v>10</v>
      </c>
      <c r="E498">
        <v>2</v>
      </c>
      <c r="F498">
        <v>0.5</v>
      </c>
    </row>
    <row r="499" spans="1:6" x14ac:dyDescent="0.25">
      <c r="A499" t="s">
        <v>6</v>
      </c>
      <c r="B499" t="s">
        <v>18</v>
      </c>
      <c r="C499" t="s">
        <v>114</v>
      </c>
      <c r="D499" t="s">
        <v>11</v>
      </c>
      <c r="E499">
        <v>0</v>
      </c>
      <c r="F499">
        <v>0</v>
      </c>
    </row>
    <row r="500" spans="1:6" x14ac:dyDescent="0.25">
      <c r="A500" t="s">
        <v>6</v>
      </c>
      <c r="B500" t="s">
        <v>18</v>
      </c>
      <c r="C500" t="s">
        <v>114</v>
      </c>
      <c r="D500" t="s">
        <v>12</v>
      </c>
      <c r="E500">
        <v>0</v>
      </c>
      <c r="F500">
        <v>0</v>
      </c>
    </row>
    <row r="501" spans="1:6" x14ac:dyDescent="0.25">
      <c r="A501" t="s">
        <v>6</v>
      </c>
      <c r="B501" t="s">
        <v>18</v>
      </c>
      <c r="C501" t="s">
        <v>114</v>
      </c>
      <c r="D501" t="s">
        <v>13</v>
      </c>
      <c r="E501">
        <v>2</v>
      </c>
      <c r="F501">
        <v>0.5</v>
      </c>
    </row>
    <row r="502" spans="1:6" x14ac:dyDescent="0.25">
      <c r="A502" t="s">
        <v>6</v>
      </c>
      <c r="B502" t="s">
        <v>18</v>
      </c>
      <c r="C502" t="s">
        <v>115</v>
      </c>
      <c r="D502" t="s">
        <v>9</v>
      </c>
      <c r="E502">
        <v>14</v>
      </c>
      <c r="F502">
        <v>0.187</v>
      </c>
    </row>
    <row r="503" spans="1:6" x14ac:dyDescent="0.25">
      <c r="A503" t="s">
        <v>6</v>
      </c>
      <c r="B503" t="s">
        <v>18</v>
      </c>
      <c r="C503" t="s">
        <v>115</v>
      </c>
      <c r="D503" t="s">
        <v>10</v>
      </c>
      <c r="E503">
        <v>32</v>
      </c>
      <c r="F503">
        <v>0.42699999999999999</v>
      </c>
    </row>
    <row r="504" spans="1:6" x14ac:dyDescent="0.25">
      <c r="A504" t="s">
        <v>6</v>
      </c>
      <c r="B504" t="s">
        <v>18</v>
      </c>
      <c r="C504" t="s">
        <v>115</v>
      </c>
      <c r="D504" t="s">
        <v>11</v>
      </c>
      <c r="E504">
        <v>1</v>
      </c>
      <c r="F504">
        <v>1.2999999999999999E-2</v>
      </c>
    </row>
    <row r="505" spans="1:6" x14ac:dyDescent="0.25">
      <c r="A505" t="s">
        <v>6</v>
      </c>
      <c r="B505" t="s">
        <v>18</v>
      </c>
      <c r="C505" t="s">
        <v>115</v>
      </c>
      <c r="D505" t="s">
        <v>12</v>
      </c>
      <c r="E505">
        <v>5</v>
      </c>
      <c r="F505">
        <v>6.7000000000000004E-2</v>
      </c>
    </row>
    <row r="506" spans="1:6" x14ac:dyDescent="0.25">
      <c r="A506" t="s">
        <v>6</v>
      </c>
      <c r="B506" t="s">
        <v>18</v>
      </c>
      <c r="C506" t="s">
        <v>115</v>
      </c>
      <c r="D506" t="s">
        <v>13</v>
      </c>
      <c r="E506">
        <v>23</v>
      </c>
      <c r="F506">
        <v>0.307</v>
      </c>
    </row>
    <row r="507" spans="1:6" x14ac:dyDescent="0.25">
      <c r="A507" t="s">
        <v>6</v>
      </c>
      <c r="B507" t="s">
        <v>18</v>
      </c>
      <c r="C507" t="s">
        <v>116</v>
      </c>
      <c r="D507" t="s">
        <v>9</v>
      </c>
      <c r="E507">
        <v>0</v>
      </c>
      <c r="F507">
        <v>0</v>
      </c>
    </row>
    <row r="508" spans="1:6" x14ac:dyDescent="0.25">
      <c r="A508" t="s">
        <v>6</v>
      </c>
      <c r="B508" t="s">
        <v>18</v>
      </c>
      <c r="C508" t="s">
        <v>116</v>
      </c>
      <c r="D508" t="s">
        <v>10</v>
      </c>
      <c r="E508">
        <v>2</v>
      </c>
      <c r="F508">
        <v>1</v>
      </c>
    </row>
    <row r="509" spans="1:6" x14ac:dyDescent="0.25">
      <c r="A509" t="s">
        <v>6</v>
      </c>
      <c r="B509" t="s">
        <v>18</v>
      </c>
      <c r="C509" t="s">
        <v>116</v>
      </c>
      <c r="D509" t="s">
        <v>11</v>
      </c>
      <c r="E509">
        <v>0</v>
      </c>
      <c r="F509">
        <v>0</v>
      </c>
    </row>
    <row r="510" spans="1:6" x14ac:dyDescent="0.25">
      <c r="A510" t="s">
        <v>6</v>
      </c>
      <c r="B510" t="s">
        <v>18</v>
      </c>
      <c r="C510" t="s">
        <v>116</v>
      </c>
      <c r="D510" t="s">
        <v>12</v>
      </c>
      <c r="E510">
        <v>0</v>
      </c>
      <c r="F510">
        <v>0</v>
      </c>
    </row>
    <row r="511" spans="1:6" x14ac:dyDescent="0.25">
      <c r="A511" t="s">
        <v>6</v>
      </c>
      <c r="B511" t="s">
        <v>18</v>
      </c>
      <c r="C511" t="s">
        <v>116</v>
      </c>
      <c r="D511" t="s">
        <v>13</v>
      </c>
      <c r="E511">
        <v>0</v>
      </c>
      <c r="F511">
        <v>0</v>
      </c>
    </row>
    <row r="512" spans="1:6" x14ac:dyDescent="0.25">
      <c r="A512" t="s">
        <v>6</v>
      </c>
      <c r="B512" t="s">
        <v>18</v>
      </c>
      <c r="C512" t="s">
        <v>117</v>
      </c>
      <c r="D512" t="s">
        <v>9</v>
      </c>
      <c r="E512">
        <v>3</v>
      </c>
      <c r="F512">
        <v>0.25</v>
      </c>
    </row>
    <row r="513" spans="1:6" x14ac:dyDescent="0.25">
      <c r="A513" t="s">
        <v>6</v>
      </c>
      <c r="B513" t="s">
        <v>18</v>
      </c>
      <c r="C513" t="s">
        <v>117</v>
      </c>
      <c r="D513" t="s">
        <v>10</v>
      </c>
      <c r="E513">
        <v>1</v>
      </c>
      <c r="F513">
        <v>8.3000000000000004E-2</v>
      </c>
    </row>
    <row r="514" spans="1:6" x14ac:dyDescent="0.25">
      <c r="A514" t="s">
        <v>6</v>
      </c>
      <c r="B514" t="s">
        <v>18</v>
      </c>
      <c r="C514" t="s">
        <v>117</v>
      </c>
      <c r="D514" t="s">
        <v>11</v>
      </c>
      <c r="E514">
        <v>1</v>
      </c>
      <c r="F514">
        <v>8.3000000000000004E-2</v>
      </c>
    </row>
    <row r="515" spans="1:6" x14ac:dyDescent="0.25">
      <c r="A515" t="s">
        <v>6</v>
      </c>
      <c r="B515" t="s">
        <v>18</v>
      </c>
      <c r="C515" t="s">
        <v>117</v>
      </c>
      <c r="D515" t="s">
        <v>12</v>
      </c>
      <c r="E515">
        <v>0</v>
      </c>
      <c r="F515">
        <v>0</v>
      </c>
    </row>
    <row r="516" spans="1:6" x14ac:dyDescent="0.25">
      <c r="A516" t="s">
        <v>6</v>
      </c>
      <c r="B516" t="s">
        <v>18</v>
      </c>
      <c r="C516" t="s">
        <v>117</v>
      </c>
      <c r="D516" t="s">
        <v>13</v>
      </c>
      <c r="E516">
        <v>7</v>
      </c>
      <c r="F516">
        <v>0.58299999999999996</v>
      </c>
    </row>
    <row r="517" spans="1:6" x14ac:dyDescent="0.25">
      <c r="A517" t="s">
        <v>6</v>
      </c>
      <c r="B517" t="s">
        <v>18</v>
      </c>
      <c r="C517" t="s">
        <v>118</v>
      </c>
      <c r="D517" t="s">
        <v>9</v>
      </c>
      <c r="E517">
        <v>0</v>
      </c>
      <c r="F517">
        <v>0</v>
      </c>
    </row>
    <row r="518" spans="1:6" x14ac:dyDescent="0.25">
      <c r="A518" t="s">
        <v>6</v>
      </c>
      <c r="B518" t="s">
        <v>18</v>
      </c>
      <c r="C518" t="s">
        <v>118</v>
      </c>
      <c r="D518" t="s">
        <v>10</v>
      </c>
      <c r="E518">
        <v>1</v>
      </c>
      <c r="F518">
        <v>1</v>
      </c>
    </row>
    <row r="519" spans="1:6" x14ac:dyDescent="0.25">
      <c r="A519" t="s">
        <v>6</v>
      </c>
      <c r="B519" t="s">
        <v>18</v>
      </c>
      <c r="C519" t="s">
        <v>118</v>
      </c>
      <c r="D519" t="s">
        <v>11</v>
      </c>
      <c r="E519">
        <v>0</v>
      </c>
      <c r="F519">
        <v>0</v>
      </c>
    </row>
    <row r="520" spans="1:6" x14ac:dyDescent="0.25">
      <c r="A520" t="s">
        <v>6</v>
      </c>
      <c r="B520" t="s">
        <v>18</v>
      </c>
      <c r="C520" t="s">
        <v>118</v>
      </c>
      <c r="D520" t="s">
        <v>12</v>
      </c>
      <c r="E520">
        <v>0</v>
      </c>
      <c r="F520">
        <v>0</v>
      </c>
    </row>
    <row r="521" spans="1:6" x14ac:dyDescent="0.25">
      <c r="A521" t="s">
        <v>6</v>
      </c>
      <c r="B521" t="s">
        <v>18</v>
      </c>
      <c r="C521" t="s">
        <v>118</v>
      </c>
      <c r="D521" t="s">
        <v>13</v>
      </c>
      <c r="E521">
        <v>0</v>
      </c>
      <c r="F521">
        <v>0</v>
      </c>
    </row>
    <row r="522" spans="1:6" x14ac:dyDescent="0.25">
      <c r="A522" t="s">
        <v>6</v>
      </c>
      <c r="B522" t="s">
        <v>18</v>
      </c>
      <c r="C522" t="s">
        <v>119</v>
      </c>
      <c r="D522" t="s">
        <v>9</v>
      </c>
      <c r="E522">
        <v>0</v>
      </c>
      <c r="F522">
        <v>0</v>
      </c>
    </row>
    <row r="523" spans="1:6" x14ac:dyDescent="0.25">
      <c r="A523" t="s">
        <v>6</v>
      </c>
      <c r="B523" t="s">
        <v>18</v>
      </c>
      <c r="C523" t="s">
        <v>119</v>
      </c>
      <c r="D523" t="s">
        <v>10</v>
      </c>
      <c r="E523">
        <v>1</v>
      </c>
      <c r="F523">
        <v>0.5</v>
      </c>
    </row>
    <row r="524" spans="1:6" x14ac:dyDescent="0.25">
      <c r="A524" t="s">
        <v>6</v>
      </c>
      <c r="B524" t="s">
        <v>18</v>
      </c>
      <c r="C524" t="s">
        <v>119</v>
      </c>
      <c r="D524" t="s">
        <v>11</v>
      </c>
      <c r="E524">
        <v>0</v>
      </c>
      <c r="F524">
        <v>0</v>
      </c>
    </row>
    <row r="525" spans="1:6" x14ac:dyDescent="0.25">
      <c r="A525" t="s">
        <v>6</v>
      </c>
      <c r="B525" t="s">
        <v>18</v>
      </c>
      <c r="C525" t="s">
        <v>119</v>
      </c>
      <c r="D525" t="s">
        <v>12</v>
      </c>
      <c r="E525">
        <v>0</v>
      </c>
      <c r="F525">
        <v>0</v>
      </c>
    </row>
    <row r="526" spans="1:6" x14ac:dyDescent="0.25">
      <c r="A526" t="s">
        <v>6</v>
      </c>
      <c r="B526" t="s">
        <v>18</v>
      </c>
      <c r="C526" t="s">
        <v>119</v>
      </c>
      <c r="D526" t="s">
        <v>13</v>
      </c>
      <c r="E526">
        <v>1</v>
      </c>
      <c r="F526">
        <v>0.5</v>
      </c>
    </row>
    <row r="527" spans="1:6" x14ac:dyDescent="0.25">
      <c r="A527" t="s">
        <v>6</v>
      </c>
      <c r="B527" t="s">
        <v>18</v>
      </c>
      <c r="C527" t="s">
        <v>120</v>
      </c>
      <c r="D527" t="s">
        <v>9</v>
      </c>
      <c r="E527">
        <v>1</v>
      </c>
      <c r="F527">
        <v>0.33300000000000002</v>
      </c>
    </row>
    <row r="528" spans="1:6" x14ac:dyDescent="0.25">
      <c r="A528" t="s">
        <v>6</v>
      </c>
      <c r="B528" t="s">
        <v>18</v>
      </c>
      <c r="C528" t="s">
        <v>120</v>
      </c>
      <c r="D528" t="s">
        <v>10</v>
      </c>
      <c r="E528">
        <v>0</v>
      </c>
      <c r="F528">
        <v>0</v>
      </c>
    </row>
    <row r="529" spans="1:6" x14ac:dyDescent="0.25">
      <c r="A529" t="s">
        <v>6</v>
      </c>
      <c r="B529" t="s">
        <v>18</v>
      </c>
      <c r="C529" t="s">
        <v>120</v>
      </c>
      <c r="D529" t="s">
        <v>11</v>
      </c>
      <c r="E529">
        <v>0</v>
      </c>
      <c r="F529">
        <v>0</v>
      </c>
    </row>
    <row r="530" spans="1:6" x14ac:dyDescent="0.25">
      <c r="A530" t="s">
        <v>6</v>
      </c>
      <c r="B530" t="s">
        <v>18</v>
      </c>
      <c r="C530" t="s">
        <v>120</v>
      </c>
      <c r="D530" t="s">
        <v>12</v>
      </c>
      <c r="E530">
        <v>0</v>
      </c>
      <c r="F530">
        <v>0</v>
      </c>
    </row>
    <row r="531" spans="1:6" x14ac:dyDescent="0.25">
      <c r="A531" t="s">
        <v>6</v>
      </c>
      <c r="B531" t="s">
        <v>18</v>
      </c>
      <c r="C531" t="s">
        <v>120</v>
      </c>
      <c r="D531" t="s">
        <v>13</v>
      </c>
      <c r="E531">
        <v>2</v>
      </c>
      <c r="F531">
        <v>0.66700000000000004</v>
      </c>
    </row>
    <row r="532" spans="1:6" x14ac:dyDescent="0.25">
      <c r="A532" t="s">
        <v>6</v>
      </c>
      <c r="B532" t="s">
        <v>18</v>
      </c>
      <c r="C532" t="s">
        <v>121</v>
      </c>
      <c r="D532" t="s">
        <v>9</v>
      </c>
      <c r="E532">
        <v>64</v>
      </c>
      <c r="F532">
        <v>0.25</v>
      </c>
    </row>
    <row r="533" spans="1:6" x14ac:dyDescent="0.25">
      <c r="A533" t="s">
        <v>6</v>
      </c>
      <c r="B533" t="s">
        <v>18</v>
      </c>
      <c r="C533" t="s">
        <v>121</v>
      </c>
      <c r="D533" t="s">
        <v>10</v>
      </c>
      <c r="E533">
        <v>75</v>
      </c>
      <c r="F533">
        <v>0.29299999999999998</v>
      </c>
    </row>
    <row r="534" spans="1:6" x14ac:dyDescent="0.25">
      <c r="A534" t="s">
        <v>6</v>
      </c>
      <c r="B534" t="s">
        <v>18</v>
      </c>
      <c r="C534" t="s">
        <v>121</v>
      </c>
      <c r="D534" t="s">
        <v>11</v>
      </c>
      <c r="E534">
        <v>10</v>
      </c>
      <c r="F534">
        <v>3.9E-2</v>
      </c>
    </row>
    <row r="535" spans="1:6" x14ac:dyDescent="0.25">
      <c r="A535" t="s">
        <v>6</v>
      </c>
      <c r="B535" t="s">
        <v>18</v>
      </c>
      <c r="C535" t="s">
        <v>121</v>
      </c>
      <c r="D535" t="s">
        <v>12</v>
      </c>
      <c r="E535">
        <v>12</v>
      </c>
      <c r="F535">
        <v>4.7E-2</v>
      </c>
    </row>
    <row r="536" spans="1:6" x14ac:dyDescent="0.25">
      <c r="A536" t="s">
        <v>6</v>
      </c>
      <c r="B536" t="s">
        <v>18</v>
      </c>
      <c r="C536" t="s">
        <v>121</v>
      </c>
      <c r="D536" t="s">
        <v>13</v>
      </c>
      <c r="E536">
        <v>95</v>
      </c>
      <c r="F536">
        <v>0.371</v>
      </c>
    </row>
    <row r="537" spans="1:6" x14ac:dyDescent="0.25">
      <c r="A537" t="s">
        <v>6</v>
      </c>
      <c r="B537" t="s">
        <v>18</v>
      </c>
      <c r="C537" t="s">
        <v>122</v>
      </c>
      <c r="D537" t="s">
        <v>9</v>
      </c>
      <c r="E537">
        <v>2</v>
      </c>
      <c r="F537">
        <v>1</v>
      </c>
    </row>
    <row r="538" spans="1:6" x14ac:dyDescent="0.25">
      <c r="A538" t="s">
        <v>6</v>
      </c>
      <c r="B538" t="s">
        <v>18</v>
      </c>
      <c r="C538" t="s">
        <v>122</v>
      </c>
      <c r="D538" t="s">
        <v>10</v>
      </c>
      <c r="E538">
        <v>0</v>
      </c>
      <c r="F538">
        <v>0</v>
      </c>
    </row>
    <row r="539" spans="1:6" x14ac:dyDescent="0.25">
      <c r="A539" t="s">
        <v>6</v>
      </c>
      <c r="B539" t="s">
        <v>18</v>
      </c>
      <c r="C539" t="s">
        <v>122</v>
      </c>
      <c r="D539" t="s">
        <v>11</v>
      </c>
      <c r="E539">
        <v>0</v>
      </c>
      <c r="F539">
        <v>0</v>
      </c>
    </row>
    <row r="540" spans="1:6" x14ac:dyDescent="0.25">
      <c r="A540" t="s">
        <v>6</v>
      </c>
      <c r="B540" t="s">
        <v>18</v>
      </c>
      <c r="C540" t="s">
        <v>122</v>
      </c>
      <c r="D540" t="s">
        <v>12</v>
      </c>
      <c r="E540">
        <v>0</v>
      </c>
      <c r="F540">
        <v>0</v>
      </c>
    </row>
    <row r="541" spans="1:6" x14ac:dyDescent="0.25">
      <c r="A541" t="s">
        <v>6</v>
      </c>
      <c r="B541" t="s">
        <v>18</v>
      </c>
      <c r="C541" t="s">
        <v>122</v>
      </c>
      <c r="D541" t="s">
        <v>13</v>
      </c>
      <c r="E541">
        <v>0</v>
      </c>
      <c r="F541">
        <v>0</v>
      </c>
    </row>
    <row r="542" spans="1:6" x14ac:dyDescent="0.25">
      <c r="A542" t="s">
        <v>6</v>
      </c>
      <c r="B542" t="s">
        <v>18</v>
      </c>
      <c r="C542" t="s">
        <v>123</v>
      </c>
      <c r="D542" t="s">
        <v>9</v>
      </c>
      <c r="E542">
        <v>0</v>
      </c>
      <c r="F542">
        <v>0</v>
      </c>
    </row>
    <row r="543" spans="1:6" x14ac:dyDescent="0.25">
      <c r="A543" t="s">
        <v>6</v>
      </c>
      <c r="B543" t="s">
        <v>18</v>
      </c>
      <c r="C543" t="s">
        <v>123</v>
      </c>
      <c r="D543" t="s">
        <v>10</v>
      </c>
      <c r="E543">
        <v>0</v>
      </c>
      <c r="F543">
        <v>0</v>
      </c>
    </row>
    <row r="544" spans="1:6" x14ac:dyDescent="0.25">
      <c r="A544" t="s">
        <v>6</v>
      </c>
      <c r="B544" t="s">
        <v>18</v>
      </c>
      <c r="C544" t="s">
        <v>123</v>
      </c>
      <c r="D544" t="s">
        <v>11</v>
      </c>
      <c r="E544">
        <v>0</v>
      </c>
      <c r="F544">
        <v>0</v>
      </c>
    </row>
    <row r="545" spans="1:6" x14ac:dyDescent="0.25">
      <c r="A545" t="s">
        <v>6</v>
      </c>
      <c r="B545" t="s">
        <v>18</v>
      </c>
      <c r="C545" t="s">
        <v>123</v>
      </c>
      <c r="D545" t="s">
        <v>12</v>
      </c>
      <c r="E545">
        <v>0</v>
      </c>
      <c r="F545">
        <v>0</v>
      </c>
    </row>
    <row r="546" spans="1:6" x14ac:dyDescent="0.25">
      <c r="A546" t="s">
        <v>6</v>
      </c>
      <c r="B546" t="s">
        <v>18</v>
      </c>
      <c r="C546" t="s">
        <v>123</v>
      </c>
      <c r="D546" t="s">
        <v>13</v>
      </c>
      <c r="E546">
        <v>2</v>
      </c>
      <c r="F546">
        <v>1</v>
      </c>
    </row>
    <row r="547" spans="1:6" x14ac:dyDescent="0.25">
      <c r="A547" t="s">
        <v>6</v>
      </c>
      <c r="B547" t="s">
        <v>18</v>
      </c>
      <c r="C547" t="s">
        <v>124</v>
      </c>
      <c r="D547" t="s">
        <v>9</v>
      </c>
      <c r="E547">
        <v>3</v>
      </c>
      <c r="F547">
        <v>0.25</v>
      </c>
    </row>
    <row r="548" spans="1:6" x14ac:dyDescent="0.25">
      <c r="A548" t="s">
        <v>6</v>
      </c>
      <c r="B548" t="s">
        <v>18</v>
      </c>
      <c r="C548" t="s">
        <v>124</v>
      </c>
      <c r="D548" t="s">
        <v>10</v>
      </c>
      <c r="E548">
        <v>1</v>
      </c>
      <c r="F548">
        <v>8.3000000000000004E-2</v>
      </c>
    </row>
    <row r="549" spans="1:6" x14ac:dyDescent="0.25">
      <c r="A549" t="s">
        <v>6</v>
      </c>
      <c r="B549" t="s">
        <v>18</v>
      </c>
      <c r="C549" t="s">
        <v>124</v>
      </c>
      <c r="D549" t="s">
        <v>11</v>
      </c>
      <c r="E549">
        <v>0</v>
      </c>
      <c r="F549">
        <v>0</v>
      </c>
    </row>
    <row r="550" spans="1:6" x14ac:dyDescent="0.25">
      <c r="A550" t="s">
        <v>6</v>
      </c>
      <c r="B550" t="s">
        <v>18</v>
      </c>
      <c r="C550" t="s">
        <v>124</v>
      </c>
      <c r="D550" t="s">
        <v>12</v>
      </c>
      <c r="E550">
        <v>1</v>
      </c>
      <c r="F550">
        <v>8.3000000000000004E-2</v>
      </c>
    </row>
    <row r="551" spans="1:6" x14ac:dyDescent="0.25">
      <c r="A551" t="s">
        <v>6</v>
      </c>
      <c r="B551" t="s">
        <v>18</v>
      </c>
      <c r="C551" t="s">
        <v>124</v>
      </c>
      <c r="D551" t="s">
        <v>13</v>
      </c>
      <c r="E551">
        <v>7</v>
      </c>
      <c r="F551">
        <v>0.58299999999999996</v>
      </c>
    </row>
    <row r="552" spans="1:6" x14ac:dyDescent="0.25">
      <c r="A552" t="s">
        <v>6</v>
      </c>
      <c r="B552" t="s">
        <v>18</v>
      </c>
      <c r="C552" t="s">
        <v>125</v>
      </c>
      <c r="D552" t="s">
        <v>9</v>
      </c>
      <c r="E552">
        <v>26</v>
      </c>
      <c r="F552">
        <v>0.252</v>
      </c>
    </row>
    <row r="553" spans="1:6" x14ac:dyDescent="0.25">
      <c r="A553" t="s">
        <v>6</v>
      </c>
      <c r="B553" t="s">
        <v>18</v>
      </c>
      <c r="C553" t="s">
        <v>125</v>
      </c>
      <c r="D553" t="s">
        <v>10</v>
      </c>
      <c r="E553">
        <v>35</v>
      </c>
      <c r="F553">
        <v>0.34</v>
      </c>
    </row>
    <row r="554" spans="1:6" x14ac:dyDescent="0.25">
      <c r="A554" t="s">
        <v>6</v>
      </c>
      <c r="B554" t="s">
        <v>18</v>
      </c>
      <c r="C554" t="s">
        <v>125</v>
      </c>
      <c r="D554" t="s">
        <v>11</v>
      </c>
      <c r="E554">
        <v>1</v>
      </c>
      <c r="F554">
        <v>0.01</v>
      </c>
    </row>
    <row r="555" spans="1:6" x14ac:dyDescent="0.25">
      <c r="A555" t="s">
        <v>6</v>
      </c>
      <c r="B555" t="s">
        <v>18</v>
      </c>
      <c r="C555" t="s">
        <v>125</v>
      </c>
      <c r="D555" t="s">
        <v>12</v>
      </c>
      <c r="E555">
        <v>7</v>
      </c>
      <c r="F555">
        <v>6.8000000000000005E-2</v>
      </c>
    </row>
    <row r="556" spans="1:6" x14ac:dyDescent="0.25">
      <c r="A556" t="s">
        <v>6</v>
      </c>
      <c r="B556" t="s">
        <v>18</v>
      </c>
      <c r="C556" t="s">
        <v>125</v>
      </c>
      <c r="D556" t="s">
        <v>13</v>
      </c>
      <c r="E556">
        <v>34</v>
      </c>
      <c r="F556">
        <v>0.33</v>
      </c>
    </row>
    <row r="557" spans="1:6" x14ac:dyDescent="0.25">
      <c r="A557" t="s">
        <v>6</v>
      </c>
      <c r="B557" t="s">
        <v>18</v>
      </c>
      <c r="C557" t="s">
        <v>126</v>
      </c>
      <c r="D557" t="s">
        <v>9</v>
      </c>
      <c r="E557">
        <v>7</v>
      </c>
      <c r="F557">
        <v>0.41199999999999998</v>
      </c>
    </row>
    <row r="558" spans="1:6" x14ac:dyDescent="0.25">
      <c r="A558" t="s">
        <v>6</v>
      </c>
      <c r="B558" t="s">
        <v>18</v>
      </c>
      <c r="C558" t="s">
        <v>126</v>
      </c>
      <c r="D558" t="s">
        <v>10</v>
      </c>
      <c r="E558">
        <v>1</v>
      </c>
      <c r="F558">
        <v>5.8999999999999997E-2</v>
      </c>
    </row>
    <row r="559" spans="1:6" x14ac:dyDescent="0.25">
      <c r="A559" t="s">
        <v>6</v>
      </c>
      <c r="B559" t="s">
        <v>18</v>
      </c>
      <c r="C559" t="s">
        <v>126</v>
      </c>
      <c r="D559" t="s">
        <v>11</v>
      </c>
      <c r="E559">
        <v>0</v>
      </c>
      <c r="F559">
        <v>0</v>
      </c>
    </row>
    <row r="560" spans="1:6" x14ac:dyDescent="0.25">
      <c r="A560" t="s">
        <v>6</v>
      </c>
      <c r="B560" t="s">
        <v>18</v>
      </c>
      <c r="C560" t="s">
        <v>126</v>
      </c>
      <c r="D560" t="s">
        <v>12</v>
      </c>
      <c r="E560">
        <v>1</v>
      </c>
      <c r="F560">
        <v>5.8999999999999997E-2</v>
      </c>
    </row>
    <row r="561" spans="1:6" x14ac:dyDescent="0.25">
      <c r="A561" t="s">
        <v>6</v>
      </c>
      <c r="B561" t="s">
        <v>18</v>
      </c>
      <c r="C561" t="s">
        <v>126</v>
      </c>
      <c r="D561" t="s">
        <v>13</v>
      </c>
      <c r="E561">
        <v>8</v>
      </c>
      <c r="F561">
        <v>0.47099999999999997</v>
      </c>
    </row>
    <row r="562" spans="1:6" x14ac:dyDescent="0.25">
      <c r="A562" t="s">
        <v>6</v>
      </c>
      <c r="B562" t="s">
        <v>18</v>
      </c>
      <c r="C562" t="s">
        <v>127</v>
      </c>
      <c r="D562" t="s">
        <v>9</v>
      </c>
      <c r="E562">
        <v>1</v>
      </c>
      <c r="F562">
        <v>5.8999999999999997E-2</v>
      </c>
    </row>
    <row r="563" spans="1:6" x14ac:dyDescent="0.25">
      <c r="A563" t="s">
        <v>6</v>
      </c>
      <c r="B563" t="s">
        <v>18</v>
      </c>
      <c r="C563" t="s">
        <v>127</v>
      </c>
      <c r="D563" t="s">
        <v>10</v>
      </c>
      <c r="E563">
        <v>2</v>
      </c>
      <c r="F563">
        <v>0.11799999999999999</v>
      </c>
    </row>
    <row r="564" spans="1:6" x14ac:dyDescent="0.25">
      <c r="A564" t="s">
        <v>6</v>
      </c>
      <c r="B564" t="s">
        <v>18</v>
      </c>
      <c r="C564" t="s">
        <v>127</v>
      </c>
      <c r="D564" t="s">
        <v>11</v>
      </c>
      <c r="E564">
        <v>0</v>
      </c>
      <c r="F564">
        <v>0</v>
      </c>
    </row>
    <row r="565" spans="1:6" x14ac:dyDescent="0.25">
      <c r="A565" t="s">
        <v>6</v>
      </c>
      <c r="B565" t="s">
        <v>18</v>
      </c>
      <c r="C565" t="s">
        <v>127</v>
      </c>
      <c r="D565" t="s">
        <v>12</v>
      </c>
      <c r="E565">
        <v>1</v>
      </c>
      <c r="F565">
        <v>5.8999999999999997E-2</v>
      </c>
    </row>
    <row r="566" spans="1:6" x14ac:dyDescent="0.25">
      <c r="A566" t="s">
        <v>6</v>
      </c>
      <c r="B566" t="s">
        <v>18</v>
      </c>
      <c r="C566" t="s">
        <v>127</v>
      </c>
      <c r="D566" t="s">
        <v>13</v>
      </c>
      <c r="E566">
        <v>13</v>
      </c>
      <c r="F566">
        <v>0.76500000000000001</v>
      </c>
    </row>
    <row r="567" spans="1:6" x14ac:dyDescent="0.25">
      <c r="A567" t="s">
        <v>6</v>
      </c>
      <c r="B567" t="s">
        <v>18</v>
      </c>
      <c r="C567" t="s">
        <v>128</v>
      </c>
      <c r="D567" t="s">
        <v>9</v>
      </c>
      <c r="E567">
        <v>24</v>
      </c>
      <c r="F567">
        <v>0.14199999999999999</v>
      </c>
    </row>
    <row r="568" spans="1:6" x14ac:dyDescent="0.25">
      <c r="A568" t="s">
        <v>6</v>
      </c>
      <c r="B568" t="s">
        <v>18</v>
      </c>
      <c r="C568" t="s">
        <v>128</v>
      </c>
      <c r="D568" t="s">
        <v>10</v>
      </c>
      <c r="E568">
        <v>84</v>
      </c>
      <c r="F568">
        <v>0.497</v>
      </c>
    </row>
    <row r="569" spans="1:6" x14ac:dyDescent="0.25">
      <c r="A569" t="s">
        <v>6</v>
      </c>
      <c r="B569" t="s">
        <v>18</v>
      </c>
      <c r="C569" t="s">
        <v>128</v>
      </c>
      <c r="D569" t="s">
        <v>11</v>
      </c>
      <c r="E569">
        <v>4</v>
      </c>
      <c r="F569">
        <v>2.4E-2</v>
      </c>
    </row>
    <row r="570" spans="1:6" x14ac:dyDescent="0.25">
      <c r="A570" t="s">
        <v>6</v>
      </c>
      <c r="B570" t="s">
        <v>18</v>
      </c>
      <c r="C570" t="s">
        <v>128</v>
      </c>
      <c r="D570" t="s">
        <v>12</v>
      </c>
      <c r="E570">
        <v>13</v>
      </c>
      <c r="F570">
        <v>7.6999999999999999E-2</v>
      </c>
    </row>
    <row r="571" spans="1:6" x14ac:dyDescent="0.25">
      <c r="A571" t="s">
        <v>6</v>
      </c>
      <c r="B571" t="s">
        <v>18</v>
      </c>
      <c r="C571" t="s">
        <v>128</v>
      </c>
      <c r="D571" t="s">
        <v>13</v>
      </c>
      <c r="E571">
        <v>44</v>
      </c>
      <c r="F571">
        <v>0.26</v>
      </c>
    </row>
    <row r="572" spans="1:6" x14ac:dyDescent="0.25">
      <c r="A572" t="s">
        <v>6</v>
      </c>
      <c r="B572" t="s">
        <v>18</v>
      </c>
      <c r="C572" t="s">
        <v>129</v>
      </c>
      <c r="D572" t="s">
        <v>9</v>
      </c>
      <c r="E572">
        <v>1</v>
      </c>
      <c r="F572">
        <v>0.5</v>
      </c>
    </row>
    <row r="573" spans="1:6" x14ac:dyDescent="0.25">
      <c r="A573" t="s">
        <v>6</v>
      </c>
      <c r="B573" t="s">
        <v>18</v>
      </c>
      <c r="C573" t="s">
        <v>129</v>
      </c>
      <c r="D573" t="s">
        <v>10</v>
      </c>
      <c r="E573">
        <v>0</v>
      </c>
      <c r="F573">
        <v>0</v>
      </c>
    </row>
    <row r="574" spans="1:6" x14ac:dyDescent="0.25">
      <c r="A574" t="s">
        <v>6</v>
      </c>
      <c r="B574" t="s">
        <v>18</v>
      </c>
      <c r="C574" t="s">
        <v>129</v>
      </c>
      <c r="D574" t="s">
        <v>11</v>
      </c>
      <c r="E574">
        <v>0</v>
      </c>
      <c r="F574">
        <v>0</v>
      </c>
    </row>
    <row r="575" spans="1:6" x14ac:dyDescent="0.25">
      <c r="A575" t="s">
        <v>6</v>
      </c>
      <c r="B575" t="s">
        <v>18</v>
      </c>
      <c r="C575" t="s">
        <v>129</v>
      </c>
      <c r="D575" t="s">
        <v>12</v>
      </c>
      <c r="E575">
        <v>0</v>
      </c>
      <c r="F575">
        <v>0</v>
      </c>
    </row>
    <row r="576" spans="1:6" x14ac:dyDescent="0.25">
      <c r="A576" t="s">
        <v>6</v>
      </c>
      <c r="B576" t="s">
        <v>18</v>
      </c>
      <c r="C576" t="s">
        <v>129</v>
      </c>
      <c r="D576" t="s">
        <v>13</v>
      </c>
      <c r="E576">
        <v>1</v>
      </c>
      <c r="F576">
        <v>0.5</v>
      </c>
    </row>
    <row r="577" spans="1:6" x14ac:dyDescent="0.25">
      <c r="A577" t="s">
        <v>6</v>
      </c>
      <c r="B577" t="s">
        <v>18</v>
      </c>
      <c r="C577" t="s">
        <v>130</v>
      </c>
      <c r="D577" t="s">
        <v>9</v>
      </c>
      <c r="E577">
        <v>9</v>
      </c>
      <c r="F577">
        <v>0.27300000000000002</v>
      </c>
    </row>
    <row r="578" spans="1:6" x14ac:dyDescent="0.25">
      <c r="A578" t="s">
        <v>6</v>
      </c>
      <c r="B578" t="s">
        <v>18</v>
      </c>
      <c r="C578" t="s">
        <v>130</v>
      </c>
      <c r="D578" t="s">
        <v>10</v>
      </c>
      <c r="E578">
        <v>13</v>
      </c>
      <c r="F578">
        <v>0.39400000000000002</v>
      </c>
    </row>
    <row r="579" spans="1:6" x14ac:dyDescent="0.25">
      <c r="A579" t="s">
        <v>6</v>
      </c>
      <c r="B579" t="s">
        <v>18</v>
      </c>
      <c r="C579" t="s">
        <v>130</v>
      </c>
      <c r="D579" t="s">
        <v>11</v>
      </c>
      <c r="E579">
        <v>0</v>
      </c>
      <c r="F579">
        <v>0</v>
      </c>
    </row>
    <row r="580" spans="1:6" x14ac:dyDescent="0.25">
      <c r="A580" t="s">
        <v>6</v>
      </c>
      <c r="B580" t="s">
        <v>18</v>
      </c>
      <c r="C580" t="s">
        <v>130</v>
      </c>
      <c r="D580" t="s">
        <v>12</v>
      </c>
      <c r="E580">
        <v>5</v>
      </c>
      <c r="F580">
        <v>0.152</v>
      </c>
    </row>
    <row r="581" spans="1:6" x14ac:dyDescent="0.25">
      <c r="A581" t="s">
        <v>6</v>
      </c>
      <c r="B581" t="s">
        <v>18</v>
      </c>
      <c r="C581" t="s">
        <v>130</v>
      </c>
      <c r="D581" t="s">
        <v>13</v>
      </c>
      <c r="E581">
        <v>6</v>
      </c>
      <c r="F581">
        <v>0.182</v>
      </c>
    </row>
    <row r="582" spans="1:6" x14ac:dyDescent="0.25">
      <c r="A582" t="s">
        <v>6</v>
      </c>
      <c r="B582" t="s">
        <v>18</v>
      </c>
      <c r="C582" t="s">
        <v>131</v>
      </c>
      <c r="D582" t="s">
        <v>9</v>
      </c>
      <c r="E582">
        <v>18</v>
      </c>
      <c r="F582">
        <v>0.22500000000000001</v>
      </c>
    </row>
    <row r="583" spans="1:6" x14ac:dyDescent="0.25">
      <c r="A583" t="s">
        <v>6</v>
      </c>
      <c r="B583" t="s">
        <v>18</v>
      </c>
      <c r="C583" t="s">
        <v>131</v>
      </c>
      <c r="D583" t="s">
        <v>10</v>
      </c>
      <c r="E583">
        <v>24</v>
      </c>
      <c r="F583">
        <v>0.3</v>
      </c>
    </row>
    <row r="584" spans="1:6" x14ac:dyDescent="0.25">
      <c r="A584" t="s">
        <v>6</v>
      </c>
      <c r="B584" t="s">
        <v>18</v>
      </c>
      <c r="C584" t="s">
        <v>131</v>
      </c>
      <c r="D584" t="s">
        <v>11</v>
      </c>
      <c r="E584">
        <v>4</v>
      </c>
      <c r="F584">
        <v>0.05</v>
      </c>
    </row>
    <row r="585" spans="1:6" x14ac:dyDescent="0.25">
      <c r="A585" t="s">
        <v>6</v>
      </c>
      <c r="B585" t="s">
        <v>18</v>
      </c>
      <c r="C585" t="s">
        <v>131</v>
      </c>
      <c r="D585" t="s">
        <v>12</v>
      </c>
      <c r="E585">
        <v>10</v>
      </c>
      <c r="F585">
        <v>0.125</v>
      </c>
    </row>
    <row r="586" spans="1:6" x14ac:dyDescent="0.25">
      <c r="A586" t="s">
        <v>6</v>
      </c>
      <c r="B586" t="s">
        <v>18</v>
      </c>
      <c r="C586" t="s">
        <v>131</v>
      </c>
      <c r="D586" t="s">
        <v>13</v>
      </c>
      <c r="E586">
        <v>24</v>
      </c>
      <c r="F586">
        <v>0.3</v>
      </c>
    </row>
    <row r="587" spans="1:6" x14ac:dyDescent="0.25">
      <c r="A587" t="s">
        <v>6</v>
      </c>
      <c r="B587" t="s">
        <v>18</v>
      </c>
      <c r="C587" t="s">
        <v>132</v>
      </c>
      <c r="D587" t="s">
        <v>9</v>
      </c>
      <c r="E587">
        <v>12</v>
      </c>
      <c r="F587">
        <v>0.3</v>
      </c>
    </row>
    <row r="588" spans="1:6" x14ac:dyDescent="0.25">
      <c r="A588" t="s">
        <v>6</v>
      </c>
      <c r="B588" t="s">
        <v>18</v>
      </c>
      <c r="C588" t="s">
        <v>132</v>
      </c>
      <c r="D588" t="s">
        <v>10</v>
      </c>
      <c r="E588">
        <v>11</v>
      </c>
      <c r="F588">
        <v>0.27500000000000002</v>
      </c>
    </row>
    <row r="589" spans="1:6" x14ac:dyDescent="0.25">
      <c r="A589" t="s">
        <v>6</v>
      </c>
      <c r="B589" t="s">
        <v>18</v>
      </c>
      <c r="C589" t="s">
        <v>132</v>
      </c>
      <c r="D589" t="s">
        <v>11</v>
      </c>
      <c r="E589">
        <v>1</v>
      </c>
      <c r="F589">
        <v>2.5000000000000001E-2</v>
      </c>
    </row>
    <row r="590" spans="1:6" x14ac:dyDescent="0.25">
      <c r="A590" t="s">
        <v>6</v>
      </c>
      <c r="B590" t="s">
        <v>18</v>
      </c>
      <c r="C590" t="s">
        <v>132</v>
      </c>
      <c r="D590" t="s">
        <v>12</v>
      </c>
      <c r="E590">
        <v>1</v>
      </c>
      <c r="F590">
        <v>2.5000000000000001E-2</v>
      </c>
    </row>
    <row r="591" spans="1:6" x14ac:dyDescent="0.25">
      <c r="A591" t="s">
        <v>6</v>
      </c>
      <c r="B591" t="s">
        <v>18</v>
      </c>
      <c r="C591" t="s">
        <v>132</v>
      </c>
      <c r="D591" t="s">
        <v>13</v>
      </c>
      <c r="E591">
        <v>15</v>
      </c>
      <c r="F591">
        <v>0.375</v>
      </c>
    </row>
    <row r="592" spans="1:6" x14ac:dyDescent="0.25">
      <c r="A592" t="s">
        <v>6</v>
      </c>
      <c r="B592" t="s">
        <v>18</v>
      </c>
      <c r="C592" t="s">
        <v>133</v>
      </c>
      <c r="D592" t="s">
        <v>9</v>
      </c>
      <c r="E592">
        <v>4</v>
      </c>
      <c r="F592">
        <v>0.16700000000000001</v>
      </c>
    </row>
    <row r="593" spans="1:6" x14ac:dyDescent="0.25">
      <c r="A593" t="s">
        <v>6</v>
      </c>
      <c r="B593" t="s">
        <v>18</v>
      </c>
      <c r="C593" t="s">
        <v>133</v>
      </c>
      <c r="D593" t="s">
        <v>10</v>
      </c>
      <c r="E593">
        <v>3</v>
      </c>
      <c r="F593">
        <v>0.125</v>
      </c>
    </row>
    <row r="594" spans="1:6" x14ac:dyDescent="0.25">
      <c r="A594" t="s">
        <v>6</v>
      </c>
      <c r="B594" t="s">
        <v>18</v>
      </c>
      <c r="C594" t="s">
        <v>133</v>
      </c>
      <c r="D594" t="s">
        <v>11</v>
      </c>
      <c r="E594">
        <v>0</v>
      </c>
      <c r="F594">
        <v>0</v>
      </c>
    </row>
    <row r="595" spans="1:6" x14ac:dyDescent="0.25">
      <c r="A595" t="s">
        <v>6</v>
      </c>
      <c r="B595" t="s">
        <v>18</v>
      </c>
      <c r="C595" t="s">
        <v>133</v>
      </c>
      <c r="D595" t="s">
        <v>12</v>
      </c>
      <c r="E595">
        <v>4</v>
      </c>
      <c r="F595">
        <v>0.16700000000000001</v>
      </c>
    </row>
    <row r="596" spans="1:6" x14ac:dyDescent="0.25">
      <c r="A596" t="s">
        <v>6</v>
      </c>
      <c r="B596" t="s">
        <v>18</v>
      </c>
      <c r="C596" t="s">
        <v>133</v>
      </c>
      <c r="D596" t="s">
        <v>13</v>
      </c>
      <c r="E596">
        <v>13</v>
      </c>
      <c r="F596">
        <v>0.54200000000000004</v>
      </c>
    </row>
    <row r="597" spans="1:6" x14ac:dyDescent="0.25">
      <c r="A597" t="s">
        <v>6</v>
      </c>
      <c r="B597" t="s">
        <v>18</v>
      </c>
      <c r="C597" t="s">
        <v>134</v>
      </c>
      <c r="D597" t="s">
        <v>9</v>
      </c>
      <c r="E597">
        <v>5</v>
      </c>
      <c r="F597">
        <v>0.217</v>
      </c>
    </row>
    <row r="598" spans="1:6" x14ac:dyDescent="0.25">
      <c r="A598" t="s">
        <v>6</v>
      </c>
      <c r="B598" t="s">
        <v>18</v>
      </c>
      <c r="C598" t="s">
        <v>134</v>
      </c>
      <c r="D598" t="s">
        <v>10</v>
      </c>
      <c r="E598">
        <v>8</v>
      </c>
      <c r="F598">
        <v>0.34799999999999998</v>
      </c>
    </row>
    <row r="599" spans="1:6" x14ac:dyDescent="0.25">
      <c r="A599" t="s">
        <v>6</v>
      </c>
      <c r="B599" t="s">
        <v>18</v>
      </c>
      <c r="C599" t="s">
        <v>134</v>
      </c>
      <c r="D599" t="s">
        <v>11</v>
      </c>
      <c r="E599">
        <v>1</v>
      </c>
      <c r="F599">
        <v>4.2999999999999997E-2</v>
      </c>
    </row>
    <row r="600" spans="1:6" x14ac:dyDescent="0.25">
      <c r="A600" t="s">
        <v>6</v>
      </c>
      <c r="B600" t="s">
        <v>18</v>
      </c>
      <c r="C600" t="s">
        <v>134</v>
      </c>
      <c r="D600" t="s">
        <v>12</v>
      </c>
      <c r="E600">
        <v>3</v>
      </c>
      <c r="F600">
        <v>0.13</v>
      </c>
    </row>
    <row r="601" spans="1:6" x14ac:dyDescent="0.25">
      <c r="A601" t="s">
        <v>6</v>
      </c>
      <c r="B601" t="s">
        <v>18</v>
      </c>
      <c r="C601" t="s">
        <v>134</v>
      </c>
      <c r="D601" t="s">
        <v>13</v>
      </c>
      <c r="E601">
        <v>6</v>
      </c>
      <c r="F601">
        <v>0.26100000000000001</v>
      </c>
    </row>
    <row r="602" spans="1:6" x14ac:dyDescent="0.25">
      <c r="A602" t="s">
        <v>6</v>
      </c>
      <c r="B602" t="s">
        <v>18</v>
      </c>
      <c r="C602" t="s">
        <v>135</v>
      </c>
      <c r="D602" t="s">
        <v>9</v>
      </c>
      <c r="E602">
        <v>18</v>
      </c>
      <c r="F602">
        <v>0.36</v>
      </c>
    </row>
    <row r="603" spans="1:6" x14ac:dyDescent="0.25">
      <c r="A603" t="s">
        <v>6</v>
      </c>
      <c r="B603" t="s">
        <v>18</v>
      </c>
      <c r="C603" t="s">
        <v>135</v>
      </c>
      <c r="D603" t="s">
        <v>10</v>
      </c>
      <c r="E603">
        <v>15</v>
      </c>
      <c r="F603">
        <v>0.3</v>
      </c>
    </row>
    <row r="604" spans="1:6" x14ac:dyDescent="0.25">
      <c r="A604" t="s">
        <v>6</v>
      </c>
      <c r="B604" t="s">
        <v>18</v>
      </c>
      <c r="C604" t="s">
        <v>135</v>
      </c>
      <c r="D604" t="s">
        <v>11</v>
      </c>
      <c r="E604">
        <v>1</v>
      </c>
      <c r="F604">
        <v>0.02</v>
      </c>
    </row>
    <row r="605" spans="1:6" x14ac:dyDescent="0.25">
      <c r="A605" t="s">
        <v>6</v>
      </c>
      <c r="B605" t="s">
        <v>18</v>
      </c>
      <c r="C605" t="s">
        <v>135</v>
      </c>
      <c r="D605" t="s">
        <v>12</v>
      </c>
      <c r="E605">
        <v>2</v>
      </c>
      <c r="F605">
        <v>0.04</v>
      </c>
    </row>
    <row r="606" spans="1:6" x14ac:dyDescent="0.25">
      <c r="A606" t="s">
        <v>6</v>
      </c>
      <c r="B606" t="s">
        <v>18</v>
      </c>
      <c r="C606" t="s">
        <v>135</v>
      </c>
      <c r="D606" t="s">
        <v>13</v>
      </c>
      <c r="E606">
        <v>14</v>
      </c>
      <c r="F606">
        <v>0.28000000000000003</v>
      </c>
    </row>
    <row r="607" spans="1:6" x14ac:dyDescent="0.25">
      <c r="A607" t="s">
        <v>6</v>
      </c>
      <c r="B607" t="s">
        <v>18</v>
      </c>
      <c r="C607" t="s">
        <v>136</v>
      </c>
      <c r="D607" t="s">
        <v>9</v>
      </c>
      <c r="E607">
        <v>18</v>
      </c>
      <c r="F607">
        <v>0.20899999999999999</v>
      </c>
    </row>
    <row r="608" spans="1:6" x14ac:dyDescent="0.25">
      <c r="A608" t="s">
        <v>6</v>
      </c>
      <c r="B608" t="s">
        <v>18</v>
      </c>
      <c r="C608" t="s">
        <v>136</v>
      </c>
      <c r="D608" t="s">
        <v>10</v>
      </c>
      <c r="E608">
        <v>24</v>
      </c>
      <c r="F608">
        <v>0.27900000000000003</v>
      </c>
    </row>
    <row r="609" spans="1:6" x14ac:dyDescent="0.25">
      <c r="A609" t="s">
        <v>6</v>
      </c>
      <c r="B609" t="s">
        <v>18</v>
      </c>
      <c r="C609" t="s">
        <v>136</v>
      </c>
      <c r="D609" t="s">
        <v>11</v>
      </c>
      <c r="E609">
        <v>3</v>
      </c>
      <c r="F609">
        <v>3.5000000000000003E-2</v>
      </c>
    </row>
    <row r="610" spans="1:6" x14ac:dyDescent="0.25">
      <c r="A610" t="s">
        <v>6</v>
      </c>
      <c r="B610" t="s">
        <v>18</v>
      </c>
      <c r="C610" t="s">
        <v>136</v>
      </c>
      <c r="D610" t="s">
        <v>12</v>
      </c>
      <c r="E610">
        <v>7</v>
      </c>
      <c r="F610">
        <v>8.1000000000000003E-2</v>
      </c>
    </row>
    <row r="611" spans="1:6" x14ac:dyDescent="0.25">
      <c r="A611" t="s">
        <v>6</v>
      </c>
      <c r="B611" t="s">
        <v>18</v>
      </c>
      <c r="C611" t="s">
        <v>136</v>
      </c>
      <c r="D611" t="s">
        <v>13</v>
      </c>
      <c r="E611">
        <v>34</v>
      </c>
      <c r="F611">
        <v>0.39500000000000002</v>
      </c>
    </row>
    <row r="612" spans="1:6" x14ac:dyDescent="0.25">
      <c r="A612" t="s">
        <v>6</v>
      </c>
      <c r="B612" t="s">
        <v>18</v>
      </c>
      <c r="C612" t="s">
        <v>137</v>
      </c>
      <c r="D612" t="s">
        <v>9</v>
      </c>
      <c r="E612">
        <v>12</v>
      </c>
      <c r="F612">
        <v>0.245</v>
      </c>
    </row>
    <row r="613" spans="1:6" x14ac:dyDescent="0.25">
      <c r="A613" t="s">
        <v>6</v>
      </c>
      <c r="B613" t="s">
        <v>18</v>
      </c>
      <c r="C613" t="s">
        <v>137</v>
      </c>
      <c r="D613" t="s">
        <v>10</v>
      </c>
      <c r="E613">
        <v>19</v>
      </c>
      <c r="F613">
        <v>0.38800000000000001</v>
      </c>
    </row>
    <row r="614" spans="1:6" x14ac:dyDescent="0.25">
      <c r="A614" t="s">
        <v>6</v>
      </c>
      <c r="B614" t="s">
        <v>18</v>
      </c>
      <c r="C614" t="s">
        <v>137</v>
      </c>
      <c r="D614" t="s">
        <v>11</v>
      </c>
      <c r="E614">
        <v>1</v>
      </c>
      <c r="F614">
        <v>0.02</v>
      </c>
    </row>
    <row r="615" spans="1:6" x14ac:dyDescent="0.25">
      <c r="A615" t="s">
        <v>6</v>
      </c>
      <c r="B615" t="s">
        <v>18</v>
      </c>
      <c r="C615" t="s">
        <v>137</v>
      </c>
      <c r="D615" t="s">
        <v>12</v>
      </c>
      <c r="E615">
        <v>2</v>
      </c>
      <c r="F615">
        <v>4.1000000000000002E-2</v>
      </c>
    </row>
    <row r="616" spans="1:6" x14ac:dyDescent="0.25">
      <c r="A616" t="s">
        <v>6</v>
      </c>
      <c r="B616" t="s">
        <v>18</v>
      </c>
      <c r="C616" t="s">
        <v>137</v>
      </c>
      <c r="D616" t="s">
        <v>13</v>
      </c>
      <c r="E616">
        <v>15</v>
      </c>
      <c r="F616">
        <v>0.30599999999999999</v>
      </c>
    </row>
    <row r="617" spans="1:6" x14ac:dyDescent="0.25">
      <c r="A617" t="s">
        <v>6</v>
      </c>
      <c r="B617" t="s">
        <v>18</v>
      </c>
      <c r="C617" t="s">
        <v>138</v>
      </c>
      <c r="D617" t="s">
        <v>9</v>
      </c>
      <c r="E617">
        <v>14</v>
      </c>
      <c r="F617">
        <v>0.24099999999999999</v>
      </c>
    </row>
    <row r="618" spans="1:6" x14ac:dyDescent="0.25">
      <c r="A618" t="s">
        <v>6</v>
      </c>
      <c r="B618" t="s">
        <v>18</v>
      </c>
      <c r="C618" t="s">
        <v>138</v>
      </c>
      <c r="D618" t="s">
        <v>10</v>
      </c>
      <c r="E618">
        <v>16</v>
      </c>
      <c r="F618">
        <v>0.27600000000000002</v>
      </c>
    </row>
    <row r="619" spans="1:6" x14ac:dyDescent="0.25">
      <c r="A619" t="s">
        <v>6</v>
      </c>
      <c r="B619" t="s">
        <v>18</v>
      </c>
      <c r="C619" t="s">
        <v>138</v>
      </c>
      <c r="D619" t="s">
        <v>11</v>
      </c>
      <c r="E619">
        <v>2</v>
      </c>
      <c r="F619">
        <v>3.4000000000000002E-2</v>
      </c>
    </row>
    <row r="620" spans="1:6" x14ac:dyDescent="0.25">
      <c r="A620" t="s">
        <v>6</v>
      </c>
      <c r="B620" t="s">
        <v>18</v>
      </c>
      <c r="C620" t="s">
        <v>138</v>
      </c>
      <c r="D620" t="s">
        <v>12</v>
      </c>
      <c r="E620">
        <v>5</v>
      </c>
      <c r="F620">
        <v>8.5999999999999993E-2</v>
      </c>
    </row>
    <row r="621" spans="1:6" x14ac:dyDescent="0.25">
      <c r="A621" t="s">
        <v>6</v>
      </c>
      <c r="B621" t="s">
        <v>18</v>
      </c>
      <c r="C621" t="s">
        <v>138</v>
      </c>
      <c r="D621" t="s">
        <v>13</v>
      </c>
      <c r="E621">
        <v>21</v>
      </c>
      <c r="F621">
        <v>0.36199999999999999</v>
      </c>
    </row>
    <row r="622" spans="1:6" x14ac:dyDescent="0.25">
      <c r="A622" t="s">
        <v>6</v>
      </c>
      <c r="B622" t="s">
        <v>18</v>
      </c>
      <c r="C622" t="s">
        <v>139</v>
      </c>
      <c r="D622" t="s">
        <v>9</v>
      </c>
      <c r="E622">
        <v>4</v>
      </c>
      <c r="F622">
        <v>0.222</v>
      </c>
    </row>
    <row r="623" spans="1:6" x14ac:dyDescent="0.25">
      <c r="A623" t="s">
        <v>6</v>
      </c>
      <c r="B623" t="s">
        <v>18</v>
      </c>
      <c r="C623" t="s">
        <v>139</v>
      </c>
      <c r="D623" t="s">
        <v>10</v>
      </c>
      <c r="E623">
        <v>7</v>
      </c>
      <c r="F623">
        <v>0.38900000000000001</v>
      </c>
    </row>
    <row r="624" spans="1:6" x14ac:dyDescent="0.25">
      <c r="A624" t="s">
        <v>6</v>
      </c>
      <c r="B624" t="s">
        <v>18</v>
      </c>
      <c r="C624" t="s">
        <v>139</v>
      </c>
      <c r="D624" t="s">
        <v>11</v>
      </c>
      <c r="E624">
        <v>0</v>
      </c>
      <c r="F624">
        <v>0</v>
      </c>
    </row>
    <row r="625" spans="1:6" x14ac:dyDescent="0.25">
      <c r="A625" t="s">
        <v>6</v>
      </c>
      <c r="B625" t="s">
        <v>18</v>
      </c>
      <c r="C625" t="s">
        <v>139</v>
      </c>
      <c r="D625" t="s">
        <v>12</v>
      </c>
      <c r="E625">
        <v>2</v>
      </c>
      <c r="F625">
        <v>0.111</v>
      </c>
    </row>
    <row r="626" spans="1:6" x14ac:dyDescent="0.25">
      <c r="A626" t="s">
        <v>6</v>
      </c>
      <c r="B626" t="s">
        <v>18</v>
      </c>
      <c r="C626" t="s">
        <v>139</v>
      </c>
      <c r="D626" t="s">
        <v>13</v>
      </c>
      <c r="E626">
        <v>5</v>
      </c>
      <c r="F626">
        <v>0.27800000000000002</v>
      </c>
    </row>
    <row r="627" spans="1:6" x14ac:dyDescent="0.25">
      <c r="A627" t="s">
        <v>6</v>
      </c>
      <c r="B627" t="s">
        <v>18</v>
      </c>
      <c r="C627" t="s">
        <v>140</v>
      </c>
      <c r="D627" t="s">
        <v>9</v>
      </c>
      <c r="E627">
        <v>1</v>
      </c>
      <c r="F627">
        <v>1</v>
      </c>
    </row>
    <row r="628" spans="1:6" x14ac:dyDescent="0.25">
      <c r="A628" t="s">
        <v>6</v>
      </c>
      <c r="B628" t="s">
        <v>18</v>
      </c>
      <c r="C628" t="s">
        <v>140</v>
      </c>
      <c r="D628" t="s">
        <v>10</v>
      </c>
      <c r="E628">
        <v>0</v>
      </c>
      <c r="F628">
        <v>0</v>
      </c>
    </row>
    <row r="629" spans="1:6" x14ac:dyDescent="0.25">
      <c r="A629" t="s">
        <v>6</v>
      </c>
      <c r="B629" t="s">
        <v>18</v>
      </c>
      <c r="C629" t="s">
        <v>140</v>
      </c>
      <c r="D629" t="s">
        <v>11</v>
      </c>
      <c r="E629">
        <v>0</v>
      </c>
      <c r="F629">
        <v>0</v>
      </c>
    </row>
    <row r="630" spans="1:6" x14ac:dyDescent="0.25">
      <c r="A630" t="s">
        <v>6</v>
      </c>
      <c r="B630" t="s">
        <v>18</v>
      </c>
      <c r="C630" t="s">
        <v>140</v>
      </c>
      <c r="D630" t="s">
        <v>12</v>
      </c>
      <c r="E630">
        <v>0</v>
      </c>
      <c r="F630">
        <v>0</v>
      </c>
    </row>
    <row r="631" spans="1:6" x14ac:dyDescent="0.25">
      <c r="A631" t="s">
        <v>6</v>
      </c>
      <c r="B631" t="s">
        <v>18</v>
      </c>
      <c r="C631" t="s">
        <v>140</v>
      </c>
      <c r="D631" t="s">
        <v>13</v>
      </c>
      <c r="E631">
        <v>0</v>
      </c>
      <c r="F631">
        <v>0</v>
      </c>
    </row>
    <row r="632" spans="1:6" x14ac:dyDescent="0.25">
      <c r="A632" t="s">
        <v>6</v>
      </c>
      <c r="B632" t="s">
        <v>18</v>
      </c>
      <c r="C632" t="s">
        <v>141</v>
      </c>
      <c r="D632" t="s">
        <v>9</v>
      </c>
      <c r="E632">
        <v>0</v>
      </c>
      <c r="F632">
        <v>0</v>
      </c>
    </row>
    <row r="633" spans="1:6" x14ac:dyDescent="0.25">
      <c r="A633" t="s">
        <v>6</v>
      </c>
      <c r="B633" t="s">
        <v>18</v>
      </c>
      <c r="C633" t="s">
        <v>141</v>
      </c>
      <c r="D633" t="s">
        <v>10</v>
      </c>
      <c r="E633">
        <v>1</v>
      </c>
      <c r="F633">
        <v>1</v>
      </c>
    </row>
    <row r="634" spans="1:6" x14ac:dyDescent="0.25">
      <c r="A634" t="s">
        <v>6</v>
      </c>
      <c r="B634" t="s">
        <v>18</v>
      </c>
      <c r="C634" t="s">
        <v>141</v>
      </c>
      <c r="D634" t="s">
        <v>11</v>
      </c>
      <c r="E634">
        <v>0</v>
      </c>
      <c r="F634">
        <v>0</v>
      </c>
    </row>
    <row r="635" spans="1:6" x14ac:dyDescent="0.25">
      <c r="A635" t="s">
        <v>6</v>
      </c>
      <c r="B635" t="s">
        <v>18</v>
      </c>
      <c r="C635" t="s">
        <v>141</v>
      </c>
      <c r="D635" t="s">
        <v>12</v>
      </c>
      <c r="E635">
        <v>0</v>
      </c>
      <c r="F635">
        <v>0</v>
      </c>
    </row>
    <row r="636" spans="1:6" x14ac:dyDescent="0.25">
      <c r="A636" t="s">
        <v>6</v>
      </c>
      <c r="B636" t="s">
        <v>18</v>
      </c>
      <c r="C636" t="s">
        <v>141</v>
      </c>
      <c r="D636" t="s">
        <v>13</v>
      </c>
      <c r="E636">
        <v>0</v>
      </c>
      <c r="F636">
        <v>0</v>
      </c>
    </row>
    <row r="637" spans="1:6" x14ac:dyDescent="0.25">
      <c r="A637" t="s">
        <v>6</v>
      </c>
      <c r="B637" t="s">
        <v>18</v>
      </c>
      <c r="C637" t="s">
        <v>142</v>
      </c>
      <c r="D637" t="s">
        <v>9</v>
      </c>
      <c r="E637">
        <v>0</v>
      </c>
      <c r="F637">
        <v>0</v>
      </c>
    </row>
    <row r="638" spans="1:6" x14ac:dyDescent="0.25">
      <c r="A638" t="s">
        <v>6</v>
      </c>
      <c r="B638" t="s">
        <v>18</v>
      </c>
      <c r="C638" t="s">
        <v>142</v>
      </c>
      <c r="D638" t="s">
        <v>10</v>
      </c>
      <c r="E638">
        <v>0</v>
      </c>
      <c r="F638">
        <v>0</v>
      </c>
    </row>
    <row r="639" spans="1:6" x14ac:dyDescent="0.25">
      <c r="A639" t="s">
        <v>6</v>
      </c>
      <c r="B639" t="s">
        <v>18</v>
      </c>
      <c r="C639" t="s">
        <v>142</v>
      </c>
      <c r="D639" t="s">
        <v>11</v>
      </c>
      <c r="E639">
        <v>0</v>
      </c>
      <c r="F639">
        <v>0</v>
      </c>
    </row>
    <row r="640" spans="1:6" x14ac:dyDescent="0.25">
      <c r="A640" t="s">
        <v>6</v>
      </c>
      <c r="B640" t="s">
        <v>18</v>
      </c>
      <c r="C640" t="s">
        <v>142</v>
      </c>
      <c r="D640" t="s">
        <v>12</v>
      </c>
      <c r="E640">
        <v>0</v>
      </c>
      <c r="F640">
        <v>0</v>
      </c>
    </row>
    <row r="641" spans="1:6" x14ac:dyDescent="0.25">
      <c r="A641" t="s">
        <v>6</v>
      </c>
      <c r="B641" t="s">
        <v>18</v>
      </c>
      <c r="C641" t="s">
        <v>142</v>
      </c>
      <c r="D641" t="s">
        <v>13</v>
      </c>
      <c r="E641">
        <v>1</v>
      </c>
      <c r="F641">
        <v>1</v>
      </c>
    </row>
    <row r="642" spans="1:6" x14ac:dyDescent="0.25">
      <c r="A642" t="s">
        <v>6</v>
      </c>
      <c r="B642" t="s">
        <v>18</v>
      </c>
      <c r="C642" t="s">
        <v>143</v>
      </c>
      <c r="D642" t="s">
        <v>9</v>
      </c>
      <c r="E642">
        <v>0</v>
      </c>
      <c r="F642">
        <v>0</v>
      </c>
    </row>
    <row r="643" spans="1:6" x14ac:dyDescent="0.25">
      <c r="A643" t="s">
        <v>6</v>
      </c>
      <c r="B643" t="s">
        <v>18</v>
      </c>
      <c r="C643" t="s">
        <v>143</v>
      </c>
      <c r="D643" t="s">
        <v>10</v>
      </c>
      <c r="E643">
        <v>0</v>
      </c>
      <c r="F643">
        <v>0</v>
      </c>
    </row>
    <row r="644" spans="1:6" x14ac:dyDescent="0.25">
      <c r="A644" t="s">
        <v>6</v>
      </c>
      <c r="B644" t="s">
        <v>18</v>
      </c>
      <c r="C644" t="s">
        <v>143</v>
      </c>
      <c r="D644" t="s">
        <v>11</v>
      </c>
      <c r="E644">
        <v>0</v>
      </c>
      <c r="F644">
        <v>0</v>
      </c>
    </row>
    <row r="645" spans="1:6" x14ac:dyDescent="0.25">
      <c r="A645" t="s">
        <v>6</v>
      </c>
      <c r="B645" t="s">
        <v>18</v>
      </c>
      <c r="C645" t="s">
        <v>143</v>
      </c>
      <c r="D645" t="s">
        <v>12</v>
      </c>
      <c r="E645">
        <v>1</v>
      </c>
      <c r="F645">
        <v>1</v>
      </c>
    </row>
    <row r="646" spans="1:6" x14ac:dyDescent="0.25">
      <c r="A646" t="s">
        <v>6</v>
      </c>
      <c r="B646" t="s">
        <v>18</v>
      </c>
      <c r="C646" t="s">
        <v>143</v>
      </c>
      <c r="D646" t="s">
        <v>13</v>
      </c>
      <c r="E646">
        <v>0</v>
      </c>
      <c r="F646">
        <v>0</v>
      </c>
    </row>
    <row r="647" spans="1:6" x14ac:dyDescent="0.25">
      <c r="A647" t="s">
        <v>6</v>
      </c>
      <c r="B647" t="s">
        <v>18</v>
      </c>
      <c r="C647" t="s">
        <v>144</v>
      </c>
      <c r="D647" t="s">
        <v>9</v>
      </c>
      <c r="E647">
        <v>0</v>
      </c>
      <c r="F647">
        <v>0</v>
      </c>
    </row>
    <row r="648" spans="1:6" x14ac:dyDescent="0.25">
      <c r="A648" t="s">
        <v>6</v>
      </c>
      <c r="B648" t="s">
        <v>18</v>
      </c>
      <c r="C648" t="s">
        <v>144</v>
      </c>
      <c r="D648" t="s">
        <v>10</v>
      </c>
      <c r="E648">
        <v>1</v>
      </c>
      <c r="F648">
        <v>0.5</v>
      </c>
    </row>
    <row r="649" spans="1:6" x14ac:dyDescent="0.25">
      <c r="A649" t="s">
        <v>6</v>
      </c>
      <c r="B649" t="s">
        <v>18</v>
      </c>
      <c r="C649" t="s">
        <v>144</v>
      </c>
      <c r="D649" t="s">
        <v>11</v>
      </c>
      <c r="E649">
        <v>0</v>
      </c>
      <c r="F649">
        <v>0</v>
      </c>
    </row>
    <row r="650" spans="1:6" x14ac:dyDescent="0.25">
      <c r="A650" t="s">
        <v>6</v>
      </c>
      <c r="B650" t="s">
        <v>18</v>
      </c>
      <c r="C650" t="s">
        <v>144</v>
      </c>
      <c r="D650" t="s">
        <v>12</v>
      </c>
      <c r="E650">
        <v>0</v>
      </c>
      <c r="F650">
        <v>0</v>
      </c>
    </row>
    <row r="651" spans="1:6" x14ac:dyDescent="0.25">
      <c r="A651" t="s">
        <v>6</v>
      </c>
      <c r="B651" t="s">
        <v>18</v>
      </c>
      <c r="C651" t="s">
        <v>144</v>
      </c>
      <c r="D651" t="s">
        <v>13</v>
      </c>
      <c r="E651">
        <v>1</v>
      </c>
      <c r="F651">
        <v>0.5</v>
      </c>
    </row>
    <row r="652" spans="1:6" x14ac:dyDescent="0.25">
      <c r="A652" t="s">
        <v>6</v>
      </c>
      <c r="B652" t="s">
        <v>18</v>
      </c>
      <c r="C652" t="s">
        <v>145</v>
      </c>
      <c r="D652" t="s">
        <v>9</v>
      </c>
      <c r="E652">
        <v>0</v>
      </c>
      <c r="F652">
        <v>0</v>
      </c>
    </row>
    <row r="653" spans="1:6" x14ac:dyDescent="0.25">
      <c r="A653" t="s">
        <v>6</v>
      </c>
      <c r="B653" t="s">
        <v>18</v>
      </c>
      <c r="C653" t="s">
        <v>145</v>
      </c>
      <c r="D653" t="s">
        <v>10</v>
      </c>
      <c r="E653">
        <v>0</v>
      </c>
      <c r="F653">
        <v>0</v>
      </c>
    </row>
    <row r="654" spans="1:6" x14ac:dyDescent="0.25">
      <c r="A654" t="s">
        <v>6</v>
      </c>
      <c r="B654" t="s">
        <v>18</v>
      </c>
      <c r="C654" t="s">
        <v>145</v>
      </c>
      <c r="D654" t="s">
        <v>11</v>
      </c>
      <c r="E654">
        <v>0</v>
      </c>
      <c r="F654">
        <v>0</v>
      </c>
    </row>
    <row r="655" spans="1:6" x14ac:dyDescent="0.25">
      <c r="A655" t="s">
        <v>6</v>
      </c>
      <c r="B655" t="s">
        <v>18</v>
      </c>
      <c r="C655" t="s">
        <v>145</v>
      </c>
      <c r="D655" t="s">
        <v>12</v>
      </c>
      <c r="E655">
        <v>0</v>
      </c>
      <c r="F655">
        <v>0</v>
      </c>
    </row>
    <row r="656" spans="1:6" x14ac:dyDescent="0.25">
      <c r="A656" t="s">
        <v>6</v>
      </c>
      <c r="B656" t="s">
        <v>18</v>
      </c>
      <c r="C656" t="s">
        <v>145</v>
      </c>
      <c r="D656" t="s">
        <v>13</v>
      </c>
      <c r="E656">
        <v>2</v>
      </c>
      <c r="F656">
        <v>1</v>
      </c>
    </row>
    <row r="657" spans="1:6" x14ac:dyDescent="0.25">
      <c r="A657" t="s">
        <v>6</v>
      </c>
      <c r="B657" t="s">
        <v>18</v>
      </c>
      <c r="C657" t="s">
        <v>146</v>
      </c>
      <c r="D657" t="s">
        <v>9</v>
      </c>
      <c r="E657">
        <v>0</v>
      </c>
      <c r="F657">
        <v>0</v>
      </c>
    </row>
    <row r="658" spans="1:6" x14ac:dyDescent="0.25">
      <c r="A658" t="s">
        <v>6</v>
      </c>
      <c r="B658" t="s">
        <v>18</v>
      </c>
      <c r="C658" t="s">
        <v>146</v>
      </c>
      <c r="D658" t="s">
        <v>10</v>
      </c>
      <c r="E658">
        <v>1</v>
      </c>
      <c r="F658">
        <v>0.5</v>
      </c>
    </row>
    <row r="659" spans="1:6" x14ac:dyDescent="0.25">
      <c r="A659" t="s">
        <v>6</v>
      </c>
      <c r="B659" t="s">
        <v>18</v>
      </c>
      <c r="C659" t="s">
        <v>146</v>
      </c>
      <c r="D659" t="s">
        <v>11</v>
      </c>
      <c r="E659">
        <v>0</v>
      </c>
      <c r="F659">
        <v>0</v>
      </c>
    </row>
    <row r="660" spans="1:6" x14ac:dyDescent="0.25">
      <c r="A660" t="s">
        <v>6</v>
      </c>
      <c r="B660" t="s">
        <v>18</v>
      </c>
      <c r="C660" t="s">
        <v>146</v>
      </c>
      <c r="D660" t="s">
        <v>12</v>
      </c>
      <c r="E660">
        <v>0</v>
      </c>
      <c r="F660">
        <v>0</v>
      </c>
    </row>
    <row r="661" spans="1:6" x14ac:dyDescent="0.25">
      <c r="A661" t="s">
        <v>6</v>
      </c>
      <c r="B661" t="s">
        <v>18</v>
      </c>
      <c r="C661" t="s">
        <v>146</v>
      </c>
      <c r="D661" t="s">
        <v>13</v>
      </c>
      <c r="E661">
        <v>1</v>
      </c>
      <c r="F661">
        <v>0.5</v>
      </c>
    </row>
    <row r="662" spans="1:6" x14ac:dyDescent="0.25">
      <c r="A662" t="s">
        <v>6</v>
      </c>
      <c r="B662" t="s">
        <v>18</v>
      </c>
      <c r="C662" t="s">
        <v>147</v>
      </c>
      <c r="D662" t="s">
        <v>9</v>
      </c>
      <c r="E662">
        <v>0</v>
      </c>
      <c r="F662">
        <v>0</v>
      </c>
    </row>
    <row r="663" spans="1:6" x14ac:dyDescent="0.25">
      <c r="A663" t="s">
        <v>6</v>
      </c>
      <c r="B663" t="s">
        <v>18</v>
      </c>
      <c r="C663" t="s">
        <v>147</v>
      </c>
      <c r="D663" t="s">
        <v>10</v>
      </c>
      <c r="E663">
        <v>0</v>
      </c>
      <c r="F663">
        <v>0</v>
      </c>
    </row>
    <row r="664" spans="1:6" x14ac:dyDescent="0.25">
      <c r="A664" t="s">
        <v>6</v>
      </c>
      <c r="B664" t="s">
        <v>18</v>
      </c>
      <c r="C664" t="s">
        <v>147</v>
      </c>
      <c r="D664" t="s">
        <v>11</v>
      </c>
      <c r="E664">
        <v>0</v>
      </c>
      <c r="F664">
        <v>0</v>
      </c>
    </row>
    <row r="665" spans="1:6" x14ac:dyDescent="0.25">
      <c r="A665" t="s">
        <v>6</v>
      </c>
      <c r="B665" t="s">
        <v>18</v>
      </c>
      <c r="C665" t="s">
        <v>147</v>
      </c>
      <c r="D665" t="s">
        <v>12</v>
      </c>
      <c r="E665">
        <v>0</v>
      </c>
      <c r="F665">
        <v>0</v>
      </c>
    </row>
    <row r="666" spans="1:6" x14ac:dyDescent="0.25">
      <c r="A666" t="s">
        <v>6</v>
      </c>
      <c r="B666" t="s">
        <v>18</v>
      </c>
      <c r="C666" t="s">
        <v>147</v>
      </c>
      <c r="D666" t="s">
        <v>13</v>
      </c>
      <c r="E666">
        <v>1</v>
      </c>
      <c r="F666">
        <v>1</v>
      </c>
    </row>
    <row r="667" spans="1:6" x14ac:dyDescent="0.25">
      <c r="A667" t="s">
        <v>6</v>
      </c>
      <c r="B667" t="s">
        <v>18</v>
      </c>
      <c r="C667" t="s">
        <v>148</v>
      </c>
      <c r="D667" t="s">
        <v>9</v>
      </c>
      <c r="E667">
        <v>0</v>
      </c>
      <c r="F667">
        <v>0</v>
      </c>
    </row>
    <row r="668" spans="1:6" x14ac:dyDescent="0.25">
      <c r="A668" t="s">
        <v>6</v>
      </c>
      <c r="B668" t="s">
        <v>18</v>
      </c>
      <c r="C668" t="s">
        <v>148</v>
      </c>
      <c r="D668" t="s">
        <v>10</v>
      </c>
      <c r="E668">
        <v>0</v>
      </c>
      <c r="F668">
        <v>0</v>
      </c>
    </row>
    <row r="669" spans="1:6" x14ac:dyDescent="0.25">
      <c r="A669" t="s">
        <v>6</v>
      </c>
      <c r="B669" t="s">
        <v>18</v>
      </c>
      <c r="C669" t="s">
        <v>148</v>
      </c>
      <c r="D669" t="s">
        <v>11</v>
      </c>
      <c r="E669">
        <v>0</v>
      </c>
      <c r="F669">
        <v>0</v>
      </c>
    </row>
    <row r="670" spans="1:6" x14ac:dyDescent="0.25">
      <c r="A670" t="s">
        <v>6</v>
      </c>
      <c r="B670" t="s">
        <v>18</v>
      </c>
      <c r="C670" t="s">
        <v>148</v>
      </c>
      <c r="D670" t="s">
        <v>12</v>
      </c>
      <c r="E670">
        <v>0</v>
      </c>
      <c r="F670">
        <v>0</v>
      </c>
    </row>
    <row r="671" spans="1:6" x14ac:dyDescent="0.25">
      <c r="A671" t="s">
        <v>6</v>
      </c>
      <c r="B671" t="s">
        <v>18</v>
      </c>
      <c r="C671" t="s">
        <v>148</v>
      </c>
      <c r="D671" t="s">
        <v>13</v>
      </c>
      <c r="E671">
        <v>1</v>
      </c>
      <c r="F671">
        <v>1</v>
      </c>
    </row>
    <row r="672" spans="1:6" x14ac:dyDescent="0.25">
      <c r="A672" t="s">
        <v>6</v>
      </c>
      <c r="B672" t="s">
        <v>18</v>
      </c>
      <c r="C672" t="s">
        <v>149</v>
      </c>
      <c r="D672" t="s">
        <v>9</v>
      </c>
      <c r="E672">
        <v>3</v>
      </c>
      <c r="F672">
        <v>0.214</v>
      </c>
    </row>
    <row r="673" spans="1:6" x14ac:dyDescent="0.25">
      <c r="A673" t="s">
        <v>6</v>
      </c>
      <c r="B673" t="s">
        <v>18</v>
      </c>
      <c r="C673" t="s">
        <v>149</v>
      </c>
      <c r="D673" t="s">
        <v>10</v>
      </c>
      <c r="E673">
        <v>3</v>
      </c>
      <c r="F673">
        <v>0.214</v>
      </c>
    </row>
    <row r="674" spans="1:6" x14ac:dyDescent="0.25">
      <c r="A674" t="s">
        <v>6</v>
      </c>
      <c r="B674" t="s">
        <v>18</v>
      </c>
      <c r="C674" t="s">
        <v>149</v>
      </c>
      <c r="D674" t="s">
        <v>11</v>
      </c>
      <c r="E674">
        <v>1</v>
      </c>
      <c r="F674">
        <v>7.0999999999999994E-2</v>
      </c>
    </row>
    <row r="675" spans="1:6" x14ac:dyDescent="0.25">
      <c r="A675" t="s">
        <v>6</v>
      </c>
      <c r="B675" t="s">
        <v>18</v>
      </c>
      <c r="C675" t="s">
        <v>149</v>
      </c>
      <c r="D675" t="s">
        <v>12</v>
      </c>
      <c r="E675">
        <v>0</v>
      </c>
      <c r="F675">
        <v>0</v>
      </c>
    </row>
    <row r="676" spans="1:6" x14ac:dyDescent="0.25">
      <c r="A676" t="s">
        <v>6</v>
      </c>
      <c r="B676" t="s">
        <v>18</v>
      </c>
      <c r="C676" t="s">
        <v>149</v>
      </c>
      <c r="D676" t="s">
        <v>13</v>
      </c>
      <c r="E676">
        <v>7</v>
      </c>
      <c r="F676">
        <v>0.5</v>
      </c>
    </row>
    <row r="677" spans="1:6" x14ac:dyDescent="0.25">
      <c r="A677" t="s">
        <v>6</v>
      </c>
      <c r="B677" t="s">
        <v>18</v>
      </c>
      <c r="C677" t="s">
        <v>150</v>
      </c>
      <c r="D677" t="s">
        <v>9</v>
      </c>
      <c r="E677">
        <v>1</v>
      </c>
      <c r="F677">
        <v>1</v>
      </c>
    </row>
    <row r="678" spans="1:6" x14ac:dyDescent="0.25">
      <c r="A678" t="s">
        <v>6</v>
      </c>
      <c r="B678" t="s">
        <v>18</v>
      </c>
      <c r="C678" t="s">
        <v>150</v>
      </c>
      <c r="D678" t="s">
        <v>10</v>
      </c>
      <c r="E678">
        <v>0</v>
      </c>
      <c r="F678">
        <v>0</v>
      </c>
    </row>
    <row r="679" spans="1:6" x14ac:dyDescent="0.25">
      <c r="A679" t="s">
        <v>6</v>
      </c>
      <c r="B679" t="s">
        <v>18</v>
      </c>
      <c r="C679" t="s">
        <v>150</v>
      </c>
      <c r="D679" t="s">
        <v>11</v>
      </c>
      <c r="E679">
        <v>0</v>
      </c>
      <c r="F679">
        <v>0</v>
      </c>
    </row>
    <row r="680" spans="1:6" x14ac:dyDescent="0.25">
      <c r="A680" t="s">
        <v>6</v>
      </c>
      <c r="B680" t="s">
        <v>18</v>
      </c>
      <c r="C680" t="s">
        <v>150</v>
      </c>
      <c r="D680" t="s">
        <v>12</v>
      </c>
      <c r="E680">
        <v>0</v>
      </c>
      <c r="F680">
        <v>0</v>
      </c>
    </row>
    <row r="681" spans="1:6" x14ac:dyDescent="0.25">
      <c r="A681" t="s">
        <v>6</v>
      </c>
      <c r="B681" t="s">
        <v>18</v>
      </c>
      <c r="C681" t="s">
        <v>150</v>
      </c>
      <c r="D681" t="s">
        <v>13</v>
      </c>
      <c r="E681">
        <v>0</v>
      </c>
      <c r="F681">
        <v>0</v>
      </c>
    </row>
    <row r="682" spans="1:6" x14ac:dyDescent="0.25">
      <c r="A682" t="s">
        <v>6</v>
      </c>
      <c r="B682" t="s">
        <v>18</v>
      </c>
      <c r="C682" t="s">
        <v>151</v>
      </c>
      <c r="D682" t="s">
        <v>9</v>
      </c>
      <c r="E682">
        <v>7</v>
      </c>
      <c r="F682">
        <v>0.2</v>
      </c>
    </row>
    <row r="683" spans="1:6" x14ac:dyDescent="0.25">
      <c r="A683" t="s">
        <v>6</v>
      </c>
      <c r="B683" t="s">
        <v>18</v>
      </c>
      <c r="C683" t="s">
        <v>151</v>
      </c>
      <c r="D683" t="s">
        <v>10</v>
      </c>
      <c r="E683">
        <v>11</v>
      </c>
      <c r="F683">
        <v>0.314</v>
      </c>
    </row>
    <row r="684" spans="1:6" x14ac:dyDescent="0.25">
      <c r="A684" t="s">
        <v>6</v>
      </c>
      <c r="B684" t="s">
        <v>18</v>
      </c>
      <c r="C684" t="s">
        <v>151</v>
      </c>
      <c r="D684" t="s">
        <v>11</v>
      </c>
      <c r="E684">
        <v>4</v>
      </c>
      <c r="F684">
        <v>0.114</v>
      </c>
    </row>
    <row r="685" spans="1:6" x14ac:dyDescent="0.25">
      <c r="A685" t="s">
        <v>6</v>
      </c>
      <c r="B685" t="s">
        <v>18</v>
      </c>
      <c r="C685" t="s">
        <v>151</v>
      </c>
      <c r="D685" t="s">
        <v>12</v>
      </c>
      <c r="E685">
        <v>3</v>
      </c>
      <c r="F685">
        <v>8.5999999999999993E-2</v>
      </c>
    </row>
    <row r="686" spans="1:6" x14ac:dyDescent="0.25">
      <c r="A686" t="s">
        <v>6</v>
      </c>
      <c r="B686" t="s">
        <v>18</v>
      </c>
      <c r="C686" t="s">
        <v>151</v>
      </c>
      <c r="D686" t="s">
        <v>13</v>
      </c>
      <c r="E686">
        <v>10</v>
      </c>
      <c r="F686">
        <v>0.28599999999999998</v>
      </c>
    </row>
    <row r="687" spans="1:6" x14ac:dyDescent="0.25">
      <c r="A687" t="s">
        <v>6</v>
      </c>
      <c r="B687" t="s">
        <v>18</v>
      </c>
      <c r="C687" t="s">
        <v>152</v>
      </c>
      <c r="D687" t="s">
        <v>9</v>
      </c>
      <c r="E687">
        <v>0</v>
      </c>
      <c r="F687">
        <v>0</v>
      </c>
    </row>
    <row r="688" spans="1:6" x14ac:dyDescent="0.25">
      <c r="A688" t="s">
        <v>6</v>
      </c>
      <c r="B688" t="s">
        <v>18</v>
      </c>
      <c r="C688" t="s">
        <v>152</v>
      </c>
      <c r="D688" t="s">
        <v>10</v>
      </c>
      <c r="E688">
        <v>0</v>
      </c>
      <c r="F688">
        <v>0</v>
      </c>
    </row>
    <row r="689" spans="1:6" x14ac:dyDescent="0.25">
      <c r="A689" t="s">
        <v>6</v>
      </c>
      <c r="B689" t="s">
        <v>18</v>
      </c>
      <c r="C689" t="s">
        <v>152</v>
      </c>
      <c r="D689" t="s">
        <v>11</v>
      </c>
      <c r="E689">
        <v>0</v>
      </c>
      <c r="F689">
        <v>0</v>
      </c>
    </row>
    <row r="690" spans="1:6" x14ac:dyDescent="0.25">
      <c r="A690" t="s">
        <v>6</v>
      </c>
      <c r="B690" t="s">
        <v>18</v>
      </c>
      <c r="C690" t="s">
        <v>152</v>
      </c>
      <c r="D690" t="s">
        <v>12</v>
      </c>
      <c r="E690">
        <v>0</v>
      </c>
      <c r="F690">
        <v>0</v>
      </c>
    </row>
    <row r="691" spans="1:6" x14ac:dyDescent="0.25">
      <c r="A691" t="s">
        <v>6</v>
      </c>
      <c r="B691" t="s">
        <v>18</v>
      </c>
      <c r="C691" t="s">
        <v>152</v>
      </c>
      <c r="D691" t="s">
        <v>13</v>
      </c>
      <c r="E691">
        <v>1</v>
      </c>
      <c r="F691">
        <v>1</v>
      </c>
    </row>
    <row r="692" spans="1:6" x14ac:dyDescent="0.25">
      <c r="A692" t="s">
        <v>6</v>
      </c>
      <c r="B692" t="s">
        <v>18</v>
      </c>
      <c r="C692" t="s">
        <v>153</v>
      </c>
      <c r="D692" t="s">
        <v>9</v>
      </c>
      <c r="E692">
        <v>0</v>
      </c>
      <c r="F692">
        <v>0</v>
      </c>
    </row>
    <row r="693" spans="1:6" x14ac:dyDescent="0.25">
      <c r="A693" t="s">
        <v>6</v>
      </c>
      <c r="B693" t="s">
        <v>18</v>
      </c>
      <c r="C693" t="s">
        <v>153</v>
      </c>
      <c r="D693" t="s">
        <v>10</v>
      </c>
      <c r="E693">
        <v>1</v>
      </c>
      <c r="F693">
        <v>1</v>
      </c>
    </row>
    <row r="694" spans="1:6" x14ac:dyDescent="0.25">
      <c r="A694" t="s">
        <v>6</v>
      </c>
      <c r="B694" t="s">
        <v>18</v>
      </c>
      <c r="C694" t="s">
        <v>153</v>
      </c>
      <c r="D694" t="s">
        <v>11</v>
      </c>
      <c r="E694">
        <v>0</v>
      </c>
      <c r="F694">
        <v>0</v>
      </c>
    </row>
    <row r="695" spans="1:6" x14ac:dyDescent="0.25">
      <c r="A695" t="s">
        <v>6</v>
      </c>
      <c r="B695" t="s">
        <v>18</v>
      </c>
      <c r="C695" t="s">
        <v>153</v>
      </c>
      <c r="D695" t="s">
        <v>12</v>
      </c>
      <c r="E695">
        <v>0</v>
      </c>
      <c r="F695">
        <v>0</v>
      </c>
    </row>
    <row r="696" spans="1:6" x14ac:dyDescent="0.25">
      <c r="A696" t="s">
        <v>6</v>
      </c>
      <c r="B696" t="s">
        <v>18</v>
      </c>
      <c r="C696" t="s">
        <v>153</v>
      </c>
      <c r="D696" t="s">
        <v>13</v>
      </c>
      <c r="E696">
        <v>0</v>
      </c>
      <c r="F696">
        <v>0</v>
      </c>
    </row>
    <row r="697" spans="1:6" x14ac:dyDescent="0.25">
      <c r="A697" t="s">
        <v>6</v>
      </c>
      <c r="B697" t="s">
        <v>18</v>
      </c>
      <c r="C697" t="s">
        <v>154</v>
      </c>
      <c r="D697" t="s">
        <v>9</v>
      </c>
      <c r="E697">
        <v>1</v>
      </c>
      <c r="F697">
        <v>0.5</v>
      </c>
    </row>
    <row r="698" spans="1:6" x14ac:dyDescent="0.25">
      <c r="A698" t="s">
        <v>6</v>
      </c>
      <c r="B698" t="s">
        <v>18</v>
      </c>
      <c r="C698" t="s">
        <v>154</v>
      </c>
      <c r="D698" t="s">
        <v>10</v>
      </c>
      <c r="E698">
        <v>0</v>
      </c>
      <c r="F698">
        <v>0</v>
      </c>
    </row>
    <row r="699" spans="1:6" x14ac:dyDescent="0.25">
      <c r="A699" t="s">
        <v>6</v>
      </c>
      <c r="B699" t="s">
        <v>18</v>
      </c>
      <c r="C699" t="s">
        <v>154</v>
      </c>
      <c r="D699" t="s">
        <v>11</v>
      </c>
      <c r="E699">
        <v>0</v>
      </c>
      <c r="F699">
        <v>0</v>
      </c>
    </row>
    <row r="700" spans="1:6" x14ac:dyDescent="0.25">
      <c r="A700" t="s">
        <v>6</v>
      </c>
      <c r="B700" t="s">
        <v>18</v>
      </c>
      <c r="C700" t="s">
        <v>154</v>
      </c>
      <c r="D700" t="s">
        <v>12</v>
      </c>
      <c r="E700">
        <v>0</v>
      </c>
      <c r="F700">
        <v>0</v>
      </c>
    </row>
    <row r="701" spans="1:6" x14ac:dyDescent="0.25">
      <c r="A701" t="s">
        <v>6</v>
      </c>
      <c r="B701" t="s">
        <v>18</v>
      </c>
      <c r="C701" t="s">
        <v>154</v>
      </c>
      <c r="D701" t="s">
        <v>13</v>
      </c>
      <c r="E701">
        <v>1</v>
      </c>
      <c r="F701">
        <v>0.5</v>
      </c>
    </row>
    <row r="702" spans="1:6" x14ac:dyDescent="0.25">
      <c r="A702" t="s">
        <v>6</v>
      </c>
      <c r="B702" t="s">
        <v>18</v>
      </c>
      <c r="C702" t="s">
        <v>155</v>
      </c>
      <c r="D702" t="s">
        <v>9</v>
      </c>
      <c r="E702">
        <v>0</v>
      </c>
      <c r="F702">
        <v>0</v>
      </c>
    </row>
    <row r="703" spans="1:6" x14ac:dyDescent="0.25">
      <c r="A703" t="s">
        <v>6</v>
      </c>
      <c r="B703" t="s">
        <v>18</v>
      </c>
      <c r="C703" t="s">
        <v>155</v>
      </c>
      <c r="D703" t="s">
        <v>10</v>
      </c>
      <c r="E703">
        <v>0</v>
      </c>
      <c r="F703">
        <v>0</v>
      </c>
    </row>
    <row r="704" spans="1:6" x14ac:dyDescent="0.25">
      <c r="A704" t="s">
        <v>6</v>
      </c>
      <c r="B704" t="s">
        <v>18</v>
      </c>
      <c r="C704" t="s">
        <v>155</v>
      </c>
      <c r="D704" t="s">
        <v>11</v>
      </c>
      <c r="E704">
        <v>0</v>
      </c>
      <c r="F704">
        <v>0</v>
      </c>
    </row>
    <row r="705" spans="1:6" x14ac:dyDescent="0.25">
      <c r="A705" t="s">
        <v>6</v>
      </c>
      <c r="B705" t="s">
        <v>18</v>
      </c>
      <c r="C705" t="s">
        <v>155</v>
      </c>
      <c r="D705" t="s">
        <v>12</v>
      </c>
      <c r="E705">
        <v>0</v>
      </c>
      <c r="F705">
        <v>0</v>
      </c>
    </row>
    <row r="706" spans="1:6" x14ac:dyDescent="0.25">
      <c r="A706" t="s">
        <v>6</v>
      </c>
      <c r="B706" t="s">
        <v>18</v>
      </c>
      <c r="C706" t="s">
        <v>155</v>
      </c>
      <c r="D706" t="s">
        <v>13</v>
      </c>
      <c r="E706">
        <v>1</v>
      </c>
      <c r="F706">
        <v>1</v>
      </c>
    </row>
    <row r="707" spans="1:6" x14ac:dyDescent="0.25">
      <c r="A707" t="s">
        <v>6</v>
      </c>
      <c r="B707" t="s">
        <v>18</v>
      </c>
      <c r="C707" t="s">
        <v>156</v>
      </c>
      <c r="D707" t="s">
        <v>9</v>
      </c>
      <c r="E707">
        <v>0</v>
      </c>
      <c r="F707">
        <v>0</v>
      </c>
    </row>
    <row r="708" spans="1:6" x14ac:dyDescent="0.25">
      <c r="A708" t="s">
        <v>6</v>
      </c>
      <c r="B708" t="s">
        <v>18</v>
      </c>
      <c r="C708" t="s">
        <v>156</v>
      </c>
      <c r="D708" t="s">
        <v>10</v>
      </c>
      <c r="E708">
        <v>1</v>
      </c>
      <c r="F708">
        <v>1</v>
      </c>
    </row>
    <row r="709" spans="1:6" x14ac:dyDescent="0.25">
      <c r="A709" t="s">
        <v>6</v>
      </c>
      <c r="B709" t="s">
        <v>18</v>
      </c>
      <c r="C709" t="s">
        <v>156</v>
      </c>
      <c r="D709" t="s">
        <v>11</v>
      </c>
      <c r="E709">
        <v>0</v>
      </c>
      <c r="F709">
        <v>0</v>
      </c>
    </row>
    <row r="710" spans="1:6" x14ac:dyDescent="0.25">
      <c r="A710" t="s">
        <v>6</v>
      </c>
      <c r="B710" t="s">
        <v>18</v>
      </c>
      <c r="C710" t="s">
        <v>156</v>
      </c>
      <c r="D710" t="s">
        <v>12</v>
      </c>
      <c r="E710">
        <v>0</v>
      </c>
      <c r="F710">
        <v>0</v>
      </c>
    </row>
    <row r="711" spans="1:6" x14ac:dyDescent="0.25">
      <c r="A711" t="s">
        <v>6</v>
      </c>
      <c r="B711" t="s">
        <v>18</v>
      </c>
      <c r="C711" t="s">
        <v>156</v>
      </c>
      <c r="D711" t="s">
        <v>13</v>
      </c>
      <c r="E711">
        <v>0</v>
      </c>
      <c r="F711">
        <v>0</v>
      </c>
    </row>
    <row r="712" spans="1:6" x14ac:dyDescent="0.25">
      <c r="A712" t="s">
        <v>6</v>
      </c>
      <c r="B712" t="s">
        <v>18</v>
      </c>
      <c r="C712" t="s">
        <v>157</v>
      </c>
      <c r="D712" t="s">
        <v>9</v>
      </c>
      <c r="E712">
        <v>0</v>
      </c>
      <c r="F712">
        <v>0</v>
      </c>
    </row>
    <row r="713" spans="1:6" x14ac:dyDescent="0.25">
      <c r="A713" t="s">
        <v>6</v>
      </c>
      <c r="B713" t="s">
        <v>18</v>
      </c>
      <c r="C713" t="s">
        <v>157</v>
      </c>
      <c r="D713" t="s">
        <v>10</v>
      </c>
      <c r="E713">
        <v>1</v>
      </c>
      <c r="F713">
        <v>1</v>
      </c>
    </row>
    <row r="714" spans="1:6" x14ac:dyDescent="0.25">
      <c r="A714" t="s">
        <v>6</v>
      </c>
      <c r="B714" t="s">
        <v>18</v>
      </c>
      <c r="C714" t="s">
        <v>157</v>
      </c>
      <c r="D714" t="s">
        <v>11</v>
      </c>
      <c r="E714">
        <v>0</v>
      </c>
      <c r="F714">
        <v>0</v>
      </c>
    </row>
    <row r="715" spans="1:6" x14ac:dyDescent="0.25">
      <c r="A715" t="s">
        <v>6</v>
      </c>
      <c r="B715" t="s">
        <v>18</v>
      </c>
      <c r="C715" t="s">
        <v>157</v>
      </c>
      <c r="D715" t="s">
        <v>12</v>
      </c>
      <c r="E715">
        <v>0</v>
      </c>
      <c r="F715">
        <v>0</v>
      </c>
    </row>
    <row r="716" spans="1:6" x14ac:dyDescent="0.25">
      <c r="A716" t="s">
        <v>6</v>
      </c>
      <c r="B716" t="s">
        <v>18</v>
      </c>
      <c r="C716" t="s">
        <v>157</v>
      </c>
      <c r="D716" t="s">
        <v>13</v>
      </c>
      <c r="E716">
        <v>0</v>
      </c>
      <c r="F716">
        <v>0</v>
      </c>
    </row>
    <row r="717" spans="1:6" x14ac:dyDescent="0.25">
      <c r="A717" t="s">
        <v>6</v>
      </c>
      <c r="B717" t="s">
        <v>18</v>
      </c>
      <c r="C717" t="s">
        <v>158</v>
      </c>
      <c r="D717" t="s">
        <v>9</v>
      </c>
      <c r="E717">
        <v>1</v>
      </c>
      <c r="F717">
        <v>1</v>
      </c>
    </row>
    <row r="718" spans="1:6" x14ac:dyDescent="0.25">
      <c r="A718" t="s">
        <v>6</v>
      </c>
      <c r="B718" t="s">
        <v>18</v>
      </c>
      <c r="C718" t="s">
        <v>158</v>
      </c>
      <c r="D718" t="s">
        <v>10</v>
      </c>
      <c r="E718">
        <v>0</v>
      </c>
      <c r="F718">
        <v>0</v>
      </c>
    </row>
    <row r="719" spans="1:6" x14ac:dyDescent="0.25">
      <c r="A719" t="s">
        <v>6</v>
      </c>
      <c r="B719" t="s">
        <v>18</v>
      </c>
      <c r="C719" t="s">
        <v>158</v>
      </c>
      <c r="D719" t="s">
        <v>11</v>
      </c>
      <c r="E719">
        <v>0</v>
      </c>
      <c r="F719">
        <v>0</v>
      </c>
    </row>
    <row r="720" spans="1:6" x14ac:dyDescent="0.25">
      <c r="A720" t="s">
        <v>6</v>
      </c>
      <c r="B720" t="s">
        <v>18</v>
      </c>
      <c r="C720" t="s">
        <v>158</v>
      </c>
      <c r="D720" t="s">
        <v>12</v>
      </c>
      <c r="E720">
        <v>0</v>
      </c>
      <c r="F720">
        <v>0</v>
      </c>
    </row>
    <row r="721" spans="1:6" x14ac:dyDescent="0.25">
      <c r="A721" t="s">
        <v>6</v>
      </c>
      <c r="B721" t="s">
        <v>18</v>
      </c>
      <c r="C721" t="s">
        <v>158</v>
      </c>
      <c r="D721" t="s">
        <v>13</v>
      </c>
      <c r="E721">
        <v>0</v>
      </c>
      <c r="F721">
        <v>0</v>
      </c>
    </row>
    <row r="722" spans="1:6" x14ac:dyDescent="0.25">
      <c r="A722" t="s">
        <v>6</v>
      </c>
      <c r="B722" t="s">
        <v>18</v>
      </c>
      <c r="C722" t="s">
        <v>159</v>
      </c>
      <c r="D722" t="s">
        <v>9</v>
      </c>
      <c r="E722">
        <v>0</v>
      </c>
      <c r="F722">
        <v>0</v>
      </c>
    </row>
    <row r="723" spans="1:6" x14ac:dyDescent="0.25">
      <c r="A723" t="s">
        <v>6</v>
      </c>
      <c r="B723" t="s">
        <v>18</v>
      </c>
      <c r="C723" t="s">
        <v>159</v>
      </c>
      <c r="D723" t="s">
        <v>10</v>
      </c>
      <c r="E723">
        <v>1</v>
      </c>
      <c r="F723">
        <v>1</v>
      </c>
    </row>
    <row r="724" spans="1:6" x14ac:dyDescent="0.25">
      <c r="A724" t="s">
        <v>6</v>
      </c>
      <c r="B724" t="s">
        <v>18</v>
      </c>
      <c r="C724" t="s">
        <v>159</v>
      </c>
      <c r="D724" t="s">
        <v>11</v>
      </c>
      <c r="E724">
        <v>0</v>
      </c>
      <c r="F724">
        <v>0</v>
      </c>
    </row>
    <row r="725" spans="1:6" x14ac:dyDescent="0.25">
      <c r="A725" t="s">
        <v>6</v>
      </c>
      <c r="B725" t="s">
        <v>18</v>
      </c>
      <c r="C725" t="s">
        <v>159</v>
      </c>
      <c r="D725" t="s">
        <v>12</v>
      </c>
      <c r="E725">
        <v>0</v>
      </c>
      <c r="F725">
        <v>0</v>
      </c>
    </row>
    <row r="726" spans="1:6" x14ac:dyDescent="0.25">
      <c r="A726" t="s">
        <v>6</v>
      </c>
      <c r="B726" t="s">
        <v>18</v>
      </c>
      <c r="C726" t="s">
        <v>159</v>
      </c>
      <c r="D726" t="s">
        <v>13</v>
      </c>
      <c r="E726">
        <v>0</v>
      </c>
      <c r="F726">
        <v>0</v>
      </c>
    </row>
    <row r="727" spans="1:6" x14ac:dyDescent="0.25">
      <c r="A727" t="s">
        <v>6</v>
      </c>
      <c r="B727" t="s">
        <v>18</v>
      </c>
      <c r="C727" t="s">
        <v>160</v>
      </c>
      <c r="D727" t="s">
        <v>9</v>
      </c>
      <c r="E727">
        <v>1</v>
      </c>
      <c r="F727">
        <v>1</v>
      </c>
    </row>
    <row r="728" spans="1:6" x14ac:dyDescent="0.25">
      <c r="A728" t="s">
        <v>6</v>
      </c>
      <c r="B728" t="s">
        <v>18</v>
      </c>
      <c r="C728" t="s">
        <v>160</v>
      </c>
      <c r="D728" t="s">
        <v>10</v>
      </c>
      <c r="E728">
        <v>0</v>
      </c>
      <c r="F728">
        <v>0</v>
      </c>
    </row>
    <row r="729" spans="1:6" x14ac:dyDescent="0.25">
      <c r="A729" t="s">
        <v>6</v>
      </c>
      <c r="B729" t="s">
        <v>18</v>
      </c>
      <c r="C729" t="s">
        <v>160</v>
      </c>
      <c r="D729" t="s">
        <v>11</v>
      </c>
      <c r="E729">
        <v>0</v>
      </c>
      <c r="F729">
        <v>0</v>
      </c>
    </row>
    <row r="730" spans="1:6" x14ac:dyDescent="0.25">
      <c r="A730" t="s">
        <v>6</v>
      </c>
      <c r="B730" t="s">
        <v>18</v>
      </c>
      <c r="C730" t="s">
        <v>160</v>
      </c>
      <c r="D730" t="s">
        <v>12</v>
      </c>
      <c r="E730">
        <v>0</v>
      </c>
      <c r="F730">
        <v>0</v>
      </c>
    </row>
    <row r="731" spans="1:6" x14ac:dyDescent="0.25">
      <c r="A731" t="s">
        <v>6</v>
      </c>
      <c r="B731" t="s">
        <v>18</v>
      </c>
      <c r="C731" t="s">
        <v>160</v>
      </c>
      <c r="D731" t="s">
        <v>13</v>
      </c>
      <c r="E731">
        <v>0</v>
      </c>
      <c r="F731">
        <v>0</v>
      </c>
    </row>
    <row r="732" spans="1:6" x14ac:dyDescent="0.25">
      <c r="A732" t="s">
        <v>6</v>
      </c>
      <c r="B732" t="s">
        <v>18</v>
      </c>
      <c r="C732" t="s">
        <v>161</v>
      </c>
      <c r="D732" t="s">
        <v>9</v>
      </c>
      <c r="E732">
        <v>0</v>
      </c>
      <c r="F732">
        <v>0</v>
      </c>
    </row>
    <row r="733" spans="1:6" x14ac:dyDescent="0.25">
      <c r="A733" t="s">
        <v>6</v>
      </c>
      <c r="B733" t="s">
        <v>18</v>
      </c>
      <c r="C733" t="s">
        <v>161</v>
      </c>
      <c r="D733" t="s">
        <v>10</v>
      </c>
      <c r="E733">
        <v>1</v>
      </c>
      <c r="F733">
        <v>1</v>
      </c>
    </row>
    <row r="734" spans="1:6" x14ac:dyDescent="0.25">
      <c r="A734" t="s">
        <v>6</v>
      </c>
      <c r="B734" t="s">
        <v>18</v>
      </c>
      <c r="C734" t="s">
        <v>161</v>
      </c>
      <c r="D734" t="s">
        <v>11</v>
      </c>
      <c r="E734">
        <v>0</v>
      </c>
      <c r="F734">
        <v>0</v>
      </c>
    </row>
    <row r="735" spans="1:6" x14ac:dyDescent="0.25">
      <c r="A735" t="s">
        <v>6</v>
      </c>
      <c r="B735" t="s">
        <v>18</v>
      </c>
      <c r="C735" t="s">
        <v>161</v>
      </c>
      <c r="D735" t="s">
        <v>12</v>
      </c>
      <c r="E735">
        <v>0</v>
      </c>
      <c r="F735">
        <v>0</v>
      </c>
    </row>
    <row r="736" spans="1:6" x14ac:dyDescent="0.25">
      <c r="A736" t="s">
        <v>6</v>
      </c>
      <c r="B736" t="s">
        <v>18</v>
      </c>
      <c r="C736" t="s">
        <v>161</v>
      </c>
      <c r="D736" t="s">
        <v>13</v>
      </c>
      <c r="E736">
        <v>0</v>
      </c>
      <c r="F736">
        <v>0</v>
      </c>
    </row>
    <row r="737" spans="1:6" x14ac:dyDescent="0.25">
      <c r="A737" t="s">
        <v>6</v>
      </c>
      <c r="B737" t="s">
        <v>18</v>
      </c>
      <c r="C737" t="s">
        <v>162</v>
      </c>
      <c r="D737" t="s">
        <v>9</v>
      </c>
      <c r="E737">
        <v>0</v>
      </c>
      <c r="F737">
        <v>0</v>
      </c>
    </row>
    <row r="738" spans="1:6" x14ac:dyDescent="0.25">
      <c r="A738" t="s">
        <v>6</v>
      </c>
      <c r="B738" t="s">
        <v>18</v>
      </c>
      <c r="C738" t="s">
        <v>162</v>
      </c>
      <c r="D738" t="s">
        <v>10</v>
      </c>
      <c r="E738">
        <v>0</v>
      </c>
      <c r="F738">
        <v>0</v>
      </c>
    </row>
    <row r="739" spans="1:6" x14ac:dyDescent="0.25">
      <c r="A739" t="s">
        <v>6</v>
      </c>
      <c r="B739" t="s">
        <v>18</v>
      </c>
      <c r="C739" t="s">
        <v>162</v>
      </c>
      <c r="D739" t="s">
        <v>11</v>
      </c>
      <c r="E739">
        <v>0</v>
      </c>
      <c r="F739">
        <v>0</v>
      </c>
    </row>
    <row r="740" spans="1:6" x14ac:dyDescent="0.25">
      <c r="A740" t="s">
        <v>6</v>
      </c>
      <c r="B740" t="s">
        <v>18</v>
      </c>
      <c r="C740" t="s">
        <v>162</v>
      </c>
      <c r="D740" t="s">
        <v>12</v>
      </c>
      <c r="E740">
        <v>1</v>
      </c>
      <c r="F740">
        <v>1</v>
      </c>
    </row>
    <row r="741" spans="1:6" x14ac:dyDescent="0.25">
      <c r="A741" t="s">
        <v>6</v>
      </c>
      <c r="B741" t="s">
        <v>18</v>
      </c>
      <c r="C741" t="s">
        <v>162</v>
      </c>
      <c r="D741" t="s">
        <v>13</v>
      </c>
      <c r="E741">
        <v>0</v>
      </c>
      <c r="F741">
        <v>0</v>
      </c>
    </row>
    <row r="742" spans="1:6" x14ac:dyDescent="0.25">
      <c r="A742" t="s">
        <v>6</v>
      </c>
      <c r="B742" t="s">
        <v>18</v>
      </c>
      <c r="C742" t="s">
        <v>163</v>
      </c>
      <c r="D742" t="s">
        <v>9</v>
      </c>
      <c r="E742">
        <v>0</v>
      </c>
      <c r="F742">
        <v>0</v>
      </c>
    </row>
    <row r="743" spans="1:6" x14ac:dyDescent="0.25">
      <c r="A743" t="s">
        <v>6</v>
      </c>
      <c r="B743" t="s">
        <v>18</v>
      </c>
      <c r="C743" t="s">
        <v>163</v>
      </c>
      <c r="D743" t="s">
        <v>10</v>
      </c>
      <c r="E743">
        <v>1</v>
      </c>
      <c r="F743">
        <v>1</v>
      </c>
    </row>
    <row r="744" spans="1:6" x14ac:dyDescent="0.25">
      <c r="A744" t="s">
        <v>6</v>
      </c>
      <c r="B744" t="s">
        <v>18</v>
      </c>
      <c r="C744" t="s">
        <v>163</v>
      </c>
      <c r="D744" t="s">
        <v>11</v>
      </c>
      <c r="E744">
        <v>0</v>
      </c>
      <c r="F744">
        <v>0</v>
      </c>
    </row>
    <row r="745" spans="1:6" x14ac:dyDescent="0.25">
      <c r="A745" t="s">
        <v>6</v>
      </c>
      <c r="B745" t="s">
        <v>18</v>
      </c>
      <c r="C745" t="s">
        <v>163</v>
      </c>
      <c r="D745" t="s">
        <v>12</v>
      </c>
      <c r="E745">
        <v>0</v>
      </c>
      <c r="F745">
        <v>0</v>
      </c>
    </row>
    <row r="746" spans="1:6" x14ac:dyDescent="0.25">
      <c r="A746" t="s">
        <v>6</v>
      </c>
      <c r="B746" t="s">
        <v>18</v>
      </c>
      <c r="C746" t="s">
        <v>163</v>
      </c>
      <c r="D746" t="s">
        <v>13</v>
      </c>
      <c r="E746">
        <v>0</v>
      </c>
      <c r="F746">
        <v>0</v>
      </c>
    </row>
    <row r="747" spans="1:6" x14ac:dyDescent="0.25">
      <c r="A747" t="s">
        <v>6</v>
      </c>
      <c r="B747" t="s">
        <v>18</v>
      </c>
      <c r="C747" t="s">
        <v>164</v>
      </c>
      <c r="D747" t="s">
        <v>9</v>
      </c>
      <c r="E747">
        <v>0</v>
      </c>
      <c r="F747">
        <v>0</v>
      </c>
    </row>
    <row r="748" spans="1:6" x14ac:dyDescent="0.25">
      <c r="A748" t="s">
        <v>6</v>
      </c>
      <c r="B748" t="s">
        <v>18</v>
      </c>
      <c r="C748" t="s">
        <v>164</v>
      </c>
      <c r="D748" t="s">
        <v>10</v>
      </c>
      <c r="E748">
        <v>1</v>
      </c>
      <c r="F748">
        <v>1</v>
      </c>
    </row>
    <row r="749" spans="1:6" x14ac:dyDescent="0.25">
      <c r="A749" t="s">
        <v>6</v>
      </c>
      <c r="B749" t="s">
        <v>18</v>
      </c>
      <c r="C749" t="s">
        <v>164</v>
      </c>
      <c r="D749" t="s">
        <v>11</v>
      </c>
      <c r="E749">
        <v>0</v>
      </c>
      <c r="F749">
        <v>0</v>
      </c>
    </row>
    <row r="750" spans="1:6" x14ac:dyDescent="0.25">
      <c r="A750" t="s">
        <v>6</v>
      </c>
      <c r="B750" t="s">
        <v>18</v>
      </c>
      <c r="C750" t="s">
        <v>164</v>
      </c>
      <c r="D750" t="s">
        <v>12</v>
      </c>
      <c r="E750">
        <v>0</v>
      </c>
      <c r="F750">
        <v>0</v>
      </c>
    </row>
    <row r="751" spans="1:6" x14ac:dyDescent="0.25">
      <c r="A751" t="s">
        <v>6</v>
      </c>
      <c r="B751" t="s">
        <v>18</v>
      </c>
      <c r="C751" t="s">
        <v>164</v>
      </c>
      <c r="D751" t="s">
        <v>13</v>
      </c>
      <c r="E751">
        <v>0</v>
      </c>
      <c r="F751">
        <v>0</v>
      </c>
    </row>
    <row r="752" spans="1:6" x14ac:dyDescent="0.25">
      <c r="A752" t="s">
        <v>6</v>
      </c>
      <c r="B752" t="s">
        <v>18</v>
      </c>
      <c r="C752" t="s">
        <v>165</v>
      </c>
      <c r="D752" t="s">
        <v>9</v>
      </c>
      <c r="E752">
        <v>0</v>
      </c>
      <c r="F752">
        <v>0</v>
      </c>
    </row>
    <row r="753" spans="1:6" x14ac:dyDescent="0.25">
      <c r="A753" t="s">
        <v>6</v>
      </c>
      <c r="B753" t="s">
        <v>18</v>
      </c>
      <c r="C753" t="s">
        <v>165</v>
      </c>
      <c r="D753" t="s">
        <v>10</v>
      </c>
      <c r="E753">
        <v>0</v>
      </c>
      <c r="F753">
        <v>0</v>
      </c>
    </row>
    <row r="754" spans="1:6" x14ac:dyDescent="0.25">
      <c r="A754" t="s">
        <v>6</v>
      </c>
      <c r="B754" t="s">
        <v>18</v>
      </c>
      <c r="C754" t="s">
        <v>165</v>
      </c>
      <c r="D754" t="s">
        <v>11</v>
      </c>
      <c r="E754">
        <v>0</v>
      </c>
      <c r="F754">
        <v>0</v>
      </c>
    </row>
    <row r="755" spans="1:6" x14ac:dyDescent="0.25">
      <c r="A755" t="s">
        <v>6</v>
      </c>
      <c r="B755" t="s">
        <v>18</v>
      </c>
      <c r="C755" t="s">
        <v>165</v>
      </c>
      <c r="D755" t="s">
        <v>12</v>
      </c>
      <c r="E755">
        <v>0</v>
      </c>
      <c r="F755">
        <v>0</v>
      </c>
    </row>
    <row r="756" spans="1:6" x14ac:dyDescent="0.25">
      <c r="A756" t="s">
        <v>6</v>
      </c>
      <c r="B756" t="s">
        <v>18</v>
      </c>
      <c r="C756" t="s">
        <v>165</v>
      </c>
      <c r="D756" t="s">
        <v>13</v>
      </c>
      <c r="E756">
        <v>1</v>
      </c>
      <c r="F756">
        <v>1</v>
      </c>
    </row>
    <row r="757" spans="1:6" x14ac:dyDescent="0.25">
      <c r="A757" t="s">
        <v>6</v>
      </c>
      <c r="B757" t="s">
        <v>18</v>
      </c>
      <c r="C757" t="s">
        <v>166</v>
      </c>
      <c r="D757" t="s">
        <v>9</v>
      </c>
      <c r="E757">
        <v>0</v>
      </c>
      <c r="F757">
        <v>0</v>
      </c>
    </row>
    <row r="758" spans="1:6" x14ac:dyDescent="0.25">
      <c r="A758" t="s">
        <v>6</v>
      </c>
      <c r="B758" t="s">
        <v>18</v>
      </c>
      <c r="C758" t="s">
        <v>166</v>
      </c>
      <c r="D758" t="s">
        <v>10</v>
      </c>
      <c r="E758">
        <v>0</v>
      </c>
      <c r="F758">
        <v>0</v>
      </c>
    </row>
    <row r="759" spans="1:6" x14ac:dyDescent="0.25">
      <c r="A759" t="s">
        <v>6</v>
      </c>
      <c r="B759" t="s">
        <v>18</v>
      </c>
      <c r="C759" t="s">
        <v>166</v>
      </c>
      <c r="D759" t="s">
        <v>11</v>
      </c>
      <c r="E759">
        <v>0</v>
      </c>
      <c r="F759">
        <v>0</v>
      </c>
    </row>
    <row r="760" spans="1:6" x14ac:dyDescent="0.25">
      <c r="A760" t="s">
        <v>6</v>
      </c>
      <c r="B760" t="s">
        <v>18</v>
      </c>
      <c r="C760" t="s">
        <v>166</v>
      </c>
      <c r="D760" t="s">
        <v>12</v>
      </c>
      <c r="E760">
        <v>0</v>
      </c>
      <c r="F760">
        <v>0</v>
      </c>
    </row>
    <row r="761" spans="1:6" x14ac:dyDescent="0.25">
      <c r="A761" t="s">
        <v>6</v>
      </c>
      <c r="B761" t="s">
        <v>18</v>
      </c>
      <c r="C761" t="s">
        <v>166</v>
      </c>
      <c r="D761" t="s">
        <v>13</v>
      </c>
      <c r="E761">
        <v>1</v>
      </c>
      <c r="F761">
        <v>1</v>
      </c>
    </row>
    <row r="762" spans="1:6" x14ac:dyDescent="0.25">
      <c r="A762" t="s">
        <v>6</v>
      </c>
      <c r="B762" t="s">
        <v>18</v>
      </c>
      <c r="C762" t="s">
        <v>167</v>
      </c>
      <c r="D762" t="s">
        <v>9</v>
      </c>
      <c r="E762">
        <v>0</v>
      </c>
      <c r="F762">
        <v>0</v>
      </c>
    </row>
    <row r="763" spans="1:6" x14ac:dyDescent="0.25">
      <c r="A763" t="s">
        <v>6</v>
      </c>
      <c r="B763" t="s">
        <v>18</v>
      </c>
      <c r="C763" t="s">
        <v>167</v>
      </c>
      <c r="D763" t="s">
        <v>10</v>
      </c>
      <c r="E763">
        <v>0</v>
      </c>
      <c r="F763">
        <v>0</v>
      </c>
    </row>
    <row r="764" spans="1:6" x14ac:dyDescent="0.25">
      <c r="A764" t="s">
        <v>6</v>
      </c>
      <c r="B764" t="s">
        <v>18</v>
      </c>
      <c r="C764" t="s">
        <v>167</v>
      </c>
      <c r="D764" t="s">
        <v>11</v>
      </c>
      <c r="E764">
        <v>0</v>
      </c>
      <c r="F764">
        <v>0</v>
      </c>
    </row>
    <row r="765" spans="1:6" x14ac:dyDescent="0.25">
      <c r="A765" t="s">
        <v>6</v>
      </c>
      <c r="B765" t="s">
        <v>18</v>
      </c>
      <c r="C765" t="s">
        <v>167</v>
      </c>
      <c r="D765" t="s">
        <v>12</v>
      </c>
      <c r="E765">
        <v>0</v>
      </c>
      <c r="F765">
        <v>0</v>
      </c>
    </row>
    <row r="766" spans="1:6" x14ac:dyDescent="0.25">
      <c r="A766" t="s">
        <v>6</v>
      </c>
      <c r="B766" t="s">
        <v>18</v>
      </c>
      <c r="C766" t="s">
        <v>167</v>
      </c>
      <c r="D766" t="s">
        <v>13</v>
      </c>
      <c r="E766">
        <v>1</v>
      </c>
      <c r="F766">
        <v>1</v>
      </c>
    </row>
    <row r="767" spans="1:6" x14ac:dyDescent="0.25">
      <c r="A767" t="s">
        <v>6</v>
      </c>
      <c r="B767" t="s">
        <v>18</v>
      </c>
      <c r="C767" t="s">
        <v>168</v>
      </c>
      <c r="D767" t="s">
        <v>9</v>
      </c>
      <c r="E767">
        <v>1</v>
      </c>
      <c r="F767">
        <v>1</v>
      </c>
    </row>
    <row r="768" spans="1:6" x14ac:dyDescent="0.25">
      <c r="A768" t="s">
        <v>6</v>
      </c>
      <c r="B768" t="s">
        <v>18</v>
      </c>
      <c r="C768" t="s">
        <v>168</v>
      </c>
      <c r="D768" t="s">
        <v>10</v>
      </c>
      <c r="E768">
        <v>0</v>
      </c>
      <c r="F768">
        <v>0</v>
      </c>
    </row>
    <row r="769" spans="1:6" x14ac:dyDescent="0.25">
      <c r="A769" t="s">
        <v>6</v>
      </c>
      <c r="B769" t="s">
        <v>18</v>
      </c>
      <c r="C769" t="s">
        <v>168</v>
      </c>
      <c r="D769" t="s">
        <v>11</v>
      </c>
      <c r="E769">
        <v>0</v>
      </c>
      <c r="F769">
        <v>0</v>
      </c>
    </row>
    <row r="770" spans="1:6" x14ac:dyDescent="0.25">
      <c r="A770" t="s">
        <v>6</v>
      </c>
      <c r="B770" t="s">
        <v>18</v>
      </c>
      <c r="C770" t="s">
        <v>168</v>
      </c>
      <c r="D770" t="s">
        <v>12</v>
      </c>
      <c r="E770">
        <v>0</v>
      </c>
      <c r="F770">
        <v>0</v>
      </c>
    </row>
    <row r="771" spans="1:6" x14ac:dyDescent="0.25">
      <c r="A771" t="s">
        <v>6</v>
      </c>
      <c r="B771" t="s">
        <v>18</v>
      </c>
      <c r="C771" t="s">
        <v>168</v>
      </c>
      <c r="D771" t="s">
        <v>13</v>
      </c>
      <c r="E771">
        <v>0</v>
      </c>
      <c r="F771">
        <v>0</v>
      </c>
    </row>
    <row r="772" spans="1:6" x14ac:dyDescent="0.25">
      <c r="A772" t="s">
        <v>6</v>
      </c>
      <c r="B772" t="s">
        <v>18</v>
      </c>
      <c r="C772" t="s">
        <v>169</v>
      </c>
      <c r="D772" t="s">
        <v>9</v>
      </c>
      <c r="E772">
        <v>0</v>
      </c>
      <c r="F772">
        <v>0</v>
      </c>
    </row>
    <row r="773" spans="1:6" x14ac:dyDescent="0.25">
      <c r="A773" t="s">
        <v>6</v>
      </c>
      <c r="B773" t="s">
        <v>18</v>
      </c>
      <c r="C773" t="s">
        <v>169</v>
      </c>
      <c r="D773" t="s">
        <v>10</v>
      </c>
      <c r="E773">
        <v>1</v>
      </c>
      <c r="F773">
        <v>1</v>
      </c>
    </row>
    <row r="774" spans="1:6" x14ac:dyDescent="0.25">
      <c r="A774" t="s">
        <v>6</v>
      </c>
      <c r="B774" t="s">
        <v>18</v>
      </c>
      <c r="C774" t="s">
        <v>169</v>
      </c>
      <c r="D774" t="s">
        <v>11</v>
      </c>
      <c r="E774">
        <v>0</v>
      </c>
      <c r="F774">
        <v>0</v>
      </c>
    </row>
    <row r="775" spans="1:6" x14ac:dyDescent="0.25">
      <c r="A775" t="s">
        <v>6</v>
      </c>
      <c r="B775" t="s">
        <v>18</v>
      </c>
      <c r="C775" t="s">
        <v>169</v>
      </c>
      <c r="D775" t="s">
        <v>12</v>
      </c>
      <c r="E775">
        <v>0</v>
      </c>
      <c r="F775">
        <v>0</v>
      </c>
    </row>
    <row r="776" spans="1:6" x14ac:dyDescent="0.25">
      <c r="A776" t="s">
        <v>6</v>
      </c>
      <c r="B776" t="s">
        <v>18</v>
      </c>
      <c r="C776" t="s">
        <v>169</v>
      </c>
      <c r="D776" t="s">
        <v>13</v>
      </c>
      <c r="E776">
        <v>0</v>
      </c>
      <c r="F776">
        <v>0</v>
      </c>
    </row>
    <row r="777" spans="1:6" x14ac:dyDescent="0.25">
      <c r="A777" t="s">
        <v>6</v>
      </c>
      <c r="B777" t="s">
        <v>18</v>
      </c>
      <c r="C777" t="s">
        <v>170</v>
      </c>
      <c r="D777" t="s">
        <v>9</v>
      </c>
      <c r="E777">
        <v>0</v>
      </c>
      <c r="F777">
        <v>0</v>
      </c>
    </row>
    <row r="778" spans="1:6" x14ac:dyDescent="0.25">
      <c r="A778" t="s">
        <v>6</v>
      </c>
      <c r="B778" t="s">
        <v>18</v>
      </c>
      <c r="C778" t="s">
        <v>170</v>
      </c>
      <c r="D778" t="s">
        <v>10</v>
      </c>
      <c r="E778">
        <v>1</v>
      </c>
      <c r="F778">
        <v>0.33300000000000002</v>
      </c>
    </row>
    <row r="779" spans="1:6" x14ac:dyDescent="0.25">
      <c r="A779" t="s">
        <v>6</v>
      </c>
      <c r="B779" t="s">
        <v>18</v>
      </c>
      <c r="C779" t="s">
        <v>170</v>
      </c>
      <c r="D779" t="s">
        <v>11</v>
      </c>
      <c r="E779">
        <v>0</v>
      </c>
      <c r="F779">
        <v>0</v>
      </c>
    </row>
    <row r="780" spans="1:6" x14ac:dyDescent="0.25">
      <c r="A780" t="s">
        <v>6</v>
      </c>
      <c r="B780" t="s">
        <v>18</v>
      </c>
      <c r="C780" t="s">
        <v>170</v>
      </c>
      <c r="D780" t="s">
        <v>12</v>
      </c>
      <c r="E780">
        <v>0</v>
      </c>
      <c r="F780">
        <v>0</v>
      </c>
    </row>
    <row r="781" spans="1:6" x14ac:dyDescent="0.25">
      <c r="A781" t="s">
        <v>6</v>
      </c>
      <c r="B781" t="s">
        <v>18</v>
      </c>
      <c r="C781" t="s">
        <v>170</v>
      </c>
      <c r="D781" t="s">
        <v>13</v>
      </c>
      <c r="E781">
        <v>2</v>
      </c>
      <c r="F781">
        <v>0.66700000000000004</v>
      </c>
    </row>
    <row r="782" spans="1:6" x14ac:dyDescent="0.25">
      <c r="A782" t="s">
        <v>6</v>
      </c>
      <c r="B782" t="s">
        <v>18</v>
      </c>
      <c r="C782" t="s">
        <v>171</v>
      </c>
      <c r="D782" t="s">
        <v>9</v>
      </c>
      <c r="E782">
        <v>0</v>
      </c>
      <c r="F782">
        <v>0</v>
      </c>
    </row>
    <row r="783" spans="1:6" x14ac:dyDescent="0.25">
      <c r="A783" t="s">
        <v>6</v>
      </c>
      <c r="B783" t="s">
        <v>18</v>
      </c>
      <c r="C783" t="s">
        <v>171</v>
      </c>
      <c r="D783" t="s">
        <v>10</v>
      </c>
      <c r="E783">
        <v>0</v>
      </c>
      <c r="F783">
        <v>0</v>
      </c>
    </row>
    <row r="784" spans="1:6" x14ac:dyDescent="0.25">
      <c r="A784" t="s">
        <v>6</v>
      </c>
      <c r="B784" t="s">
        <v>18</v>
      </c>
      <c r="C784" t="s">
        <v>171</v>
      </c>
      <c r="D784" t="s">
        <v>11</v>
      </c>
      <c r="E784">
        <v>0</v>
      </c>
      <c r="F784">
        <v>0</v>
      </c>
    </row>
    <row r="785" spans="1:6" x14ac:dyDescent="0.25">
      <c r="A785" t="s">
        <v>6</v>
      </c>
      <c r="B785" t="s">
        <v>18</v>
      </c>
      <c r="C785" t="s">
        <v>171</v>
      </c>
      <c r="D785" t="s">
        <v>12</v>
      </c>
      <c r="E785">
        <v>1</v>
      </c>
      <c r="F785">
        <v>0.5</v>
      </c>
    </row>
    <row r="786" spans="1:6" x14ac:dyDescent="0.25">
      <c r="A786" t="s">
        <v>6</v>
      </c>
      <c r="B786" t="s">
        <v>18</v>
      </c>
      <c r="C786" t="s">
        <v>171</v>
      </c>
      <c r="D786" t="s">
        <v>13</v>
      </c>
      <c r="E786">
        <v>1</v>
      </c>
      <c r="F786">
        <v>0.5</v>
      </c>
    </row>
    <row r="787" spans="1:6" x14ac:dyDescent="0.25">
      <c r="A787" t="s">
        <v>6</v>
      </c>
      <c r="B787" t="s">
        <v>18</v>
      </c>
      <c r="C787" t="s">
        <v>172</v>
      </c>
      <c r="D787" t="s">
        <v>9</v>
      </c>
      <c r="E787">
        <v>0</v>
      </c>
      <c r="F787">
        <v>0</v>
      </c>
    </row>
    <row r="788" spans="1:6" x14ac:dyDescent="0.25">
      <c r="A788" t="s">
        <v>6</v>
      </c>
      <c r="B788" t="s">
        <v>18</v>
      </c>
      <c r="C788" t="s">
        <v>172</v>
      </c>
      <c r="D788" t="s">
        <v>10</v>
      </c>
      <c r="E788">
        <v>0</v>
      </c>
      <c r="F788">
        <v>0</v>
      </c>
    </row>
    <row r="789" spans="1:6" x14ac:dyDescent="0.25">
      <c r="A789" t="s">
        <v>6</v>
      </c>
      <c r="B789" t="s">
        <v>18</v>
      </c>
      <c r="C789" t="s">
        <v>172</v>
      </c>
      <c r="D789" t="s">
        <v>11</v>
      </c>
      <c r="E789">
        <v>0</v>
      </c>
      <c r="F789">
        <v>0</v>
      </c>
    </row>
    <row r="790" spans="1:6" x14ac:dyDescent="0.25">
      <c r="A790" t="s">
        <v>6</v>
      </c>
      <c r="B790" t="s">
        <v>18</v>
      </c>
      <c r="C790" t="s">
        <v>172</v>
      </c>
      <c r="D790" t="s">
        <v>12</v>
      </c>
      <c r="E790">
        <v>0</v>
      </c>
      <c r="F790">
        <v>0</v>
      </c>
    </row>
    <row r="791" spans="1:6" x14ac:dyDescent="0.25">
      <c r="A791" t="s">
        <v>6</v>
      </c>
      <c r="B791" t="s">
        <v>18</v>
      </c>
      <c r="C791" t="s">
        <v>172</v>
      </c>
      <c r="D791" t="s">
        <v>13</v>
      </c>
      <c r="E791">
        <v>1</v>
      </c>
      <c r="F791">
        <v>1</v>
      </c>
    </row>
    <row r="792" spans="1:6" x14ac:dyDescent="0.25">
      <c r="A792" t="s">
        <v>6</v>
      </c>
      <c r="B792" t="s">
        <v>18</v>
      </c>
      <c r="C792" t="s">
        <v>173</v>
      </c>
      <c r="D792" t="s">
        <v>9</v>
      </c>
      <c r="E792">
        <v>0</v>
      </c>
      <c r="F792">
        <v>0</v>
      </c>
    </row>
    <row r="793" spans="1:6" x14ac:dyDescent="0.25">
      <c r="A793" t="s">
        <v>6</v>
      </c>
      <c r="B793" t="s">
        <v>18</v>
      </c>
      <c r="C793" t="s">
        <v>173</v>
      </c>
      <c r="D793" t="s">
        <v>10</v>
      </c>
      <c r="E793">
        <v>0</v>
      </c>
      <c r="F793">
        <v>0</v>
      </c>
    </row>
    <row r="794" spans="1:6" x14ac:dyDescent="0.25">
      <c r="A794" t="s">
        <v>6</v>
      </c>
      <c r="B794" t="s">
        <v>18</v>
      </c>
      <c r="C794" t="s">
        <v>173</v>
      </c>
      <c r="D794" t="s">
        <v>11</v>
      </c>
      <c r="E794">
        <v>0</v>
      </c>
      <c r="F794">
        <v>0</v>
      </c>
    </row>
    <row r="795" spans="1:6" x14ac:dyDescent="0.25">
      <c r="A795" t="s">
        <v>6</v>
      </c>
      <c r="B795" t="s">
        <v>18</v>
      </c>
      <c r="C795" t="s">
        <v>173</v>
      </c>
      <c r="D795" t="s">
        <v>12</v>
      </c>
      <c r="E795">
        <v>0</v>
      </c>
      <c r="F795">
        <v>0</v>
      </c>
    </row>
    <row r="796" spans="1:6" x14ac:dyDescent="0.25">
      <c r="A796" t="s">
        <v>6</v>
      </c>
      <c r="B796" t="s">
        <v>18</v>
      </c>
      <c r="C796" t="s">
        <v>173</v>
      </c>
      <c r="D796" t="s">
        <v>13</v>
      </c>
      <c r="E796">
        <v>1</v>
      </c>
      <c r="F796">
        <v>1</v>
      </c>
    </row>
    <row r="797" spans="1:6" x14ac:dyDescent="0.25">
      <c r="A797" t="s">
        <v>6</v>
      </c>
      <c r="B797" t="s">
        <v>18</v>
      </c>
      <c r="C797" t="s">
        <v>174</v>
      </c>
      <c r="D797" t="s">
        <v>9</v>
      </c>
      <c r="E797">
        <v>0</v>
      </c>
      <c r="F797">
        <v>0</v>
      </c>
    </row>
    <row r="798" spans="1:6" x14ac:dyDescent="0.25">
      <c r="A798" t="s">
        <v>6</v>
      </c>
      <c r="B798" t="s">
        <v>18</v>
      </c>
      <c r="C798" t="s">
        <v>174</v>
      </c>
      <c r="D798" t="s">
        <v>10</v>
      </c>
      <c r="E798">
        <v>0</v>
      </c>
      <c r="F798">
        <v>0</v>
      </c>
    </row>
    <row r="799" spans="1:6" x14ac:dyDescent="0.25">
      <c r="A799" t="s">
        <v>6</v>
      </c>
      <c r="B799" t="s">
        <v>18</v>
      </c>
      <c r="C799" t="s">
        <v>174</v>
      </c>
      <c r="D799" t="s">
        <v>11</v>
      </c>
      <c r="E799">
        <v>0</v>
      </c>
      <c r="F799">
        <v>0</v>
      </c>
    </row>
    <row r="800" spans="1:6" x14ac:dyDescent="0.25">
      <c r="A800" t="s">
        <v>6</v>
      </c>
      <c r="B800" t="s">
        <v>18</v>
      </c>
      <c r="C800" t="s">
        <v>174</v>
      </c>
      <c r="D800" t="s">
        <v>12</v>
      </c>
      <c r="E800">
        <v>1</v>
      </c>
      <c r="F800">
        <v>1</v>
      </c>
    </row>
    <row r="801" spans="1:6" x14ac:dyDescent="0.25">
      <c r="A801" t="s">
        <v>6</v>
      </c>
      <c r="B801" t="s">
        <v>18</v>
      </c>
      <c r="C801" t="s">
        <v>174</v>
      </c>
      <c r="D801" t="s">
        <v>13</v>
      </c>
      <c r="E801">
        <v>0</v>
      </c>
      <c r="F801">
        <v>0</v>
      </c>
    </row>
    <row r="802" spans="1:6" x14ac:dyDescent="0.25">
      <c r="A802" t="s">
        <v>6</v>
      </c>
      <c r="B802" t="s">
        <v>18</v>
      </c>
      <c r="C802" t="s">
        <v>175</v>
      </c>
      <c r="D802" t="s">
        <v>9</v>
      </c>
      <c r="E802">
        <v>0</v>
      </c>
      <c r="F802">
        <v>0</v>
      </c>
    </row>
    <row r="803" spans="1:6" x14ac:dyDescent="0.25">
      <c r="A803" t="s">
        <v>6</v>
      </c>
      <c r="B803" t="s">
        <v>18</v>
      </c>
      <c r="C803" t="s">
        <v>175</v>
      </c>
      <c r="D803" t="s">
        <v>10</v>
      </c>
      <c r="E803">
        <v>1</v>
      </c>
      <c r="F803">
        <v>1</v>
      </c>
    </row>
    <row r="804" spans="1:6" x14ac:dyDescent="0.25">
      <c r="A804" t="s">
        <v>6</v>
      </c>
      <c r="B804" t="s">
        <v>18</v>
      </c>
      <c r="C804" t="s">
        <v>175</v>
      </c>
      <c r="D804" t="s">
        <v>11</v>
      </c>
      <c r="E804">
        <v>0</v>
      </c>
      <c r="F804">
        <v>0</v>
      </c>
    </row>
    <row r="805" spans="1:6" x14ac:dyDescent="0.25">
      <c r="A805" t="s">
        <v>6</v>
      </c>
      <c r="B805" t="s">
        <v>18</v>
      </c>
      <c r="C805" t="s">
        <v>175</v>
      </c>
      <c r="D805" t="s">
        <v>12</v>
      </c>
      <c r="E805">
        <v>0</v>
      </c>
      <c r="F805">
        <v>0</v>
      </c>
    </row>
    <row r="806" spans="1:6" x14ac:dyDescent="0.25">
      <c r="A806" t="s">
        <v>6</v>
      </c>
      <c r="B806" t="s">
        <v>18</v>
      </c>
      <c r="C806" t="s">
        <v>175</v>
      </c>
      <c r="D806" t="s">
        <v>13</v>
      </c>
      <c r="E806">
        <v>0</v>
      </c>
      <c r="F806">
        <v>0</v>
      </c>
    </row>
    <row r="807" spans="1:6" x14ac:dyDescent="0.25">
      <c r="A807" t="s">
        <v>6</v>
      </c>
      <c r="B807" t="s">
        <v>18</v>
      </c>
      <c r="C807" t="s">
        <v>176</v>
      </c>
      <c r="D807" t="s">
        <v>9</v>
      </c>
      <c r="E807">
        <v>0</v>
      </c>
      <c r="F807">
        <v>0</v>
      </c>
    </row>
    <row r="808" spans="1:6" x14ac:dyDescent="0.25">
      <c r="A808" t="s">
        <v>6</v>
      </c>
      <c r="B808" t="s">
        <v>18</v>
      </c>
      <c r="C808" t="s">
        <v>176</v>
      </c>
      <c r="D808" t="s">
        <v>10</v>
      </c>
      <c r="E808">
        <v>1</v>
      </c>
      <c r="F808">
        <v>0.5</v>
      </c>
    </row>
    <row r="809" spans="1:6" x14ac:dyDescent="0.25">
      <c r="A809" t="s">
        <v>6</v>
      </c>
      <c r="B809" t="s">
        <v>18</v>
      </c>
      <c r="C809" t="s">
        <v>176</v>
      </c>
      <c r="D809" t="s">
        <v>11</v>
      </c>
      <c r="E809">
        <v>0</v>
      </c>
      <c r="F809">
        <v>0</v>
      </c>
    </row>
    <row r="810" spans="1:6" x14ac:dyDescent="0.25">
      <c r="A810" t="s">
        <v>6</v>
      </c>
      <c r="B810" t="s">
        <v>18</v>
      </c>
      <c r="C810" t="s">
        <v>176</v>
      </c>
      <c r="D810" t="s">
        <v>12</v>
      </c>
      <c r="E810">
        <v>0</v>
      </c>
      <c r="F810">
        <v>0</v>
      </c>
    </row>
    <row r="811" spans="1:6" x14ac:dyDescent="0.25">
      <c r="A811" t="s">
        <v>6</v>
      </c>
      <c r="B811" t="s">
        <v>18</v>
      </c>
      <c r="C811" t="s">
        <v>176</v>
      </c>
      <c r="D811" t="s">
        <v>13</v>
      </c>
      <c r="E811">
        <v>1</v>
      </c>
      <c r="F811">
        <v>0.5</v>
      </c>
    </row>
    <row r="812" spans="1:6" x14ac:dyDescent="0.25">
      <c r="A812" t="s">
        <v>6</v>
      </c>
      <c r="B812" t="s">
        <v>18</v>
      </c>
      <c r="C812" t="s">
        <v>177</v>
      </c>
      <c r="D812" t="s">
        <v>9</v>
      </c>
      <c r="E812">
        <v>1</v>
      </c>
      <c r="F812">
        <v>1</v>
      </c>
    </row>
    <row r="813" spans="1:6" x14ac:dyDescent="0.25">
      <c r="A813" t="s">
        <v>6</v>
      </c>
      <c r="B813" t="s">
        <v>18</v>
      </c>
      <c r="C813" t="s">
        <v>177</v>
      </c>
      <c r="D813" t="s">
        <v>10</v>
      </c>
      <c r="E813">
        <v>0</v>
      </c>
      <c r="F813">
        <v>0</v>
      </c>
    </row>
    <row r="814" spans="1:6" x14ac:dyDescent="0.25">
      <c r="A814" t="s">
        <v>6</v>
      </c>
      <c r="B814" t="s">
        <v>18</v>
      </c>
      <c r="C814" t="s">
        <v>177</v>
      </c>
      <c r="D814" t="s">
        <v>11</v>
      </c>
      <c r="E814">
        <v>0</v>
      </c>
      <c r="F814">
        <v>0</v>
      </c>
    </row>
    <row r="815" spans="1:6" x14ac:dyDescent="0.25">
      <c r="A815" t="s">
        <v>6</v>
      </c>
      <c r="B815" t="s">
        <v>18</v>
      </c>
      <c r="C815" t="s">
        <v>177</v>
      </c>
      <c r="D815" t="s">
        <v>12</v>
      </c>
      <c r="E815">
        <v>0</v>
      </c>
      <c r="F815">
        <v>0</v>
      </c>
    </row>
    <row r="816" spans="1:6" x14ac:dyDescent="0.25">
      <c r="A816" t="s">
        <v>6</v>
      </c>
      <c r="B816" t="s">
        <v>18</v>
      </c>
      <c r="C816" t="s">
        <v>177</v>
      </c>
      <c r="D816" t="s">
        <v>13</v>
      </c>
      <c r="E816">
        <v>0</v>
      </c>
      <c r="F816">
        <v>0</v>
      </c>
    </row>
    <row r="817" spans="1:6" x14ac:dyDescent="0.25">
      <c r="A817" t="s">
        <v>6</v>
      </c>
      <c r="B817" t="s">
        <v>18</v>
      </c>
      <c r="C817" t="s">
        <v>178</v>
      </c>
      <c r="D817" t="s">
        <v>9</v>
      </c>
      <c r="E817">
        <v>0</v>
      </c>
      <c r="F817">
        <v>0</v>
      </c>
    </row>
    <row r="818" spans="1:6" x14ac:dyDescent="0.25">
      <c r="A818" t="s">
        <v>6</v>
      </c>
      <c r="B818" t="s">
        <v>18</v>
      </c>
      <c r="C818" t="s">
        <v>178</v>
      </c>
      <c r="D818" t="s">
        <v>10</v>
      </c>
      <c r="E818">
        <v>1</v>
      </c>
      <c r="F818">
        <v>1</v>
      </c>
    </row>
    <row r="819" spans="1:6" x14ac:dyDescent="0.25">
      <c r="A819" t="s">
        <v>6</v>
      </c>
      <c r="B819" t="s">
        <v>18</v>
      </c>
      <c r="C819" t="s">
        <v>178</v>
      </c>
      <c r="D819" t="s">
        <v>11</v>
      </c>
      <c r="E819">
        <v>0</v>
      </c>
      <c r="F819">
        <v>0</v>
      </c>
    </row>
    <row r="820" spans="1:6" x14ac:dyDescent="0.25">
      <c r="A820" t="s">
        <v>6</v>
      </c>
      <c r="B820" t="s">
        <v>18</v>
      </c>
      <c r="C820" t="s">
        <v>178</v>
      </c>
      <c r="D820" t="s">
        <v>12</v>
      </c>
      <c r="E820">
        <v>0</v>
      </c>
      <c r="F820">
        <v>0</v>
      </c>
    </row>
    <row r="821" spans="1:6" x14ac:dyDescent="0.25">
      <c r="A821" t="s">
        <v>6</v>
      </c>
      <c r="B821" t="s">
        <v>18</v>
      </c>
      <c r="C821" t="s">
        <v>178</v>
      </c>
      <c r="D821" t="s">
        <v>13</v>
      </c>
      <c r="E821">
        <v>0</v>
      </c>
      <c r="F821">
        <v>0</v>
      </c>
    </row>
    <row r="822" spans="1:6" x14ac:dyDescent="0.25">
      <c r="A822" t="s">
        <v>6</v>
      </c>
      <c r="B822" t="s">
        <v>18</v>
      </c>
      <c r="C822" t="s">
        <v>179</v>
      </c>
      <c r="D822" t="s">
        <v>9</v>
      </c>
      <c r="E822">
        <v>0</v>
      </c>
      <c r="F822">
        <v>0</v>
      </c>
    </row>
    <row r="823" spans="1:6" x14ac:dyDescent="0.25">
      <c r="A823" t="s">
        <v>6</v>
      </c>
      <c r="B823" t="s">
        <v>18</v>
      </c>
      <c r="C823" t="s">
        <v>179</v>
      </c>
      <c r="D823" t="s">
        <v>10</v>
      </c>
      <c r="E823">
        <v>1</v>
      </c>
      <c r="F823">
        <v>0.5</v>
      </c>
    </row>
    <row r="824" spans="1:6" x14ac:dyDescent="0.25">
      <c r="A824" t="s">
        <v>6</v>
      </c>
      <c r="B824" t="s">
        <v>18</v>
      </c>
      <c r="C824" t="s">
        <v>179</v>
      </c>
      <c r="D824" t="s">
        <v>11</v>
      </c>
      <c r="E824">
        <v>0</v>
      </c>
      <c r="F824">
        <v>0</v>
      </c>
    </row>
    <row r="825" spans="1:6" x14ac:dyDescent="0.25">
      <c r="A825" t="s">
        <v>6</v>
      </c>
      <c r="B825" t="s">
        <v>18</v>
      </c>
      <c r="C825" t="s">
        <v>179</v>
      </c>
      <c r="D825" t="s">
        <v>12</v>
      </c>
      <c r="E825">
        <v>0</v>
      </c>
      <c r="F825">
        <v>0</v>
      </c>
    </row>
    <row r="826" spans="1:6" x14ac:dyDescent="0.25">
      <c r="A826" t="s">
        <v>6</v>
      </c>
      <c r="B826" t="s">
        <v>18</v>
      </c>
      <c r="C826" t="s">
        <v>179</v>
      </c>
      <c r="D826" t="s">
        <v>13</v>
      </c>
      <c r="E826">
        <v>1</v>
      </c>
      <c r="F826">
        <v>0.5</v>
      </c>
    </row>
    <row r="827" spans="1:6" x14ac:dyDescent="0.25">
      <c r="A827" t="s">
        <v>6</v>
      </c>
      <c r="B827" t="s">
        <v>18</v>
      </c>
      <c r="C827" t="s">
        <v>180</v>
      </c>
      <c r="D827" t="s">
        <v>9</v>
      </c>
      <c r="E827">
        <v>0</v>
      </c>
      <c r="F827">
        <v>0</v>
      </c>
    </row>
    <row r="828" spans="1:6" x14ac:dyDescent="0.25">
      <c r="A828" t="s">
        <v>6</v>
      </c>
      <c r="B828" t="s">
        <v>18</v>
      </c>
      <c r="C828" t="s">
        <v>180</v>
      </c>
      <c r="D828" t="s">
        <v>10</v>
      </c>
      <c r="E828">
        <v>1</v>
      </c>
      <c r="F828">
        <v>1</v>
      </c>
    </row>
    <row r="829" spans="1:6" x14ac:dyDescent="0.25">
      <c r="A829" t="s">
        <v>6</v>
      </c>
      <c r="B829" t="s">
        <v>18</v>
      </c>
      <c r="C829" t="s">
        <v>180</v>
      </c>
      <c r="D829" t="s">
        <v>11</v>
      </c>
      <c r="E829">
        <v>0</v>
      </c>
      <c r="F829">
        <v>0</v>
      </c>
    </row>
    <row r="830" spans="1:6" x14ac:dyDescent="0.25">
      <c r="A830" t="s">
        <v>6</v>
      </c>
      <c r="B830" t="s">
        <v>18</v>
      </c>
      <c r="C830" t="s">
        <v>180</v>
      </c>
      <c r="D830" t="s">
        <v>12</v>
      </c>
      <c r="E830">
        <v>0</v>
      </c>
      <c r="F830">
        <v>0</v>
      </c>
    </row>
    <row r="831" spans="1:6" x14ac:dyDescent="0.25">
      <c r="A831" t="s">
        <v>6</v>
      </c>
      <c r="B831" t="s">
        <v>18</v>
      </c>
      <c r="C831" t="s">
        <v>180</v>
      </c>
      <c r="D831" t="s">
        <v>13</v>
      </c>
      <c r="E831">
        <v>0</v>
      </c>
      <c r="F831">
        <v>0</v>
      </c>
    </row>
    <row r="832" spans="1:6" x14ac:dyDescent="0.25">
      <c r="A832" t="s">
        <v>6</v>
      </c>
      <c r="B832" t="s">
        <v>18</v>
      </c>
      <c r="C832" t="s">
        <v>181</v>
      </c>
      <c r="D832" t="s">
        <v>9</v>
      </c>
      <c r="E832">
        <v>0</v>
      </c>
      <c r="F832">
        <v>0</v>
      </c>
    </row>
    <row r="833" spans="1:6" x14ac:dyDescent="0.25">
      <c r="A833" t="s">
        <v>6</v>
      </c>
      <c r="B833" t="s">
        <v>18</v>
      </c>
      <c r="C833" t="s">
        <v>181</v>
      </c>
      <c r="D833" t="s">
        <v>10</v>
      </c>
      <c r="E833">
        <v>0</v>
      </c>
      <c r="F833">
        <v>0</v>
      </c>
    </row>
    <row r="834" spans="1:6" x14ac:dyDescent="0.25">
      <c r="A834" t="s">
        <v>6</v>
      </c>
      <c r="B834" t="s">
        <v>18</v>
      </c>
      <c r="C834" t="s">
        <v>181</v>
      </c>
      <c r="D834" t="s">
        <v>11</v>
      </c>
      <c r="E834">
        <v>0</v>
      </c>
      <c r="F834">
        <v>0</v>
      </c>
    </row>
    <row r="835" spans="1:6" x14ac:dyDescent="0.25">
      <c r="A835" t="s">
        <v>6</v>
      </c>
      <c r="B835" t="s">
        <v>18</v>
      </c>
      <c r="C835" t="s">
        <v>181</v>
      </c>
      <c r="D835" t="s">
        <v>12</v>
      </c>
      <c r="E835">
        <v>0</v>
      </c>
      <c r="F835">
        <v>0</v>
      </c>
    </row>
    <row r="836" spans="1:6" x14ac:dyDescent="0.25">
      <c r="A836" t="s">
        <v>6</v>
      </c>
      <c r="B836" t="s">
        <v>18</v>
      </c>
      <c r="C836" t="s">
        <v>181</v>
      </c>
      <c r="D836" t="s">
        <v>13</v>
      </c>
      <c r="E836">
        <v>1</v>
      </c>
      <c r="F836">
        <v>1</v>
      </c>
    </row>
    <row r="837" spans="1:6" x14ac:dyDescent="0.25">
      <c r="A837" t="s">
        <v>6</v>
      </c>
      <c r="B837" t="s">
        <v>18</v>
      </c>
      <c r="C837" t="s">
        <v>182</v>
      </c>
      <c r="D837" t="s">
        <v>9</v>
      </c>
      <c r="E837">
        <v>0</v>
      </c>
      <c r="F837">
        <v>0</v>
      </c>
    </row>
    <row r="838" spans="1:6" x14ac:dyDescent="0.25">
      <c r="A838" t="s">
        <v>6</v>
      </c>
      <c r="B838" t="s">
        <v>18</v>
      </c>
      <c r="C838" t="s">
        <v>182</v>
      </c>
      <c r="D838" t="s">
        <v>10</v>
      </c>
      <c r="E838">
        <v>0</v>
      </c>
      <c r="F838">
        <v>0</v>
      </c>
    </row>
    <row r="839" spans="1:6" x14ac:dyDescent="0.25">
      <c r="A839" t="s">
        <v>6</v>
      </c>
      <c r="B839" t="s">
        <v>18</v>
      </c>
      <c r="C839" t="s">
        <v>182</v>
      </c>
      <c r="D839" t="s">
        <v>11</v>
      </c>
      <c r="E839">
        <v>0</v>
      </c>
      <c r="F839">
        <v>0</v>
      </c>
    </row>
    <row r="840" spans="1:6" x14ac:dyDescent="0.25">
      <c r="A840" t="s">
        <v>6</v>
      </c>
      <c r="B840" t="s">
        <v>18</v>
      </c>
      <c r="C840" t="s">
        <v>182</v>
      </c>
      <c r="D840" t="s">
        <v>12</v>
      </c>
      <c r="E840">
        <v>0</v>
      </c>
      <c r="F840">
        <v>0</v>
      </c>
    </row>
    <row r="841" spans="1:6" x14ac:dyDescent="0.25">
      <c r="A841" t="s">
        <v>6</v>
      </c>
      <c r="B841" t="s">
        <v>18</v>
      </c>
      <c r="C841" t="s">
        <v>182</v>
      </c>
      <c r="D841" t="s">
        <v>13</v>
      </c>
      <c r="E841">
        <v>1</v>
      </c>
      <c r="F841">
        <v>1</v>
      </c>
    </row>
    <row r="842" spans="1:6" x14ac:dyDescent="0.25">
      <c r="A842" t="s">
        <v>6</v>
      </c>
      <c r="B842" t="s">
        <v>18</v>
      </c>
      <c r="C842" t="s">
        <v>183</v>
      </c>
      <c r="D842" t="s">
        <v>9</v>
      </c>
      <c r="E842">
        <v>0</v>
      </c>
      <c r="F842">
        <v>0</v>
      </c>
    </row>
    <row r="843" spans="1:6" x14ac:dyDescent="0.25">
      <c r="A843" t="s">
        <v>6</v>
      </c>
      <c r="B843" t="s">
        <v>18</v>
      </c>
      <c r="C843" t="s">
        <v>183</v>
      </c>
      <c r="D843" t="s">
        <v>10</v>
      </c>
      <c r="E843">
        <v>1</v>
      </c>
      <c r="F843">
        <v>1</v>
      </c>
    </row>
    <row r="844" spans="1:6" x14ac:dyDescent="0.25">
      <c r="A844" t="s">
        <v>6</v>
      </c>
      <c r="B844" t="s">
        <v>18</v>
      </c>
      <c r="C844" t="s">
        <v>183</v>
      </c>
      <c r="D844" t="s">
        <v>11</v>
      </c>
      <c r="E844">
        <v>0</v>
      </c>
      <c r="F844">
        <v>0</v>
      </c>
    </row>
    <row r="845" spans="1:6" x14ac:dyDescent="0.25">
      <c r="A845" t="s">
        <v>6</v>
      </c>
      <c r="B845" t="s">
        <v>18</v>
      </c>
      <c r="C845" t="s">
        <v>183</v>
      </c>
      <c r="D845" t="s">
        <v>12</v>
      </c>
      <c r="E845">
        <v>0</v>
      </c>
      <c r="F845">
        <v>0</v>
      </c>
    </row>
    <row r="846" spans="1:6" x14ac:dyDescent="0.25">
      <c r="A846" t="s">
        <v>6</v>
      </c>
      <c r="B846" t="s">
        <v>18</v>
      </c>
      <c r="C846" t="s">
        <v>183</v>
      </c>
      <c r="D846" t="s">
        <v>13</v>
      </c>
      <c r="E846">
        <v>0</v>
      </c>
      <c r="F846">
        <v>0</v>
      </c>
    </row>
    <row r="847" spans="1:6" x14ac:dyDescent="0.25">
      <c r="A847" t="s">
        <v>6</v>
      </c>
      <c r="B847" t="s">
        <v>18</v>
      </c>
      <c r="C847" t="s">
        <v>184</v>
      </c>
      <c r="D847" t="s">
        <v>9</v>
      </c>
      <c r="E847">
        <v>0</v>
      </c>
      <c r="F847">
        <v>0</v>
      </c>
    </row>
    <row r="848" spans="1:6" x14ac:dyDescent="0.25">
      <c r="A848" t="s">
        <v>6</v>
      </c>
      <c r="B848" t="s">
        <v>18</v>
      </c>
      <c r="C848" t="s">
        <v>184</v>
      </c>
      <c r="D848" t="s">
        <v>10</v>
      </c>
      <c r="E848">
        <v>1</v>
      </c>
      <c r="F848">
        <v>0.5</v>
      </c>
    </row>
    <row r="849" spans="1:6" x14ac:dyDescent="0.25">
      <c r="A849" t="s">
        <v>6</v>
      </c>
      <c r="B849" t="s">
        <v>18</v>
      </c>
      <c r="C849" t="s">
        <v>184</v>
      </c>
      <c r="D849" t="s">
        <v>11</v>
      </c>
      <c r="E849">
        <v>0</v>
      </c>
      <c r="F849">
        <v>0</v>
      </c>
    </row>
    <row r="850" spans="1:6" x14ac:dyDescent="0.25">
      <c r="A850" t="s">
        <v>6</v>
      </c>
      <c r="B850" t="s">
        <v>18</v>
      </c>
      <c r="C850" t="s">
        <v>184</v>
      </c>
      <c r="D850" t="s">
        <v>12</v>
      </c>
      <c r="E850">
        <v>0</v>
      </c>
      <c r="F850">
        <v>0</v>
      </c>
    </row>
    <row r="851" spans="1:6" x14ac:dyDescent="0.25">
      <c r="A851" t="s">
        <v>6</v>
      </c>
      <c r="B851" t="s">
        <v>18</v>
      </c>
      <c r="C851" t="s">
        <v>184</v>
      </c>
      <c r="D851" t="s">
        <v>13</v>
      </c>
      <c r="E851">
        <v>1</v>
      </c>
      <c r="F851">
        <v>0.5</v>
      </c>
    </row>
    <row r="852" spans="1:6" x14ac:dyDescent="0.25">
      <c r="A852" t="s">
        <v>6</v>
      </c>
      <c r="B852" t="s">
        <v>18</v>
      </c>
      <c r="C852" t="s">
        <v>185</v>
      </c>
      <c r="D852" t="s">
        <v>9</v>
      </c>
      <c r="E852">
        <v>0</v>
      </c>
      <c r="F852">
        <v>0</v>
      </c>
    </row>
    <row r="853" spans="1:6" x14ac:dyDescent="0.25">
      <c r="A853" t="s">
        <v>6</v>
      </c>
      <c r="B853" t="s">
        <v>18</v>
      </c>
      <c r="C853" t="s">
        <v>185</v>
      </c>
      <c r="D853" t="s">
        <v>10</v>
      </c>
      <c r="E853">
        <v>0</v>
      </c>
      <c r="F853">
        <v>0</v>
      </c>
    </row>
    <row r="854" spans="1:6" x14ac:dyDescent="0.25">
      <c r="A854" t="s">
        <v>6</v>
      </c>
      <c r="B854" t="s">
        <v>18</v>
      </c>
      <c r="C854" t="s">
        <v>185</v>
      </c>
      <c r="D854" t="s">
        <v>11</v>
      </c>
      <c r="E854">
        <v>0</v>
      </c>
      <c r="F854">
        <v>0</v>
      </c>
    </row>
    <row r="855" spans="1:6" x14ac:dyDescent="0.25">
      <c r="A855" t="s">
        <v>6</v>
      </c>
      <c r="B855" t="s">
        <v>18</v>
      </c>
      <c r="C855" t="s">
        <v>185</v>
      </c>
      <c r="D855" t="s">
        <v>12</v>
      </c>
      <c r="E855">
        <v>0</v>
      </c>
      <c r="F855">
        <v>0</v>
      </c>
    </row>
    <row r="856" spans="1:6" x14ac:dyDescent="0.25">
      <c r="A856" t="s">
        <v>6</v>
      </c>
      <c r="B856" t="s">
        <v>18</v>
      </c>
      <c r="C856" t="s">
        <v>185</v>
      </c>
      <c r="D856" t="s">
        <v>13</v>
      </c>
      <c r="E856">
        <v>1</v>
      </c>
      <c r="F856">
        <v>1</v>
      </c>
    </row>
    <row r="857" spans="1:6" x14ac:dyDescent="0.25">
      <c r="A857" t="s">
        <v>6</v>
      </c>
      <c r="B857" t="s">
        <v>18</v>
      </c>
      <c r="C857" t="s">
        <v>186</v>
      </c>
      <c r="D857" t="s">
        <v>9</v>
      </c>
      <c r="E857">
        <v>1</v>
      </c>
      <c r="F857">
        <v>0.5</v>
      </c>
    </row>
    <row r="858" spans="1:6" x14ac:dyDescent="0.25">
      <c r="A858" t="s">
        <v>6</v>
      </c>
      <c r="B858" t="s">
        <v>18</v>
      </c>
      <c r="C858" t="s">
        <v>186</v>
      </c>
      <c r="D858" t="s">
        <v>10</v>
      </c>
      <c r="E858">
        <v>1</v>
      </c>
      <c r="F858">
        <v>0.5</v>
      </c>
    </row>
    <row r="859" spans="1:6" x14ac:dyDescent="0.25">
      <c r="A859" t="s">
        <v>6</v>
      </c>
      <c r="B859" t="s">
        <v>18</v>
      </c>
      <c r="C859" t="s">
        <v>186</v>
      </c>
      <c r="D859" t="s">
        <v>11</v>
      </c>
      <c r="E859">
        <v>0</v>
      </c>
      <c r="F859">
        <v>0</v>
      </c>
    </row>
    <row r="860" spans="1:6" x14ac:dyDescent="0.25">
      <c r="A860" t="s">
        <v>6</v>
      </c>
      <c r="B860" t="s">
        <v>18</v>
      </c>
      <c r="C860" t="s">
        <v>186</v>
      </c>
      <c r="D860" t="s">
        <v>12</v>
      </c>
      <c r="E860">
        <v>0</v>
      </c>
      <c r="F860">
        <v>0</v>
      </c>
    </row>
    <row r="861" spans="1:6" x14ac:dyDescent="0.25">
      <c r="A861" t="s">
        <v>6</v>
      </c>
      <c r="B861" t="s">
        <v>18</v>
      </c>
      <c r="C861" t="s">
        <v>186</v>
      </c>
      <c r="D861" t="s">
        <v>13</v>
      </c>
      <c r="E861">
        <v>0</v>
      </c>
      <c r="F861">
        <v>0</v>
      </c>
    </row>
    <row r="862" spans="1:6" x14ac:dyDescent="0.25">
      <c r="A862" t="s">
        <v>6</v>
      </c>
      <c r="B862" t="s">
        <v>18</v>
      </c>
      <c r="C862" t="s">
        <v>187</v>
      </c>
      <c r="D862" t="s">
        <v>9</v>
      </c>
      <c r="E862">
        <v>0</v>
      </c>
      <c r="F862">
        <v>0</v>
      </c>
    </row>
    <row r="863" spans="1:6" x14ac:dyDescent="0.25">
      <c r="A863" t="s">
        <v>6</v>
      </c>
      <c r="B863" t="s">
        <v>18</v>
      </c>
      <c r="C863" t="s">
        <v>187</v>
      </c>
      <c r="D863" t="s">
        <v>10</v>
      </c>
      <c r="E863">
        <v>1</v>
      </c>
      <c r="F863">
        <v>1</v>
      </c>
    </row>
    <row r="864" spans="1:6" x14ac:dyDescent="0.25">
      <c r="A864" t="s">
        <v>6</v>
      </c>
      <c r="B864" t="s">
        <v>18</v>
      </c>
      <c r="C864" t="s">
        <v>187</v>
      </c>
      <c r="D864" t="s">
        <v>11</v>
      </c>
      <c r="E864">
        <v>0</v>
      </c>
      <c r="F864">
        <v>0</v>
      </c>
    </row>
    <row r="865" spans="1:6" x14ac:dyDescent="0.25">
      <c r="A865" t="s">
        <v>6</v>
      </c>
      <c r="B865" t="s">
        <v>18</v>
      </c>
      <c r="C865" t="s">
        <v>187</v>
      </c>
      <c r="D865" t="s">
        <v>12</v>
      </c>
      <c r="E865">
        <v>0</v>
      </c>
      <c r="F865">
        <v>0</v>
      </c>
    </row>
    <row r="866" spans="1:6" x14ac:dyDescent="0.25">
      <c r="A866" t="s">
        <v>6</v>
      </c>
      <c r="B866" t="s">
        <v>18</v>
      </c>
      <c r="C866" t="s">
        <v>187</v>
      </c>
      <c r="D866" t="s">
        <v>13</v>
      </c>
      <c r="E866">
        <v>0</v>
      </c>
      <c r="F866">
        <v>0</v>
      </c>
    </row>
    <row r="867" spans="1:6" x14ac:dyDescent="0.25">
      <c r="A867" t="s">
        <v>6</v>
      </c>
      <c r="B867" t="s">
        <v>18</v>
      </c>
      <c r="C867" t="s">
        <v>188</v>
      </c>
      <c r="D867" t="s">
        <v>9</v>
      </c>
      <c r="E867">
        <v>0</v>
      </c>
      <c r="F867">
        <v>0</v>
      </c>
    </row>
    <row r="868" spans="1:6" x14ac:dyDescent="0.25">
      <c r="A868" t="s">
        <v>6</v>
      </c>
      <c r="B868" t="s">
        <v>18</v>
      </c>
      <c r="C868" t="s">
        <v>188</v>
      </c>
      <c r="D868" t="s">
        <v>10</v>
      </c>
      <c r="E868">
        <v>0</v>
      </c>
      <c r="F868">
        <v>0</v>
      </c>
    </row>
    <row r="869" spans="1:6" x14ac:dyDescent="0.25">
      <c r="A869" t="s">
        <v>6</v>
      </c>
      <c r="B869" t="s">
        <v>18</v>
      </c>
      <c r="C869" t="s">
        <v>188</v>
      </c>
      <c r="D869" t="s">
        <v>11</v>
      </c>
      <c r="E869">
        <v>0</v>
      </c>
      <c r="F869">
        <v>0</v>
      </c>
    </row>
    <row r="870" spans="1:6" x14ac:dyDescent="0.25">
      <c r="A870" t="s">
        <v>6</v>
      </c>
      <c r="B870" t="s">
        <v>18</v>
      </c>
      <c r="C870" t="s">
        <v>188</v>
      </c>
      <c r="D870" t="s">
        <v>12</v>
      </c>
      <c r="E870">
        <v>1</v>
      </c>
      <c r="F870">
        <v>1</v>
      </c>
    </row>
    <row r="871" spans="1:6" x14ac:dyDescent="0.25">
      <c r="A871" t="s">
        <v>6</v>
      </c>
      <c r="B871" t="s">
        <v>18</v>
      </c>
      <c r="C871" t="s">
        <v>188</v>
      </c>
      <c r="D871" t="s">
        <v>13</v>
      </c>
      <c r="E871">
        <v>0</v>
      </c>
      <c r="F871">
        <v>0</v>
      </c>
    </row>
    <row r="872" spans="1:6" x14ac:dyDescent="0.25">
      <c r="A872" t="s">
        <v>6</v>
      </c>
      <c r="B872" t="s">
        <v>18</v>
      </c>
      <c r="C872" t="s">
        <v>189</v>
      </c>
      <c r="D872" t="s">
        <v>9</v>
      </c>
      <c r="E872">
        <v>0</v>
      </c>
      <c r="F872">
        <v>0</v>
      </c>
    </row>
    <row r="873" spans="1:6" x14ac:dyDescent="0.25">
      <c r="A873" t="s">
        <v>6</v>
      </c>
      <c r="B873" t="s">
        <v>18</v>
      </c>
      <c r="C873" t="s">
        <v>189</v>
      </c>
      <c r="D873" t="s">
        <v>10</v>
      </c>
      <c r="E873">
        <v>1</v>
      </c>
      <c r="F873">
        <v>1</v>
      </c>
    </row>
    <row r="874" spans="1:6" x14ac:dyDescent="0.25">
      <c r="A874" t="s">
        <v>6</v>
      </c>
      <c r="B874" t="s">
        <v>18</v>
      </c>
      <c r="C874" t="s">
        <v>189</v>
      </c>
      <c r="D874" t="s">
        <v>11</v>
      </c>
      <c r="E874">
        <v>0</v>
      </c>
      <c r="F874">
        <v>0</v>
      </c>
    </row>
    <row r="875" spans="1:6" x14ac:dyDescent="0.25">
      <c r="A875" t="s">
        <v>6</v>
      </c>
      <c r="B875" t="s">
        <v>18</v>
      </c>
      <c r="C875" t="s">
        <v>189</v>
      </c>
      <c r="D875" t="s">
        <v>12</v>
      </c>
      <c r="E875">
        <v>0</v>
      </c>
      <c r="F875">
        <v>0</v>
      </c>
    </row>
    <row r="876" spans="1:6" x14ac:dyDescent="0.25">
      <c r="A876" t="s">
        <v>6</v>
      </c>
      <c r="B876" t="s">
        <v>18</v>
      </c>
      <c r="C876" t="s">
        <v>189</v>
      </c>
      <c r="D876" t="s">
        <v>13</v>
      </c>
      <c r="E876">
        <v>0</v>
      </c>
      <c r="F876">
        <v>0</v>
      </c>
    </row>
    <row r="877" spans="1:6" x14ac:dyDescent="0.25">
      <c r="A877" t="s">
        <v>6</v>
      </c>
      <c r="B877" t="s">
        <v>18</v>
      </c>
      <c r="C877" t="s">
        <v>190</v>
      </c>
      <c r="D877" t="s">
        <v>9</v>
      </c>
      <c r="E877">
        <v>0</v>
      </c>
      <c r="F877">
        <v>0</v>
      </c>
    </row>
    <row r="878" spans="1:6" x14ac:dyDescent="0.25">
      <c r="A878" t="s">
        <v>6</v>
      </c>
      <c r="B878" t="s">
        <v>18</v>
      </c>
      <c r="C878" t="s">
        <v>190</v>
      </c>
      <c r="D878" t="s">
        <v>10</v>
      </c>
      <c r="E878">
        <v>0</v>
      </c>
      <c r="F878">
        <v>0</v>
      </c>
    </row>
    <row r="879" spans="1:6" x14ac:dyDescent="0.25">
      <c r="A879" t="s">
        <v>6</v>
      </c>
      <c r="B879" t="s">
        <v>18</v>
      </c>
      <c r="C879" t="s">
        <v>190</v>
      </c>
      <c r="D879" t="s">
        <v>11</v>
      </c>
      <c r="E879">
        <v>0</v>
      </c>
      <c r="F879">
        <v>0</v>
      </c>
    </row>
    <row r="880" spans="1:6" x14ac:dyDescent="0.25">
      <c r="A880" t="s">
        <v>6</v>
      </c>
      <c r="B880" t="s">
        <v>18</v>
      </c>
      <c r="C880" t="s">
        <v>190</v>
      </c>
      <c r="D880" t="s">
        <v>12</v>
      </c>
      <c r="E880">
        <v>0</v>
      </c>
      <c r="F880">
        <v>0</v>
      </c>
    </row>
    <row r="881" spans="1:6" x14ac:dyDescent="0.25">
      <c r="A881" t="s">
        <v>6</v>
      </c>
      <c r="B881" t="s">
        <v>18</v>
      </c>
      <c r="C881" t="s">
        <v>190</v>
      </c>
      <c r="D881" t="s">
        <v>13</v>
      </c>
      <c r="E881">
        <v>1</v>
      </c>
      <c r="F881">
        <v>1</v>
      </c>
    </row>
    <row r="882" spans="1:6" x14ac:dyDescent="0.25">
      <c r="A882" t="s">
        <v>6</v>
      </c>
      <c r="B882" t="s">
        <v>18</v>
      </c>
      <c r="C882" t="s">
        <v>191</v>
      </c>
      <c r="D882" t="s">
        <v>9</v>
      </c>
      <c r="E882">
        <v>0</v>
      </c>
      <c r="F882">
        <v>0</v>
      </c>
    </row>
    <row r="883" spans="1:6" x14ac:dyDescent="0.25">
      <c r="A883" t="s">
        <v>6</v>
      </c>
      <c r="B883" t="s">
        <v>18</v>
      </c>
      <c r="C883" t="s">
        <v>191</v>
      </c>
      <c r="D883" t="s">
        <v>10</v>
      </c>
      <c r="E883">
        <v>0</v>
      </c>
      <c r="F883">
        <v>0</v>
      </c>
    </row>
    <row r="884" spans="1:6" x14ac:dyDescent="0.25">
      <c r="A884" t="s">
        <v>6</v>
      </c>
      <c r="B884" t="s">
        <v>18</v>
      </c>
      <c r="C884" t="s">
        <v>191</v>
      </c>
      <c r="D884" t="s">
        <v>11</v>
      </c>
      <c r="E884">
        <v>0</v>
      </c>
      <c r="F884">
        <v>0</v>
      </c>
    </row>
    <row r="885" spans="1:6" x14ac:dyDescent="0.25">
      <c r="A885" t="s">
        <v>6</v>
      </c>
      <c r="B885" t="s">
        <v>18</v>
      </c>
      <c r="C885" t="s">
        <v>191</v>
      </c>
      <c r="D885" t="s">
        <v>12</v>
      </c>
      <c r="E885">
        <v>1</v>
      </c>
      <c r="F885">
        <v>0.5</v>
      </c>
    </row>
    <row r="886" spans="1:6" x14ac:dyDescent="0.25">
      <c r="A886" t="s">
        <v>6</v>
      </c>
      <c r="B886" t="s">
        <v>18</v>
      </c>
      <c r="C886" t="s">
        <v>191</v>
      </c>
      <c r="D886" t="s">
        <v>13</v>
      </c>
      <c r="E886">
        <v>1</v>
      </c>
      <c r="F886">
        <v>0.5</v>
      </c>
    </row>
    <row r="887" spans="1:6" x14ac:dyDescent="0.25">
      <c r="A887" t="s">
        <v>6</v>
      </c>
      <c r="B887" t="s">
        <v>18</v>
      </c>
      <c r="C887" t="s">
        <v>192</v>
      </c>
      <c r="D887" t="s">
        <v>9</v>
      </c>
      <c r="E887">
        <v>0</v>
      </c>
      <c r="F887">
        <v>0</v>
      </c>
    </row>
    <row r="888" spans="1:6" x14ac:dyDescent="0.25">
      <c r="A888" t="s">
        <v>6</v>
      </c>
      <c r="B888" t="s">
        <v>18</v>
      </c>
      <c r="C888" t="s">
        <v>192</v>
      </c>
      <c r="D888" t="s">
        <v>10</v>
      </c>
      <c r="E888">
        <v>0</v>
      </c>
      <c r="F888">
        <v>0</v>
      </c>
    </row>
    <row r="889" spans="1:6" x14ac:dyDescent="0.25">
      <c r="A889" t="s">
        <v>6</v>
      </c>
      <c r="B889" t="s">
        <v>18</v>
      </c>
      <c r="C889" t="s">
        <v>192</v>
      </c>
      <c r="D889" t="s">
        <v>11</v>
      </c>
      <c r="E889">
        <v>0</v>
      </c>
      <c r="F889">
        <v>0</v>
      </c>
    </row>
    <row r="890" spans="1:6" x14ac:dyDescent="0.25">
      <c r="A890" t="s">
        <v>6</v>
      </c>
      <c r="B890" t="s">
        <v>18</v>
      </c>
      <c r="C890" t="s">
        <v>192</v>
      </c>
      <c r="D890" t="s">
        <v>12</v>
      </c>
      <c r="E890">
        <v>1</v>
      </c>
      <c r="F890">
        <v>1</v>
      </c>
    </row>
    <row r="891" spans="1:6" x14ac:dyDescent="0.25">
      <c r="A891" t="s">
        <v>6</v>
      </c>
      <c r="B891" t="s">
        <v>18</v>
      </c>
      <c r="C891" t="s">
        <v>192</v>
      </c>
      <c r="D891" t="s">
        <v>13</v>
      </c>
      <c r="E891">
        <v>0</v>
      </c>
      <c r="F891">
        <v>0</v>
      </c>
    </row>
    <row r="892" spans="1:6" x14ac:dyDescent="0.25">
      <c r="A892" t="s">
        <v>6</v>
      </c>
      <c r="B892" t="s">
        <v>193</v>
      </c>
      <c r="C892" t="s">
        <v>194</v>
      </c>
      <c r="D892" t="s">
        <v>9</v>
      </c>
      <c r="E892">
        <v>54</v>
      </c>
      <c r="F892">
        <v>0.184</v>
      </c>
    </row>
    <row r="893" spans="1:6" x14ac:dyDescent="0.25">
      <c r="A893" t="s">
        <v>6</v>
      </c>
      <c r="B893" t="s">
        <v>193</v>
      </c>
      <c r="C893" t="s">
        <v>194</v>
      </c>
      <c r="D893" t="s">
        <v>10</v>
      </c>
      <c r="E893">
        <v>96</v>
      </c>
      <c r="F893">
        <v>0.32700000000000001</v>
      </c>
    </row>
    <row r="894" spans="1:6" x14ac:dyDescent="0.25">
      <c r="A894" t="s">
        <v>6</v>
      </c>
      <c r="B894" t="s">
        <v>193</v>
      </c>
      <c r="C894" t="s">
        <v>194</v>
      </c>
      <c r="D894" t="s">
        <v>11</v>
      </c>
      <c r="E894">
        <v>7</v>
      </c>
      <c r="F894">
        <v>2.4E-2</v>
      </c>
    </row>
    <row r="895" spans="1:6" x14ac:dyDescent="0.25">
      <c r="A895" t="s">
        <v>6</v>
      </c>
      <c r="B895" t="s">
        <v>193</v>
      </c>
      <c r="C895" t="s">
        <v>194</v>
      </c>
      <c r="D895" t="s">
        <v>12</v>
      </c>
      <c r="E895">
        <v>17</v>
      </c>
      <c r="F895">
        <v>5.8000000000000003E-2</v>
      </c>
    </row>
    <row r="896" spans="1:6" x14ac:dyDescent="0.25">
      <c r="A896" t="s">
        <v>6</v>
      </c>
      <c r="B896" t="s">
        <v>193</v>
      </c>
      <c r="C896" t="s">
        <v>194</v>
      </c>
      <c r="D896" t="s">
        <v>13</v>
      </c>
      <c r="E896">
        <v>120</v>
      </c>
      <c r="F896">
        <v>0.40799999999999997</v>
      </c>
    </row>
    <row r="897" spans="1:6" x14ac:dyDescent="0.25">
      <c r="A897" t="s">
        <v>6</v>
      </c>
      <c r="B897" t="s">
        <v>193</v>
      </c>
      <c r="C897" t="s">
        <v>195</v>
      </c>
      <c r="D897" t="s">
        <v>9</v>
      </c>
      <c r="E897">
        <v>95</v>
      </c>
      <c r="F897">
        <v>0.153</v>
      </c>
    </row>
    <row r="898" spans="1:6" x14ac:dyDescent="0.25">
      <c r="A898" t="s">
        <v>6</v>
      </c>
      <c r="B898" t="s">
        <v>193</v>
      </c>
      <c r="C898" t="s">
        <v>195</v>
      </c>
      <c r="D898" t="s">
        <v>10</v>
      </c>
      <c r="E898">
        <v>174</v>
      </c>
      <c r="F898">
        <v>0.28000000000000003</v>
      </c>
    </row>
    <row r="899" spans="1:6" x14ac:dyDescent="0.25">
      <c r="A899" t="s">
        <v>6</v>
      </c>
      <c r="B899" t="s">
        <v>193</v>
      </c>
      <c r="C899" t="s">
        <v>195</v>
      </c>
      <c r="D899" t="s">
        <v>11</v>
      </c>
      <c r="E899">
        <v>17</v>
      </c>
      <c r="F899">
        <v>2.7E-2</v>
      </c>
    </row>
    <row r="900" spans="1:6" x14ac:dyDescent="0.25">
      <c r="A900" t="s">
        <v>6</v>
      </c>
      <c r="B900" t="s">
        <v>193</v>
      </c>
      <c r="C900" t="s">
        <v>195</v>
      </c>
      <c r="D900" t="s">
        <v>12</v>
      </c>
      <c r="E900">
        <v>52</v>
      </c>
      <c r="F900">
        <v>8.4000000000000005E-2</v>
      </c>
    </row>
    <row r="901" spans="1:6" x14ac:dyDescent="0.25">
      <c r="A901" t="s">
        <v>6</v>
      </c>
      <c r="B901" t="s">
        <v>193</v>
      </c>
      <c r="C901" t="s">
        <v>195</v>
      </c>
      <c r="D901" t="s">
        <v>13</v>
      </c>
      <c r="E901">
        <v>283</v>
      </c>
      <c r="F901">
        <v>0.45600000000000002</v>
      </c>
    </row>
    <row r="902" spans="1:6" x14ac:dyDescent="0.25">
      <c r="A902" t="s">
        <v>6</v>
      </c>
      <c r="B902" t="s">
        <v>193</v>
      </c>
      <c r="C902" t="s">
        <v>196</v>
      </c>
      <c r="D902" t="s">
        <v>9</v>
      </c>
      <c r="E902">
        <v>40</v>
      </c>
      <c r="F902">
        <v>0.18</v>
      </c>
    </row>
    <row r="903" spans="1:6" x14ac:dyDescent="0.25">
      <c r="A903" t="s">
        <v>6</v>
      </c>
      <c r="B903" t="s">
        <v>193</v>
      </c>
      <c r="C903" t="s">
        <v>196</v>
      </c>
      <c r="D903" t="s">
        <v>10</v>
      </c>
      <c r="E903">
        <v>76</v>
      </c>
      <c r="F903">
        <v>0.34200000000000003</v>
      </c>
    </row>
    <row r="904" spans="1:6" x14ac:dyDescent="0.25">
      <c r="A904" t="s">
        <v>6</v>
      </c>
      <c r="B904" t="s">
        <v>193</v>
      </c>
      <c r="C904" t="s">
        <v>196</v>
      </c>
      <c r="D904" t="s">
        <v>11</v>
      </c>
      <c r="E904">
        <v>9</v>
      </c>
      <c r="F904">
        <v>4.1000000000000002E-2</v>
      </c>
    </row>
    <row r="905" spans="1:6" x14ac:dyDescent="0.25">
      <c r="A905" t="s">
        <v>6</v>
      </c>
      <c r="B905" t="s">
        <v>193</v>
      </c>
      <c r="C905" t="s">
        <v>196</v>
      </c>
      <c r="D905" t="s">
        <v>12</v>
      </c>
      <c r="E905">
        <v>21</v>
      </c>
      <c r="F905">
        <v>9.5000000000000001E-2</v>
      </c>
    </row>
    <row r="906" spans="1:6" x14ac:dyDescent="0.25">
      <c r="A906" t="s">
        <v>6</v>
      </c>
      <c r="B906" t="s">
        <v>193</v>
      </c>
      <c r="C906" t="s">
        <v>196</v>
      </c>
      <c r="D906" t="s">
        <v>13</v>
      </c>
      <c r="E906">
        <v>76</v>
      </c>
      <c r="F906">
        <v>0.34200000000000003</v>
      </c>
    </row>
    <row r="907" spans="1:6" x14ac:dyDescent="0.25">
      <c r="A907" t="s">
        <v>6</v>
      </c>
      <c r="B907" t="s">
        <v>193</v>
      </c>
      <c r="C907" t="s">
        <v>197</v>
      </c>
      <c r="D907" t="s">
        <v>9</v>
      </c>
      <c r="E907">
        <v>61</v>
      </c>
      <c r="F907">
        <v>0.16900000000000001</v>
      </c>
    </row>
    <row r="908" spans="1:6" x14ac:dyDescent="0.25">
      <c r="A908" t="s">
        <v>6</v>
      </c>
      <c r="B908" t="s">
        <v>193</v>
      </c>
      <c r="C908" t="s">
        <v>197</v>
      </c>
      <c r="D908" t="s">
        <v>10</v>
      </c>
      <c r="E908">
        <v>105</v>
      </c>
      <c r="F908">
        <v>0.28999999999999998</v>
      </c>
    </row>
    <row r="909" spans="1:6" x14ac:dyDescent="0.25">
      <c r="A909" t="s">
        <v>6</v>
      </c>
      <c r="B909" t="s">
        <v>193</v>
      </c>
      <c r="C909" t="s">
        <v>197</v>
      </c>
      <c r="D909" t="s">
        <v>11</v>
      </c>
      <c r="E909">
        <v>8</v>
      </c>
      <c r="F909">
        <v>2.1999999999999999E-2</v>
      </c>
    </row>
    <row r="910" spans="1:6" x14ac:dyDescent="0.25">
      <c r="A910" t="s">
        <v>6</v>
      </c>
      <c r="B910" t="s">
        <v>193</v>
      </c>
      <c r="C910" t="s">
        <v>197</v>
      </c>
      <c r="D910" t="s">
        <v>12</v>
      </c>
      <c r="E910">
        <v>20</v>
      </c>
      <c r="F910">
        <v>5.5E-2</v>
      </c>
    </row>
    <row r="911" spans="1:6" x14ac:dyDescent="0.25">
      <c r="A911" t="s">
        <v>6</v>
      </c>
      <c r="B911" t="s">
        <v>193</v>
      </c>
      <c r="C911" t="s">
        <v>197</v>
      </c>
      <c r="D911" t="s">
        <v>13</v>
      </c>
      <c r="E911">
        <v>168</v>
      </c>
      <c r="F911">
        <v>0.46400000000000002</v>
      </c>
    </row>
    <row r="912" spans="1:6" x14ac:dyDescent="0.25">
      <c r="A912" t="s">
        <v>6</v>
      </c>
      <c r="B912" t="s">
        <v>193</v>
      </c>
      <c r="C912" t="s">
        <v>198</v>
      </c>
      <c r="D912" t="s">
        <v>9</v>
      </c>
      <c r="E912">
        <v>20</v>
      </c>
      <c r="F912">
        <v>0.13500000000000001</v>
      </c>
    </row>
    <row r="913" spans="1:6" x14ac:dyDescent="0.25">
      <c r="A913" t="s">
        <v>6</v>
      </c>
      <c r="B913" t="s">
        <v>193</v>
      </c>
      <c r="C913" t="s">
        <v>198</v>
      </c>
      <c r="D913" t="s">
        <v>10</v>
      </c>
      <c r="E913">
        <v>37</v>
      </c>
      <c r="F913">
        <v>0.25</v>
      </c>
    </row>
    <row r="914" spans="1:6" x14ac:dyDescent="0.25">
      <c r="A914" t="s">
        <v>6</v>
      </c>
      <c r="B914" t="s">
        <v>193</v>
      </c>
      <c r="C914" t="s">
        <v>198</v>
      </c>
      <c r="D914" t="s">
        <v>11</v>
      </c>
      <c r="E914">
        <v>8</v>
      </c>
      <c r="F914">
        <v>5.3999999999999999E-2</v>
      </c>
    </row>
    <row r="915" spans="1:6" x14ac:dyDescent="0.25">
      <c r="A915" t="s">
        <v>6</v>
      </c>
      <c r="B915" t="s">
        <v>193</v>
      </c>
      <c r="C915" t="s">
        <v>198</v>
      </c>
      <c r="D915" t="s">
        <v>12</v>
      </c>
      <c r="E915">
        <v>22</v>
      </c>
      <c r="F915">
        <v>0.14899999999999999</v>
      </c>
    </row>
    <row r="916" spans="1:6" x14ac:dyDescent="0.25">
      <c r="A916" t="s">
        <v>6</v>
      </c>
      <c r="B916" t="s">
        <v>193</v>
      </c>
      <c r="C916" t="s">
        <v>198</v>
      </c>
      <c r="D916" t="s">
        <v>13</v>
      </c>
      <c r="E916">
        <v>61</v>
      </c>
      <c r="F916">
        <v>0.41199999999999998</v>
      </c>
    </row>
    <row r="917" spans="1:6" x14ac:dyDescent="0.25">
      <c r="A917" t="s">
        <v>6</v>
      </c>
      <c r="B917" t="s">
        <v>193</v>
      </c>
      <c r="C917" t="s">
        <v>199</v>
      </c>
      <c r="D917" t="s">
        <v>9</v>
      </c>
      <c r="E917">
        <v>70</v>
      </c>
      <c r="F917">
        <v>0.23</v>
      </c>
    </row>
    <row r="918" spans="1:6" x14ac:dyDescent="0.25">
      <c r="A918" t="s">
        <v>6</v>
      </c>
      <c r="B918" t="s">
        <v>193</v>
      </c>
      <c r="C918" t="s">
        <v>199</v>
      </c>
      <c r="D918" t="s">
        <v>10</v>
      </c>
      <c r="E918">
        <v>83</v>
      </c>
      <c r="F918">
        <v>0.27300000000000002</v>
      </c>
    </row>
    <row r="919" spans="1:6" x14ac:dyDescent="0.25">
      <c r="A919" t="s">
        <v>6</v>
      </c>
      <c r="B919" t="s">
        <v>193</v>
      </c>
      <c r="C919" t="s">
        <v>199</v>
      </c>
      <c r="D919" t="s">
        <v>11</v>
      </c>
      <c r="E919">
        <v>8</v>
      </c>
      <c r="F919">
        <v>2.5999999999999999E-2</v>
      </c>
    </row>
    <row r="920" spans="1:6" x14ac:dyDescent="0.25">
      <c r="A920" t="s">
        <v>6</v>
      </c>
      <c r="B920" t="s">
        <v>193</v>
      </c>
      <c r="C920" t="s">
        <v>199</v>
      </c>
      <c r="D920" t="s">
        <v>12</v>
      </c>
      <c r="E920">
        <v>13</v>
      </c>
      <c r="F920">
        <v>4.2999999999999997E-2</v>
      </c>
    </row>
    <row r="921" spans="1:6" x14ac:dyDescent="0.25">
      <c r="A921" t="s">
        <v>6</v>
      </c>
      <c r="B921" t="s">
        <v>193</v>
      </c>
      <c r="C921" t="s">
        <v>199</v>
      </c>
      <c r="D921" t="s">
        <v>13</v>
      </c>
      <c r="E921">
        <v>130</v>
      </c>
      <c r="F921">
        <v>0.42799999999999999</v>
      </c>
    </row>
    <row r="922" spans="1:6" x14ac:dyDescent="0.25">
      <c r="A922" t="s">
        <v>6</v>
      </c>
      <c r="B922" t="s">
        <v>193</v>
      </c>
      <c r="C922" t="s">
        <v>200</v>
      </c>
      <c r="D922" t="s">
        <v>9</v>
      </c>
      <c r="E922">
        <v>71</v>
      </c>
      <c r="F922">
        <v>0.157</v>
      </c>
    </row>
    <row r="923" spans="1:6" x14ac:dyDescent="0.25">
      <c r="A923" t="s">
        <v>6</v>
      </c>
      <c r="B923" t="s">
        <v>193</v>
      </c>
      <c r="C923" t="s">
        <v>200</v>
      </c>
      <c r="D923" t="s">
        <v>10</v>
      </c>
      <c r="E923">
        <v>149</v>
      </c>
      <c r="F923">
        <v>0.33</v>
      </c>
    </row>
    <row r="924" spans="1:6" x14ac:dyDescent="0.25">
      <c r="A924" t="s">
        <v>6</v>
      </c>
      <c r="B924" t="s">
        <v>193</v>
      </c>
      <c r="C924" t="s">
        <v>200</v>
      </c>
      <c r="D924" t="s">
        <v>11</v>
      </c>
      <c r="E924">
        <v>11</v>
      </c>
      <c r="F924">
        <v>2.4E-2</v>
      </c>
    </row>
    <row r="925" spans="1:6" x14ac:dyDescent="0.25">
      <c r="A925" t="s">
        <v>6</v>
      </c>
      <c r="B925" t="s">
        <v>193</v>
      </c>
      <c r="C925" t="s">
        <v>200</v>
      </c>
      <c r="D925" t="s">
        <v>12</v>
      </c>
      <c r="E925">
        <v>42</v>
      </c>
      <c r="F925">
        <v>9.2999999999999999E-2</v>
      </c>
    </row>
    <row r="926" spans="1:6" x14ac:dyDescent="0.25">
      <c r="A926" t="s">
        <v>6</v>
      </c>
      <c r="B926" t="s">
        <v>193</v>
      </c>
      <c r="C926" t="s">
        <v>200</v>
      </c>
      <c r="D926" t="s">
        <v>13</v>
      </c>
      <c r="E926">
        <v>178</v>
      </c>
      <c r="F926">
        <v>0.39500000000000002</v>
      </c>
    </row>
    <row r="927" spans="1:6" x14ac:dyDescent="0.25">
      <c r="A927" t="s">
        <v>6</v>
      </c>
      <c r="B927" t="s">
        <v>193</v>
      </c>
      <c r="C927" t="s">
        <v>201</v>
      </c>
      <c r="D927" t="s">
        <v>9</v>
      </c>
      <c r="E927">
        <v>41</v>
      </c>
      <c r="F927">
        <v>0.121</v>
      </c>
    </row>
    <row r="928" spans="1:6" x14ac:dyDescent="0.25">
      <c r="A928" t="s">
        <v>6</v>
      </c>
      <c r="B928" t="s">
        <v>193</v>
      </c>
      <c r="C928" t="s">
        <v>201</v>
      </c>
      <c r="D928" t="s">
        <v>10</v>
      </c>
      <c r="E928">
        <v>111</v>
      </c>
      <c r="F928">
        <v>0.32600000000000001</v>
      </c>
    </row>
    <row r="929" spans="1:6" x14ac:dyDescent="0.25">
      <c r="A929" t="s">
        <v>6</v>
      </c>
      <c r="B929" t="s">
        <v>193</v>
      </c>
      <c r="C929" t="s">
        <v>201</v>
      </c>
      <c r="D929" t="s">
        <v>11</v>
      </c>
      <c r="E929">
        <v>12</v>
      </c>
      <c r="F929">
        <v>3.5000000000000003E-2</v>
      </c>
    </row>
    <row r="930" spans="1:6" x14ac:dyDescent="0.25">
      <c r="A930" t="s">
        <v>6</v>
      </c>
      <c r="B930" t="s">
        <v>193</v>
      </c>
      <c r="C930" t="s">
        <v>201</v>
      </c>
      <c r="D930" t="s">
        <v>12</v>
      </c>
      <c r="E930">
        <v>32</v>
      </c>
      <c r="F930">
        <v>9.4E-2</v>
      </c>
    </row>
    <row r="931" spans="1:6" x14ac:dyDescent="0.25">
      <c r="A931" t="s">
        <v>6</v>
      </c>
      <c r="B931" t="s">
        <v>193</v>
      </c>
      <c r="C931" t="s">
        <v>201</v>
      </c>
      <c r="D931" t="s">
        <v>13</v>
      </c>
      <c r="E931">
        <v>144</v>
      </c>
      <c r="F931">
        <v>0.42399999999999999</v>
      </c>
    </row>
    <row r="932" spans="1:6" x14ac:dyDescent="0.25">
      <c r="A932" t="s">
        <v>6</v>
      </c>
      <c r="B932" t="s">
        <v>193</v>
      </c>
      <c r="C932" t="s">
        <v>202</v>
      </c>
      <c r="D932" t="s">
        <v>9</v>
      </c>
      <c r="E932">
        <v>15</v>
      </c>
      <c r="F932">
        <v>0.112</v>
      </c>
    </row>
    <row r="933" spans="1:6" x14ac:dyDescent="0.25">
      <c r="A933" t="s">
        <v>6</v>
      </c>
      <c r="B933" t="s">
        <v>193</v>
      </c>
      <c r="C933" t="s">
        <v>202</v>
      </c>
      <c r="D933" t="s">
        <v>10</v>
      </c>
      <c r="E933">
        <v>45</v>
      </c>
      <c r="F933">
        <v>0.33600000000000002</v>
      </c>
    </row>
    <row r="934" spans="1:6" x14ac:dyDescent="0.25">
      <c r="A934" t="s">
        <v>6</v>
      </c>
      <c r="B934" t="s">
        <v>193</v>
      </c>
      <c r="C934" t="s">
        <v>202</v>
      </c>
      <c r="D934" t="s">
        <v>11</v>
      </c>
      <c r="E934">
        <v>7</v>
      </c>
      <c r="F934">
        <v>5.1999999999999998E-2</v>
      </c>
    </row>
    <row r="935" spans="1:6" x14ac:dyDescent="0.25">
      <c r="A935" t="s">
        <v>6</v>
      </c>
      <c r="B935" t="s">
        <v>193</v>
      </c>
      <c r="C935" t="s">
        <v>202</v>
      </c>
      <c r="D935" t="s">
        <v>12</v>
      </c>
      <c r="E935">
        <v>10</v>
      </c>
      <c r="F935">
        <v>7.4999999999999997E-2</v>
      </c>
    </row>
    <row r="936" spans="1:6" x14ac:dyDescent="0.25">
      <c r="A936" t="s">
        <v>6</v>
      </c>
      <c r="B936" t="s">
        <v>193</v>
      </c>
      <c r="C936" t="s">
        <v>202</v>
      </c>
      <c r="D936" t="s">
        <v>13</v>
      </c>
      <c r="E936">
        <v>57</v>
      </c>
      <c r="F936">
        <v>0.42499999999999999</v>
      </c>
    </row>
    <row r="937" spans="1:6" x14ac:dyDescent="0.25">
      <c r="A937" t="s">
        <v>6</v>
      </c>
      <c r="B937" t="s">
        <v>193</v>
      </c>
      <c r="C937" t="s">
        <v>203</v>
      </c>
      <c r="D937" t="s">
        <v>9</v>
      </c>
      <c r="E937">
        <v>40</v>
      </c>
      <c r="F937">
        <v>0.183</v>
      </c>
    </row>
    <row r="938" spans="1:6" x14ac:dyDescent="0.25">
      <c r="A938" t="s">
        <v>6</v>
      </c>
      <c r="B938" t="s">
        <v>193</v>
      </c>
      <c r="C938" t="s">
        <v>203</v>
      </c>
      <c r="D938" t="s">
        <v>10</v>
      </c>
      <c r="E938">
        <v>47</v>
      </c>
      <c r="F938">
        <v>0.215</v>
      </c>
    </row>
    <row r="939" spans="1:6" x14ac:dyDescent="0.25">
      <c r="A939" t="s">
        <v>6</v>
      </c>
      <c r="B939" t="s">
        <v>193</v>
      </c>
      <c r="C939" t="s">
        <v>203</v>
      </c>
      <c r="D939" t="s">
        <v>11</v>
      </c>
      <c r="E939">
        <v>8</v>
      </c>
      <c r="F939">
        <v>3.6999999999999998E-2</v>
      </c>
    </row>
    <row r="940" spans="1:6" x14ac:dyDescent="0.25">
      <c r="A940" t="s">
        <v>6</v>
      </c>
      <c r="B940" t="s">
        <v>193</v>
      </c>
      <c r="C940" t="s">
        <v>203</v>
      </c>
      <c r="D940" t="s">
        <v>12</v>
      </c>
      <c r="E940">
        <v>14</v>
      </c>
      <c r="F940">
        <v>6.4000000000000001E-2</v>
      </c>
    </row>
    <row r="941" spans="1:6" x14ac:dyDescent="0.25">
      <c r="A941" t="s">
        <v>6</v>
      </c>
      <c r="B941" t="s">
        <v>193</v>
      </c>
      <c r="C941" t="s">
        <v>203</v>
      </c>
      <c r="D941" t="s">
        <v>13</v>
      </c>
      <c r="E941">
        <v>110</v>
      </c>
      <c r="F941">
        <v>0.502</v>
      </c>
    </row>
    <row r="942" spans="1:6" x14ac:dyDescent="0.25">
      <c r="A942" t="s">
        <v>6</v>
      </c>
      <c r="B942" t="s">
        <v>193</v>
      </c>
      <c r="C942" t="s">
        <v>204</v>
      </c>
      <c r="D942" t="s">
        <v>9</v>
      </c>
      <c r="E942">
        <v>4</v>
      </c>
      <c r="F942">
        <v>0.125</v>
      </c>
    </row>
    <row r="943" spans="1:6" x14ac:dyDescent="0.25">
      <c r="A943" t="s">
        <v>6</v>
      </c>
      <c r="B943" t="s">
        <v>193</v>
      </c>
      <c r="C943" t="s">
        <v>204</v>
      </c>
      <c r="D943" t="s">
        <v>10</v>
      </c>
      <c r="E943">
        <v>10</v>
      </c>
      <c r="F943">
        <v>0.313</v>
      </c>
    </row>
    <row r="944" spans="1:6" x14ac:dyDescent="0.25">
      <c r="A944" t="s">
        <v>6</v>
      </c>
      <c r="B944" t="s">
        <v>193</v>
      </c>
      <c r="C944" t="s">
        <v>204</v>
      </c>
      <c r="D944" t="s">
        <v>11</v>
      </c>
      <c r="E944">
        <v>1</v>
      </c>
      <c r="F944">
        <v>3.1E-2</v>
      </c>
    </row>
    <row r="945" spans="1:6" x14ac:dyDescent="0.25">
      <c r="A945" t="s">
        <v>6</v>
      </c>
      <c r="B945" t="s">
        <v>193</v>
      </c>
      <c r="C945" t="s">
        <v>204</v>
      </c>
      <c r="D945" t="s">
        <v>12</v>
      </c>
      <c r="E945">
        <v>1</v>
      </c>
      <c r="F945">
        <v>3.1E-2</v>
      </c>
    </row>
    <row r="946" spans="1:6" x14ac:dyDescent="0.25">
      <c r="A946" t="s">
        <v>6</v>
      </c>
      <c r="B946" t="s">
        <v>193</v>
      </c>
      <c r="C946" t="s">
        <v>204</v>
      </c>
      <c r="D946" t="s">
        <v>13</v>
      </c>
      <c r="E946">
        <v>16</v>
      </c>
      <c r="F946">
        <v>0.5</v>
      </c>
    </row>
    <row r="947" spans="1:6" x14ac:dyDescent="0.25">
      <c r="A947" t="s">
        <v>6</v>
      </c>
      <c r="B947" t="s">
        <v>193</v>
      </c>
      <c r="C947" t="s">
        <v>205</v>
      </c>
      <c r="D947" t="s">
        <v>9</v>
      </c>
      <c r="E947">
        <v>117</v>
      </c>
      <c r="F947">
        <v>0.153</v>
      </c>
    </row>
    <row r="948" spans="1:6" x14ac:dyDescent="0.25">
      <c r="A948" t="s">
        <v>6</v>
      </c>
      <c r="B948" t="s">
        <v>193</v>
      </c>
      <c r="C948" t="s">
        <v>205</v>
      </c>
      <c r="D948" t="s">
        <v>10</v>
      </c>
      <c r="E948">
        <v>250</v>
      </c>
      <c r="F948">
        <v>0.32600000000000001</v>
      </c>
    </row>
    <row r="949" spans="1:6" x14ac:dyDescent="0.25">
      <c r="A949" t="s">
        <v>6</v>
      </c>
      <c r="B949" t="s">
        <v>193</v>
      </c>
      <c r="C949" t="s">
        <v>205</v>
      </c>
      <c r="D949" t="s">
        <v>11</v>
      </c>
      <c r="E949">
        <v>27</v>
      </c>
      <c r="F949">
        <v>3.5000000000000003E-2</v>
      </c>
    </row>
    <row r="950" spans="1:6" x14ac:dyDescent="0.25">
      <c r="A950" t="s">
        <v>6</v>
      </c>
      <c r="B950" t="s">
        <v>193</v>
      </c>
      <c r="C950" t="s">
        <v>205</v>
      </c>
      <c r="D950" t="s">
        <v>12</v>
      </c>
      <c r="E950">
        <v>69</v>
      </c>
      <c r="F950">
        <v>0.09</v>
      </c>
    </row>
    <row r="951" spans="1:6" x14ac:dyDescent="0.25">
      <c r="A951" t="s">
        <v>6</v>
      </c>
      <c r="B951" t="s">
        <v>193</v>
      </c>
      <c r="C951" t="s">
        <v>205</v>
      </c>
      <c r="D951" t="s">
        <v>13</v>
      </c>
      <c r="E951">
        <v>304</v>
      </c>
      <c r="F951">
        <v>0.39600000000000002</v>
      </c>
    </row>
    <row r="952" spans="1:6" x14ac:dyDescent="0.25">
      <c r="A952" t="s">
        <v>6</v>
      </c>
      <c r="B952" t="s">
        <v>193</v>
      </c>
      <c r="C952" t="s">
        <v>206</v>
      </c>
      <c r="D952" t="s">
        <v>9</v>
      </c>
      <c r="E952">
        <v>87</v>
      </c>
      <c r="F952">
        <v>0.17499999999999999</v>
      </c>
    </row>
    <row r="953" spans="1:6" x14ac:dyDescent="0.25">
      <c r="A953" t="s">
        <v>6</v>
      </c>
      <c r="B953" t="s">
        <v>193</v>
      </c>
      <c r="C953" t="s">
        <v>206</v>
      </c>
      <c r="D953" t="s">
        <v>10</v>
      </c>
      <c r="E953">
        <v>159</v>
      </c>
      <c r="F953">
        <v>0.32100000000000001</v>
      </c>
    </row>
    <row r="954" spans="1:6" x14ac:dyDescent="0.25">
      <c r="A954" t="s">
        <v>6</v>
      </c>
      <c r="B954" t="s">
        <v>193</v>
      </c>
      <c r="C954" t="s">
        <v>206</v>
      </c>
      <c r="D954" t="s">
        <v>11</v>
      </c>
      <c r="E954">
        <v>19</v>
      </c>
      <c r="F954">
        <v>3.7999999999999999E-2</v>
      </c>
    </row>
    <row r="955" spans="1:6" x14ac:dyDescent="0.25">
      <c r="A955" t="s">
        <v>6</v>
      </c>
      <c r="B955" t="s">
        <v>193</v>
      </c>
      <c r="C955" t="s">
        <v>206</v>
      </c>
      <c r="D955" t="s">
        <v>12</v>
      </c>
      <c r="E955">
        <v>50</v>
      </c>
      <c r="F955">
        <v>0.10100000000000001</v>
      </c>
    </row>
    <row r="956" spans="1:6" x14ac:dyDescent="0.25">
      <c r="A956" t="s">
        <v>6</v>
      </c>
      <c r="B956" t="s">
        <v>193</v>
      </c>
      <c r="C956" t="s">
        <v>206</v>
      </c>
      <c r="D956" t="s">
        <v>13</v>
      </c>
      <c r="E956">
        <v>181</v>
      </c>
      <c r="F956">
        <v>0.36499999999999999</v>
      </c>
    </row>
    <row r="957" spans="1:6" x14ac:dyDescent="0.25">
      <c r="A957" t="s">
        <v>6</v>
      </c>
      <c r="B957" t="s">
        <v>193</v>
      </c>
      <c r="C957" t="s">
        <v>207</v>
      </c>
      <c r="D957" t="s">
        <v>9</v>
      </c>
      <c r="E957">
        <v>197</v>
      </c>
      <c r="F957">
        <v>0.23599999999999999</v>
      </c>
    </row>
    <row r="958" spans="1:6" x14ac:dyDescent="0.25">
      <c r="A958" t="s">
        <v>6</v>
      </c>
      <c r="B958" t="s">
        <v>193</v>
      </c>
      <c r="C958" t="s">
        <v>207</v>
      </c>
      <c r="D958" t="s">
        <v>10</v>
      </c>
      <c r="E958">
        <v>285</v>
      </c>
      <c r="F958">
        <v>0.34200000000000003</v>
      </c>
    </row>
    <row r="959" spans="1:6" x14ac:dyDescent="0.25">
      <c r="A959" t="s">
        <v>6</v>
      </c>
      <c r="B959" t="s">
        <v>193</v>
      </c>
      <c r="C959" t="s">
        <v>207</v>
      </c>
      <c r="D959" t="s">
        <v>11</v>
      </c>
      <c r="E959">
        <v>22</v>
      </c>
      <c r="F959">
        <v>2.5999999999999999E-2</v>
      </c>
    </row>
    <row r="960" spans="1:6" x14ac:dyDescent="0.25">
      <c r="A960" t="s">
        <v>6</v>
      </c>
      <c r="B960" t="s">
        <v>193</v>
      </c>
      <c r="C960" t="s">
        <v>207</v>
      </c>
      <c r="D960" t="s">
        <v>12</v>
      </c>
      <c r="E960">
        <v>38</v>
      </c>
      <c r="F960">
        <v>4.5999999999999999E-2</v>
      </c>
    </row>
    <row r="961" spans="1:6" x14ac:dyDescent="0.25">
      <c r="A961" t="s">
        <v>6</v>
      </c>
      <c r="B961" t="s">
        <v>193</v>
      </c>
      <c r="C961" t="s">
        <v>207</v>
      </c>
      <c r="D961" t="s">
        <v>13</v>
      </c>
      <c r="E961">
        <v>291</v>
      </c>
      <c r="F961">
        <v>0.34899999999999998</v>
      </c>
    </row>
    <row r="962" spans="1:6" x14ac:dyDescent="0.25">
      <c r="A962" t="s">
        <v>6</v>
      </c>
      <c r="B962" t="s">
        <v>193</v>
      </c>
      <c r="C962" t="s">
        <v>208</v>
      </c>
      <c r="D962" t="s">
        <v>9</v>
      </c>
      <c r="E962">
        <v>39</v>
      </c>
      <c r="F962">
        <v>0.245</v>
      </c>
    </row>
    <row r="963" spans="1:6" x14ac:dyDescent="0.25">
      <c r="A963" t="s">
        <v>6</v>
      </c>
      <c r="B963" t="s">
        <v>193</v>
      </c>
      <c r="C963" t="s">
        <v>208</v>
      </c>
      <c r="D963" t="s">
        <v>10</v>
      </c>
      <c r="E963">
        <v>35</v>
      </c>
      <c r="F963">
        <v>0.22</v>
      </c>
    </row>
    <row r="964" spans="1:6" x14ac:dyDescent="0.25">
      <c r="A964" t="s">
        <v>6</v>
      </c>
      <c r="B964" t="s">
        <v>193</v>
      </c>
      <c r="C964" t="s">
        <v>208</v>
      </c>
      <c r="D964" t="s">
        <v>11</v>
      </c>
      <c r="E964">
        <v>10</v>
      </c>
      <c r="F964">
        <v>6.3E-2</v>
      </c>
    </row>
    <row r="965" spans="1:6" x14ac:dyDescent="0.25">
      <c r="A965" t="s">
        <v>6</v>
      </c>
      <c r="B965" t="s">
        <v>193</v>
      </c>
      <c r="C965" t="s">
        <v>208</v>
      </c>
      <c r="D965" t="s">
        <v>12</v>
      </c>
      <c r="E965">
        <v>11</v>
      </c>
      <c r="F965">
        <v>6.9000000000000006E-2</v>
      </c>
    </row>
    <row r="966" spans="1:6" x14ac:dyDescent="0.25">
      <c r="A966" t="s">
        <v>6</v>
      </c>
      <c r="B966" t="s">
        <v>193</v>
      </c>
      <c r="C966" t="s">
        <v>208</v>
      </c>
      <c r="D966" t="s">
        <v>13</v>
      </c>
      <c r="E966">
        <v>64</v>
      </c>
      <c r="F966">
        <v>0.40300000000000002</v>
      </c>
    </row>
    <row r="967" spans="1:6" x14ac:dyDescent="0.25">
      <c r="A967" t="s">
        <v>6</v>
      </c>
      <c r="B967" t="s">
        <v>193</v>
      </c>
      <c r="C967" t="s">
        <v>209</v>
      </c>
      <c r="D967" t="s">
        <v>9</v>
      </c>
      <c r="E967">
        <v>39</v>
      </c>
      <c r="F967">
        <v>0.245</v>
      </c>
    </row>
    <row r="968" spans="1:6" x14ac:dyDescent="0.25">
      <c r="A968" t="s">
        <v>6</v>
      </c>
      <c r="B968" t="s">
        <v>193</v>
      </c>
      <c r="C968" t="s">
        <v>209</v>
      </c>
      <c r="D968" t="s">
        <v>10</v>
      </c>
      <c r="E968">
        <v>58</v>
      </c>
      <c r="F968">
        <v>0.36499999999999999</v>
      </c>
    </row>
    <row r="969" spans="1:6" x14ac:dyDescent="0.25">
      <c r="A969" t="s">
        <v>6</v>
      </c>
      <c r="B969" t="s">
        <v>193</v>
      </c>
      <c r="C969" t="s">
        <v>209</v>
      </c>
      <c r="D969" t="s">
        <v>11</v>
      </c>
      <c r="E969">
        <v>6</v>
      </c>
      <c r="F969">
        <v>3.7999999999999999E-2</v>
      </c>
    </row>
    <row r="970" spans="1:6" x14ac:dyDescent="0.25">
      <c r="A970" t="s">
        <v>6</v>
      </c>
      <c r="B970" t="s">
        <v>193</v>
      </c>
      <c r="C970" t="s">
        <v>209</v>
      </c>
      <c r="D970" t="s">
        <v>12</v>
      </c>
      <c r="E970">
        <v>5</v>
      </c>
      <c r="F970">
        <v>3.1E-2</v>
      </c>
    </row>
    <row r="971" spans="1:6" x14ac:dyDescent="0.25">
      <c r="A971" t="s">
        <v>6</v>
      </c>
      <c r="B971" t="s">
        <v>193</v>
      </c>
      <c r="C971" t="s">
        <v>209</v>
      </c>
      <c r="D971" t="s">
        <v>13</v>
      </c>
      <c r="E971">
        <v>51</v>
      </c>
      <c r="F971">
        <v>0.32100000000000001</v>
      </c>
    </row>
    <row r="972" spans="1:6" x14ac:dyDescent="0.25">
      <c r="A972" t="s">
        <v>6</v>
      </c>
      <c r="B972" t="s">
        <v>193</v>
      </c>
      <c r="C972" t="s">
        <v>210</v>
      </c>
      <c r="D972" t="s">
        <v>9</v>
      </c>
      <c r="E972">
        <v>51</v>
      </c>
      <c r="F972">
        <v>0.26600000000000001</v>
      </c>
    </row>
    <row r="973" spans="1:6" x14ac:dyDescent="0.25">
      <c r="A973" t="s">
        <v>6</v>
      </c>
      <c r="B973" t="s">
        <v>193</v>
      </c>
      <c r="C973" t="s">
        <v>210</v>
      </c>
      <c r="D973" t="s">
        <v>10</v>
      </c>
      <c r="E973">
        <v>61</v>
      </c>
      <c r="F973">
        <v>0.318</v>
      </c>
    </row>
    <row r="974" spans="1:6" x14ac:dyDescent="0.25">
      <c r="A974" t="s">
        <v>6</v>
      </c>
      <c r="B974" t="s">
        <v>193</v>
      </c>
      <c r="C974" t="s">
        <v>210</v>
      </c>
      <c r="D974" t="s">
        <v>11</v>
      </c>
      <c r="E974">
        <v>7</v>
      </c>
      <c r="F974">
        <v>3.5999999999999997E-2</v>
      </c>
    </row>
    <row r="975" spans="1:6" x14ac:dyDescent="0.25">
      <c r="A975" t="s">
        <v>6</v>
      </c>
      <c r="B975" t="s">
        <v>193</v>
      </c>
      <c r="C975" t="s">
        <v>210</v>
      </c>
      <c r="D975" t="s">
        <v>12</v>
      </c>
      <c r="E975">
        <v>4</v>
      </c>
      <c r="F975">
        <v>2.1000000000000001E-2</v>
      </c>
    </row>
    <row r="976" spans="1:6" x14ac:dyDescent="0.25">
      <c r="A976" t="s">
        <v>6</v>
      </c>
      <c r="B976" t="s">
        <v>193</v>
      </c>
      <c r="C976" t="s">
        <v>210</v>
      </c>
      <c r="D976" t="s">
        <v>13</v>
      </c>
      <c r="E976">
        <v>69</v>
      </c>
      <c r="F976">
        <v>0.35899999999999999</v>
      </c>
    </row>
    <row r="977" spans="1:6" x14ac:dyDescent="0.25">
      <c r="A977" t="s">
        <v>6</v>
      </c>
      <c r="B977" t="s">
        <v>193</v>
      </c>
      <c r="C977" t="s">
        <v>211</v>
      </c>
      <c r="D977" t="s">
        <v>9</v>
      </c>
      <c r="E977">
        <v>172</v>
      </c>
      <c r="F977">
        <v>0.22900000000000001</v>
      </c>
    </row>
    <row r="978" spans="1:6" x14ac:dyDescent="0.25">
      <c r="A978" t="s">
        <v>6</v>
      </c>
      <c r="B978" t="s">
        <v>193</v>
      </c>
      <c r="C978" t="s">
        <v>211</v>
      </c>
      <c r="D978" t="s">
        <v>10</v>
      </c>
      <c r="E978">
        <v>231</v>
      </c>
      <c r="F978">
        <v>0.308</v>
      </c>
    </row>
    <row r="979" spans="1:6" x14ac:dyDescent="0.25">
      <c r="A979" t="s">
        <v>6</v>
      </c>
      <c r="B979" t="s">
        <v>193</v>
      </c>
      <c r="C979" t="s">
        <v>211</v>
      </c>
      <c r="D979" t="s">
        <v>11</v>
      </c>
      <c r="E979">
        <v>21</v>
      </c>
      <c r="F979">
        <v>2.8000000000000001E-2</v>
      </c>
    </row>
    <row r="980" spans="1:6" x14ac:dyDescent="0.25">
      <c r="A980" t="s">
        <v>6</v>
      </c>
      <c r="B980" t="s">
        <v>193</v>
      </c>
      <c r="C980" t="s">
        <v>211</v>
      </c>
      <c r="D980" t="s">
        <v>12</v>
      </c>
      <c r="E980">
        <v>35</v>
      </c>
      <c r="F980">
        <v>4.7E-2</v>
      </c>
    </row>
    <row r="981" spans="1:6" x14ac:dyDescent="0.25">
      <c r="A981" t="s">
        <v>6</v>
      </c>
      <c r="B981" t="s">
        <v>193</v>
      </c>
      <c r="C981" t="s">
        <v>211</v>
      </c>
      <c r="D981" t="s">
        <v>13</v>
      </c>
      <c r="E981">
        <v>292</v>
      </c>
      <c r="F981">
        <v>0.38900000000000001</v>
      </c>
    </row>
    <row r="982" spans="1:6" x14ac:dyDescent="0.25">
      <c r="A982" t="s">
        <v>6</v>
      </c>
      <c r="B982" t="s">
        <v>193</v>
      </c>
      <c r="C982" t="s">
        <v>212</v>
      </c>
      <c r="D982" t="s">
        <v>9</v>
      </c>
      <c r="E982">
        <v>68</v>
      </c>
      <c r="F982">
        <v>0.29099999999999998</v>
      </c>
    </row>
    <row r="983" spans="1:6" x14ac:dyDescent="0.25">
      <c r="A983" t="s">
        <v>6</v>
      </c>
      <c r="B983" t="s">
        <v>193</v>
      </c>
      <c r="C983" t="s">
        <v>212</v>
      </c>
      <c r="D983" t="s">
        <v>10</v>
      </c>
      <c r="E983">
        <v>68</v>
      </c>
      <c r="F983">
        <v>0.29099999999999998</v>
      </c>
    </row>
    <row r="984" spans="1:6" x14ac:dyDescent="0.25">
      <c r="A984" t="s">
        <v>6</v>
      </c>
      <c r="B984" t="s">
        <v>193</v>
      </c>
      <c r="C984" t="s">
        <v>212</v>
      </c>
      <c r="D984" t="s">
        <v>11</v>
      </c>
      <c r="E984">
        <v>9</v>
      </c>
      <c r="F984">
        <v>3.7999999999999999E-2</v>
      </c>
    </row>
    <row r="985" spans="1:6" x14ac:dyDescent="0.25">
      <c r="A985" t="s">
        <v>6</v>
      </c>
      <c r="B985" t="s">
        <v>193</v>
      </c>
      <c r="C985" t="s">
        <v>212</v>
      </c>
      <c r="D985" t="s">
        <v>12</v>
      </c>
      <c r="E985">
        <v>6</v>
      </c>
      <c r="F985">
        <v>2.5999999999999999E-2</v>
      </c>
    </row>
    <row r="986" spans="1:6" x14ac:dyDescent="0.25">
      <c r="A986" t="s">
        <v>6</v>
      </c>
      <c r="B986" t="s">
        <v>193</v>
      </c>
      <c r="C986" t="s">
        <v>212</v>
      </c>
      <c r="D986" t="s">
        <v>13</v>
      </c>
      <c r="E986">
        <v>83</v>
      </c>
      <c r="F986">
        <v>0.35499999999999998</v>
      </c>
    </row>
    <row r="987" spans="1:6" x14ac:dyDescent="0.25">
      <c r="A987" t="s">
        <v>6</v>
      </c>
      <c r="B987" t="s">
        <v>193</v>
      </c>
      <c r="C987" t="s">
        <v>213</v>
      </c>
      <c r="D987" t="s">
        <v>9</v>
      </c>
      <c r="E987">
        <v>0</v>
      </c>
      <c r="F987">
        <v>0</v>
      </c>
    </row>
    <row r="988" spans="1:6" x14ac:dyDescent="0.25">
      <c r="A988" t="s">
        <v>6</v>
      </c>
      <c r="B988" t="s">
        <v>193</v>
      </c>
      <c r="C988" t="s">
        <v>213</v>
      </c>
      <c r="D988" t="s">
        <v>10</v>
      </c>
      <c r="E988">
        <v>0</v>
      </c>
      <c r="F988">
        <v>0</v>
      </c>
    </row>
    <row r="989" spans="1:6" x14ac:dyDescent="0.25">
      <c r="A989" t="s">
        <v>6</v>
      </c>
      <c r="B989" t="s">
        <v>193</v>
      </c>
      <c r="C989" t="s">
        <v>213</v>
      </c>
      <c r="D989" t="s">
        <v>11</v>
      </c>
      <c r="E989">
        <v>0</v>
      </c>
      <c r="F989">
        <v>0</v>
      </c>
    </row>
    <row r="990" spans="1:6" x14ac:dyDescent="0.25">
      <c r="A990" t="s">
        <v>6</v>
      </c>
      <c r="B990" t="s">
        <v>193</v>
      </c>
      <c r="C990" t="s">
        <v>213</v>
      </c>
      <c r="D990" t="s">
        <v>12</v>
      </c>
      <c r="E990">
        <v>0</v>
      </c>
      <c r="F990">
        <v>0</v>
      </c>
    </row>
    <row r="991" spans="1:6" x14ac:dyDescent="0.25">
      <c r="A991" t="s">
        <v>6</v>
      </c>
      <c r="B991" t="s">
        <v>193</v>
      </c>
      <c r="C991" t="s">
        <v>213</v>
      </c>
      <c r="D991" t="s">
        <v>13</v>
      </c>
      <c r="E991">
        <v>0</v>
      </c>
      <c r="F991">
        <v>0</v>
      </c>
    </row>
    <row r="992" spans="1:6" x14ac:dyDescent="0.25">
      <c r="A992" t="s">
        <v>6</v>
      </c>
      <c r="B992" t="s">
        <v>193</v>
      </c>
      <c r="C992" t="s">
        <v>214</v>
      </c>
      <c r="D992" t="s">
        <v>9</v>
      </c>
      <c r="E992">
        <v>1</v>
      </c>
      <c r="F992">
        <v>1</v>
      </c>
    </row>
    <row r="993" spans="1:6" x14ac:dyDescent="0.25">
      <c r="A993" t="s">
        <v>6</v>
      </c>
      <c r="B993" t="s">
        <v>193</v>
      </c>
      <c r="C993" t="s">
        <v>214</v>
      </c>
      <c r="D993" t="s">
        <v>10</v>
      </c>
      <c r="E993">
        <v>0</v>
      </c>
      <c r="F993">
        <v>0</v>
      </c>
    </row>
    <row r="994" spans="1:6" x14ac:dyDescent="0.25">
      <c r="A994" t="s">
        <v>6</v>
      </c>
      <c r="B994" t="s">
        <v>193</v>
      </c>
      <c r="C994" t="s">
        <v>214</v>
      </c>
      <c r="D994" t="s">
        <v>11</v>
      </c>
      <c r="E994">
        <v>0</v>
      </c>
      <c r="F994">
        <v>0</v>
      </c>
    </row>
    <row r="995" spans="1:6" x14ac:dyDescent="0.25">
      <c r="A995" t="s">
        <v>6</v>
      </c>
      <c r="B995" t="s">
        <v>193</v>
      </c>
      <c r="C995" t="s">
        <v>214</v>
      </c>
      <c r="D995" t="s">
        <v>12</v>
      </c>
      <c r="E995">
        <v>0</v>
      </c>
      <c r="F995">
        <v>0</v>
      </c>
    </row>
    <row r="996" spans="1:6" x14ac:dyDescent="0.25">
      <c r="A996" t="s">
        <v>6</v>
      </c>
      <c r="B996" t="s">
        <v>193</v>
      </c>
      <c r="C996" t="s">
        <v>214</v>
      </c>
      <c r="D996" t="s">
        <v>13</v>
      </c>
      <c r="E996">
        <v>0</v>
      </c>
      <c r="F996">
        <v>0</v>
      </c>
    </row>
    <row r="997" spans="1:6" x14ac:dyDescent="0.25">
      <c r="A997" t="s">
        <v>6</v>
      </c>
      <c r="B997" t="s">
        <v>193</v>
      </c>
      <c r="C997" t="s">
        <v>215</v>
      </c>
      <c r="D997" t="s">
        <v>9</v>
      </c>
      <c r="E997">
        <v>45</v>
      </c>
      <c r="F997">
        <v>0.157</v>
      </c>
    </row>
    <row r="998" spans="1:6" x14ac:dyDescent="0.25">
      <c r="A998" t="s">
        <v>6</v>
      </c>
      <c r="B998" t="s">
        <v>193</v>
      </c>
      <c r="C998" t="s">
        <v>215</v>
      </c>
      <c r="D998" t="s">
        <v>10</v>
      </c>
      <c r="E998">
        <v>58</v>
      </c>
      <c r="F998">
        <v>0.20300000000000001</v>
      </c>
    </row>
    <row r="999" spans="1:6" x14ac:dyDescent="0.25">
      <c r="A999" t="s">
        <v>6</v>
      </c>
      <c r="B999" t="s">
        <v>193</v>
      </c>
      <c r="C999" t="s">
        <v>215</v>
      </c>
      <c r="D999" t="s">
        <v>11</v>
      </c>
      <c r="E999">
        <v>11</v>
      </c>
      <c r="F999">
        <v>3.7999999999999999E-2</v>
      </c>
    </row>
    <row r="1000" spans="1:6" x14ac:dyDescent="0.25">
      <c r="A1000" t="s">
        <v>6</v>
      </c>
      <c r="B1000" t="s">
        <v>193</v>
      </c>
      <c r="C1000" t="s">
        <v>215</v>
      </c>
      <c r="D1000" t="s">
        <v>12</v>
      </c>
      <c r="E1000">
        <v>22</v>
      </c>
      <c r="F1000">
        <v>7.6999999999999999E-2</v>
      </c>
    </row>
    <row r="1001" spans="1:6" x14ac:dyDescent="0.25">
      <c r="A1001" t="s">
        <v>6</v>
      </c>
      <c r="B1001" t="s">
        <v>193</v>
      </c>
      <c r="C1001" t="s">
        <v>215</v>
      </c>
      <c r="D1001" t="s">
        <v>13</v>
      </c>
      <c r="E1001">
        <v>150</v>
      </c>
      <c r="F1001">
        <v>0.52400000000000002</v>
      </c>
    </row>
    <row r="1002" spans="1:6" x14ac:dyDescent="0.25">
      <c r="A1002" t="s">
        <v>6</v>
      </c>
      <c r="B1002" t="s">
        <v>193</v>
      </c>
      <c r="C1002" t="s">
        <v>216</v>
      </c>
      <c r="D1002" t="s">
        <v>9</v>
      </c>
      <c r="E1002">
        <v>34</v>
      </c>
      <c r="F1002">
        <v>0.16700000000000001</v>
      </c>
    </row>
    <row r="1003" spans="1:6" x14ac:dyDescent="0.25">
      <c r="A1003" t="s">
        <v>6</v>
      </c>
      <c r="B1003" t="s">
        <v>193</v>
      </c>
      <c r="C1003" t="s">
        <v>216</v>
      </c>
      <c r="D1003" t="s">
        <v>10</v>
      </c>
      <c r="E1003">
        <v>65</v>
      </c>
      <c r="F1003">
        <v>0.31900000000000001</v>
      </c>
    </row>
    <row r="1004" spans="1:6" x14ac:dyDescent="0.25">
      <c r="A1004" t="s">
        <v>6</v>
      </c>
      <c r="B1004" t="s">
        <v>193</v>
      </c>
      <c r="C1004" t="s">
        <v>216</v>
      </c>
      <c r="D1004" t="s">
        <v>11</v>
      </c>
      <c r="E1004">
        <v>6</v>
      </c>
      <c r="F1004">
        <v>2.9000000000000001E-2</v>
      </c>
    </row>
    <row r="1005" spans="1:6" x14ac:dyDescent="0.25">
      <c r="A1005" t="s">
        <v>6</v>
      </c>
      <c r="B1005" t="s">
        <v>193</v>
      </c>
      <c r="C1005" t="s">
        <v>216</v>
      </c>
      <c r="D1005" t="s">
        <v>12</v>
      </c>
      <c r="E1005">
        <v>13</v>
      </c>
      <c r="F1005">
        <v>6.4000000000000001E-2</v>
      </c>
    </row>
    <row r="1006" spans="1:6" x14ac:dyDescent="0.25">
      <c r="A1006" t="s">
        <v>6</v>
      </c>
      <c r="B1006" t="s">
        <v>193</v>
      </c>
      <c r="C1006" t="s">
        <v>216</v>
      </c>
      <c r="D1006" t="s">
        <v>13</v>
      </c>
      <c r="E1006">
        <v>86</v>
      </c>
      <c r="F1006">
        <v>0.42199999999999999</v>
      </c>
    </row>
    <row r="1007" spans="1:6" x14ac:dyDescent="0.25">
      <c r="A1007" t="s">
        <v>6</v>
      </c>
      <c r="B1007" t="s">
        <v>193</v>
      </c>
      <c r="C1007" t="s">
        <v>217</v>
      </c>
      <c r="D1007" t="s">
        <v>9</v>
      </c>
      <c r="E1007">
        <v>53</v>
      </c>
      <c r="F1007">
        <v>0.17</v>
      </c>
    </row>
    <row r="1008" spans="1:6" x14ac:dyDescent="0.25">
      <c r="A1008" t="s">
        <v>6</v>
      </c>
      <c r="B1008" t="s">
        <v>193</v>
      </c>
      <c r="C1008" t="s">
        <v>217</v>
      </c>
      <c r="D1008" t="s">
        <v>10</v>
      </c>
      <c r="E1008">
        <v>105</v>
      </c>
      <c r="F1008">
        <v>0.33700000000000002</v>
      </c>
    </row>
    <row r="1009" spans="1:6" x14ac:dyDescent="0.25">
      <c r="A1009" t="s">
        <v>6</v>
      </c>
      <c r="B1009" t="s">
        <v>193</v>
      </c>
      <c r="C1009" t="s">
        <v>217</v>
      </c>
      <c r="D1009" t="s">
        <v>11</v>
      </c>
      <c r="E1009">
        <v>8</v>
      </c>
      <c r="F1009">
        <v>2.5999999999999999E-2</v>
      </c>
    </row>
    <row r="1010" spans="1:6" x14ac:dyDescent="0.25">
      <c r="A1010" t="s">
        <v>6</v>
      </c>
      <c r="B1010" t="s">
        <v>193</v>
      </c>
      <c r="C1010" t="s">
        <v>217</v>
      </c>
      <c r="D1010" t="s">
        <v>12</v>
      </c>
      <c r="E1010">
        <v>22</v>
      </c>
      <c r="F1010">
        <v>7.0999999999999994E-2</v>
      </c>
    </row>
    <row r="1011" spans="1:6" x14ac:dyDescent="0.25">
      <c r="A1011" t="s">
        <v>6</v>
      </c>
      <c r="B1011" t="s">
        <v>193</v>
      </c>
      <c r="C1011" t="s">
        <v>217</v>
      </c>
      <c r="D1011" t="s">
        <v>13</v>
      </c>
      <c r="E1011">
        <v>124</v>
      </c>
      <c r="F1011">
        <v>0.39700000000000002</v>
      </c>
    </row>
    <row r="1012" spans="1:6" x14ac:dyDescent="0.25">
      <c r="A1012" t="s">
        <v>6</v>
      </c>
      <c r="B1012" t="s">
        <v>193</v>
      </c>
      <c r="C1012" t="s">
        <v>218</v>
      </c>
      <c r="D1012" t="s">
        <v>9</v>
      </c>
      <c r="E1012">
        <v>128</v>
      </c>
      <c r="F1012">
        <v>0.16400000000000001</v>
      </c>
    </row>
    <row r="1013" spans="1:6" x14ac:dyDescent="0.25">
      <c r="A1013" t="s">
        <v>6</v>
      </c>
      <c r="B1013" t="s">
        <v>193</v>
      </c>
      <c r="C1013" t="s">
        <v>218</v>
      </c>
      <c r="D1013" t="s">
        <v>10</v>
      </c>
      <c r="E1013">
        <v>245</v>
      </c>
      <c r="F1013">
        <v>0.314</v>
      </c>
    </row>
    <row r="1014" spans="1:6" x14ac:dyDescent="0.25">
      <c r="A1014" t="s">
        <v>6</v>
      </c>
      <c r="B1014" t="s">
        <v>193</v>
      </c>
      <c r="C1014" t="s">
        <v>218</v>
      </c>
      <c r="D1014" t="s">
        <v>11</v>
      </c>
      <c r="E1014">
        <v>25</v>
      </c>
      <c r="F1014">
        <v>3.2000000000000001E-2</v>
      </c>
    </row>
    <row r="1015" spans="1:6" x14ac:dyDescent="0.25">
      <c r="A1015" t="s">
        <v>6</v>
      </c>
      <c r="B1015" t="s">
        <v>193</v>
      </c>
      <c r="C1015" t="s">
        <v>218</v>
      </c>
      <c r="D1015" t="s">
        <v>12</v>
      </c>
      <c r="E1015">
        <v>57</v>
      </c>
      <c r="F1015">
        <v>7.2999999999999995E-2</v>
      </c>
    </row>
    <row r="1016" spans="1:6" x14ac:dyDescent="0.25">
      <c r="A1016" t="s">
        <v>6</v>
      </c>
      <c r="B1016" t="s">
        <v>193</v>
      </c>
      <c r="C1016" t="s">
        <v>218</v>
      </c>
      <c r="D1016" t="s">
        <v>13</v>
      </c>
      <c r="E1016">
        <v>325</v>
      </c>
      <c r="F1016">
        <v>0.41699999999999998</v>
      </c>
    </row>
    <row r="1017" spans="1:6" x14ac:dyDescent="0.25">
      <c r="A1017" t="s">
        <v>6</v>
      </c>
      <c r="B1017" t="s">
        <v>193</v>
      </c>
      <c r="C1017" t="s">
        <v>219</v>
      </c>
      <c r="D1017" t="s">
        <v>9</v>
      </c>
      <c r="E1017">
        <v>326</v>
      </c>
      <c r="F1017">
        <v>0.21299999999999999</v>
      </c>
    </row>
    <row r="1018" spans="1:6" x14ac:dyDescent="0.25">
      <c r="A1018" t="s">
        <v>6</v>
      </c>
      <c r="B1018" t="s">
        <v>193</v>
      </c>
      <c r="C1018" t="s">
        <v>219</v>
      </c>
      <c r="D1018" t="s">
        <v>10</v>
      </c>
      <c r="E1018">
        <v>504</v>
      </c>
      <c r="F1018">
        <v>0.33</v>
      </c>
    </row>
    <row r="1019" spans="1:6" x14ac:dyDescent="0.25">
      <c r="A1019" t="s">
        <v>6</v>
      </c>
      <c r="B1019" t="s">
        <v>193</v>
      </c>
      <c r="C1019" t="s">
        <v>219</v>
      </c>
      <c r="D1019" t="s">
        <v>11</v>
      </c>
      <c r="E1019">
        <v>47</v>
      </c>
      <c r="F1019">
        <v>3.1E-2</v>
      </c>
    </row>
    <row r="1020" spans="1:6" x14ac:dyDescent="0.25">
      <c r="A1020" t="s">
        <v>6</v>
      </c>
      <c r="B1020" t="s">
        <v>193</v>
      </c>
      <c r="C1020" t="s">
        <v>219</v>
      </c>
      <c r="D1020" t="s">
        <v>12</v>
      </c>
      <c r="E1020">
        <v>99</v>
      </c>
      <c r="F1020">
        <v>6.5000000000000002E-2</v>
      </c>
    </row>
    <row r="1021" spans="1:6" x14ac:dyDescent="0.25">
      <c r="A1021" t="s">
        <v>6</v>
      </c>
      <c r="B1021" t="s">
        <v>193</v>
      </c>
      <c r="C1021" t="s">
        <v>219</v>
      </c>
      <c r="D1021" t="s">
        <v>13</v>
      </c>
      <c r="E1021">
        <v>552</v>
      </c>
      <c r="F1021">
        <v>0.36099999999999999</v>
      </c>
    </row>
    <row r="1022" spans="1:6" x14ac:dyDescent="0.25">
      <c r="A1022" t="s">
        <v>6</v>
      </c>
      <c r="B1022" t="s">
        <v>193</v>
      </c>
      <c r="C1022" t="s">
        <v>220</v>
      </c>
      <c r="D1022" t="s">
        <v>9</v>
      </c>
      <c r="E1022">
        <v>148</v>
      </c>
      <c r="F1022">
        <v>0.193</v>
      </c>
    </row>
    <row r="1023" spans="1:6" x14ac:dyDescent="0.25">
      <c r="A1023" t="s">
        <v>6</v>
      </c>
      <c r="B1023" t="s">
        <v>193</v>
      </c>
      <c r="C1023" t="s">
        <v>220</v>
      </c>
      <c r="D1023" t="s">
        <v>10</v>
      </c>
      <c r="E1023">
        <v>258</v>
      </c>
      <c r="F1023">
        <v>0.33700000000000002</v>
      </c>
    </row>
    <row r="1024" spans="1:6" x14ac:dyDescent="0.25">
      <c r="A1024" t="s">
        <v>6</v>
      </c>
      <c r="B1024" t="s">
        <v>193</v>
      </c>
      <c r="C1024" t="s">
        <v>220</v>
      </c>
      <c r="D1024" t="s">
        <v>11</v>
      </c>
      <c r="E1024">
        <v>21</v>
      </c>
      <c r="F1024">
        <v>2.7E-2</v>
      </c>
    </row>
    <row r="1025" spans="1:6" x14ac:dyDescent="0.25">
      <c r="A1025" t="s">
        <v>6</v>
      </c>
      <c r="B1025" t="s">
        <v>193</v>
      </c>
      <c r="C1025" t="s">
        <v>220</v>
      </c>
      <c r="D1025" t="s">
        <v>12</v>
      </c>
      <c r="E1025">
        <v>60</v>
      </c>
      <c r="F1025">
        <v>7.8E-2</v>
      </c>
    </row>
    <row r="1026" spans="1:6" x14ac:dyDescent="0.25">
      <c r="A1026" t="s">
        <v>6</v>
      </c>
      <c r="B1026" t="s">
        <v>193</v>
      </c>
      <c r="C1026" t="s">
        <v>220</v>
      </c>
      <c r="D1026" t="s">
        <v>13</v>
      </c>
      <c r="E1026">
        <v>279</v>
      </c>
      <c r="F1026">
        <v>0.36399999999999999</v>
      </c>
    </row>
    <row r="1027" spans="1:6" x14ac:dyDescent="0.25">
      <c r="A1027" t="s">
        <v>6</v>
      </c>
      <c r="B1027" t="s">
        <v>193</v>
      </c>
      <c r="C1027" t="s">
        <v>221</v>
      </c>
      <c r="D1027" t="s">
        <v>9</v>
      </c>
      <c r="E1027">
        <v>362</v>
      </c>
      <c r="F1027">
        <v>0.21299999999999999</v>
      </c>
    </row>
    <row r="1028" spans="1:6" x14ac:dyDescent="0.25">
      <c r="A1028" t="s">
        <v>6</v>
      </c>
      <c r="B1028" t="s">
        <v>193</v>
      </c>
      <c r="C1028" t="s">
        <v>221</v>
      </c>
      <c r="D1028" t="s">
        <v>10</v>
      </c>
      <c r="E1028">
        <v>579</v>
      </c>
      <c r="F1028">
        <v>0.34100000000000003</v>
      </c>
    </row>
    <row r="1029" spans="1:6" x14ac:dyDescent="0.25">
      <c r="A1029" t="s">
        <v>6</v>
      </c>
      <c r="B1029" t="s">
        <v>193</v>
      </c>
      <c r="C1029" t="s">
        <v>221</v>
      </c>
      <c r="D1029" t="s">
        <v>11</v>
      </c>
      <c r="E1029">
        <v>51</v>
      </c>
      <c r="F1029">
        <v>0.03</v>
      </c>
    </row>
    <row r="1030" spans="1:6" x14ac:dyDescent="0.25">
      <c r="A1030" t="s">
        <v>6</v>
      </c>
      <c r="B1030" t="s">
        <v>193</v>
      </c>
      <c r="C1030" t="s">
        <v>221</v>
      </c>
      <c r="D1030" t="s">
        <v>12</v>
      </c>
      <c r="E1030">
        <v>108</v>
      </c>
      <c r="F1030">
        <v>6.4000000000000001E-2</v>
      </c>
    </row>
    <row r="1031" spans="1:6" x14ac:dyDescent="0.25">
      <c r="A1031" t="s">
        <v>6</v>
      </c>
      <c r="B1031" t="s">
        <v>193</v>
      </c>
      <c r="C1031" t="s">
        <v>221</v>
      </c>
      <c r="D1031" t="s">
        <v>13</v>
      </c>
      <c r="E1031">
        <v>596</v>
      </c>
      <c r="F1031">
        <v>0.35099999999999998</v>
      </c>
    </row>
    <row r="1032" spans="1:6" x14ac:dyDescent="0.25">
      <c r="A1032" t="s">
        <v>6</v>
      </c>
      <c r="B1032" t="s">
        <v>193</v>
      </c>
      <c r="C1032" t="s">
        <v>222</v>
      </c>
      <c r="D1032" t="s">
        <v>9</v>
      </c>
      <c r="E1032">
        <v>104</v>
      </c>
      <c r="F1032">
        <v>0.17899999999999999</v>
      </c>
    </row>
    <row r="1033" spans="1:6" x14ac:dyDescent="0.25">
      <c r="A1033" t="s">
        <v>6</v>
      </c>
      <c r="B1033" t="s">
        <v>193</v>
      </c>
      <c r="C1033" t="s">
        <v>222</v>
      </c>
      <c r="D1033" t="s">
        <v>10</v>
      </c>
      <c r="E1033">
        <v>181</v>
      </c>
      <c r="F1033">
        <v>0.311</v>
      </c>
    </row>
    <row r="1034" spans="1:6" x14ac:dyDescent="0.25">
      <c r="A1034" t="s">
        <v>6</v>
      </c>
      <c r="B1034" t="s">
        <v>193</v>
      </c>
      <c r="C1034" t="s">
        <v>222</v>
      </c>
      <c r="D1034" t="s">
        <v>11</v>
      </c>
      <c r="E1034">
        <v>18</v>
      </c>
      <c r="F1034">
        <v>3.1E-2</v>
      </c>
    </row>
    <row r="1035" spans="1:6" x14ac:dyDescent="0.25">
      <c r="A1035" t="s">
        <v>6</v>
      </c>
      <c r="B1035" t="s">
        <v>193</v>
      </c>
      <c r="C1035" t="s">
        <v>222</v>
      </c>
      <c r="D1035" t="s">
        <v>12</v>
      </c>
      <c r="E1035">
        <v>47</v>
      </c>
      <c r="F1035">
        <v>8.1000000000000003E-2</v>
      </c>
    </row>
    <row r="1036" spans="1:6" x14ac:dyDescent="0.25">
      <c r="A1036" t="s">
        <v>6</v>
      </c>
      <c r="B1036" t="s">
        <v>193</v>
      </c>
      <c r="C1036" t="s">
        <v>222</v>
      </c>
      <c r="D1036" t="s">
        <v>13</v>
      </c>
      <c r="E1036">
        <v>232</v>
      </c>
      <c r="F1036">
        <v>0.39900000000000002</v>
      </c>
    </row>
    <row r="1037" spans="1:6" x14ac:dyDescent="0.25">
      <c r="A1037" t="s">
        <v>6</v>
      </c>
      <c r="B1037" t="s">
        <v>193</v>
      </c>
      <c r="C1037" t="s">
        <v>223</v>
      </c>
      <c r="D1037" t="s">
        <v>9</v>
      </c>
      <c r="E1037">
        <v>58</v>
      </c>
      <c r="F1037">
        <v>0.19900000000000001</v>
      </c>
    </row>
    <row r="1038" spans="1:6" x14ac:dyDescent="0.25">
      <c r="A1038" t="s">
        <v>6</v>
      </c>
      <c r="B1038" t="s">
        <v>193</v>
      </c>
      <c r="C1038" t="s">
        <v>223</v>
      </c>
      <c r="D1038" t="s">
        <v>10</v>
      </c>
      <c r="E1038">
        <v>97</v>
      </c>
      <c r="F1038">
        <v>0.33300000000000002</v>
      </c>
    </row>
    <row r="1039" spans="1:6" x14ac:dyDescent="0.25">
      <c r="A1039" t="s">
        <v>6</v>
      </c>
      <c r="B1039" t="s">
        <v>193</v>
      </c>
      <c r="C1039" t="s">
        <v>223</v>
      </c>
      <c r="D1039" t="s">
        <v>11</v>
      </c>
      <c r="E1039">
        <v>9</v>
      </c>
      <c r="F1039">
        <v>3.1E-2</v>
      </c>
    </row>
    <row r="1040" spans="1:6" x14ac:dyDescent="0.25">
      <c r="A1040" t="s">
        <v>6</v>
      </c>
      <c r="B1040" t="s">
        <v>193</v>
      </c>
      <c r="C1040" t="s">
        <v>223</v>
      </c>
      <c r="D1040" t="s">
        <v>12</v>
      </c>
      <c r="E1040">
        <v>20</v>
      </c>
      <c r="F1040">
        <v>6.9000000000000006E-2</v>
      </c>
    </row>
    <row r="1041" spans="1:6" x14ac:dyDescent="0.25">
      <c r="A1041" t="s">
        <v>6</v>
      </c>
      <c r="B1041" t="s">
        <v>193</v>
      </c>
      <c r="C1041" t="s">
        <v>223</v>
      </c>
      <c r="D1041" t="s">
        <v>13</v>
      </c>
      <c r="E1041">
        <v>107</v>
      </c>
      <c r="F1041">
        <v>0.36799999999999999</v>
      </c>
    </row>
    <row r="1042" spans="1:6" x14ac:dyDescent="0.25">
      <c r="A1042" t="s">
        <v>6</v>
      </c>
      <c r="B1042" t="s">
        <v>193</v>
      </c>
      <c r="C1042" t="s">
        <v>224</v>
      </c>
      <c r="D1042" t="s">
        <v>9</v>
      </c>
      <c r="E1042">
        <v>28</v>
      </c>
      <c r="F1042">
        <v>0.2</v>
      </c>
    </row>
    <row r="1043" spans="1:6" x14ac:dyDescent="0.25">
      <c r="A1043" t="s">
        <v>6</v>
      </c>
      <c r="B1043" t="s">
        <v>193</v>
      </c>
      <c r="C1043" t="s">
        <v>224</v>
      </c>
      <c r="D1043" t="s">
        <v>10</v>
      </c>
      <c r="E1043">
        <v>53</v>
      </c>
      <c r="F1043">
        <v>0.379</v>
      </c>
    </row>
    <row r="1044" spans="1:6" x14ac:dyDescent="0.25">
      <c r="A1044" t="s">
        <v>6</v>
      </c>
      <c r="B1044" t="s">
        <v>193</v>
      </c>
      <c r="C1044" t="s">
        <v>224</v>
      </c>
      <c r="D1044" t="s">
        <v>11</v>
      </c>
      <c r="E1044">
        <v>3</v>
      </c>
      <c r="F1044">
        <v>2.1000000000000001E-2</v>
      </c>
    </row>
    <row r="1045" spans="1:6" x14ac:dyDescent="0.25">
      <c r="A1045" t="s">
        <v>6</v>
      </c>
      <c r="B1045" t="s">
        <v>193</v>
      </c>
      <c r="C1045" t="s">
        <v>224</v>
      </c>
      <c r="D1045" t="s">
        <v>12</v>
      </c>
      <c r="E1045">
        <v>8</v>
      </c>
      <c r="F1045">
        <v>5.7000000000000002E-2</v>
      </c>
    </row>
    <row r="1046" spans="1:6" x14ac:dyDescent="0.25">
      <c r="A1046" t="s">
        <v>6</v>
      </c>
      <c r="B1046" t="s">
        <v>193</v>
      </c>
      <c r="C1046" t="s">
        <v>224</v>
      </c>
      <c r="D1046" t="s">
        <v>13</v>
      </c>
      <c r="E1046">
        <v>48</v>
      </c>
      <c r="F1046">
        <v>0.34300000000000003</v>
      </c>
    </row>
    <row r="1047" spans="1:6" x14ac:dyDescent="0.25">
      <c r="A1047" t="s">
        <v>6</v>
      </c>
      <c r="B1047" t="s">
        <v>193</v>
      </c>
      <c r="C1047" t="s">
        <v>225</v>
      </c>
      <c r="D1047" t="s">
        <v>9</v>
      </c>
      <c r="E1047">
        <v>18</v>
      </c>
      <c r="F1047">
        <v>0.3</v>
      </c>
    </row>
    <row r="1048" spans="1:6" x14ac:dyDescent="0.25">
      <c r="A1048" t="s">
        <v>6</v>
      </c>
      <c r="B1048" t="s">
        <v>193</v>
      </c>
      <c r="C1048" t="s">
        <v>225</v>
      </c>
      <c r="D1048" t="s">
        <v>10</v>
      </c>
      <c r="E1048">
        <v>19</v>
      </c>
      <c r="F1048">
        <v>0.317</v>
      </c>
    </row>
    <row r="1049" spans="1:6" x14ac:dyDescent="0.25">
      <c r="A1049" t="s">
        <v>6</v>
      </c>
      <c r="B1049" t="s">
        <v>193</v>
      </c>
      <c r="C1049" t="s">
        <v>225</v>
      </c>
      <c r="D1049" t="s">
        <v>11</v>
      </c>
      <c r="E1049">
        <v>4</v>
      </c>
      <c r="F1049">
        <v>6.7000000000000004E-2</v>
      </c>
    </row>
    <row r="1050" spans="1:6" x14ac:dyDescent="0.25">
      <c r="A1050" t="s">
        <v>6</v>
      </c>
      <c r="B1050" t="s">
        <v>193</v>
      </c>
      <c r="C1050" t="s">
        <v>225</v>
      </c>
      <c r="D1050" t="s">
        <v>12</v>
      </c>
      <c r="E1050">
        <v>3</v>
      </c>
      <c r="F1050">
        <v>0.05</v>
      </c>
    </row>
    <row r="1051" spans="1:6" x14ac:dyDescent="0.25">
      <c r="A1051" t="s">
        <v>6</v>
      </c>
      <c r="B1051" t="s">
        <v>193</v>
      </c>
      <c r="C1051" t="s">
        <v>225</v>
      </c>
      <c r="D1051" t="s">
        <v>13</v>
      </c>
      <c r="E1051">
        <v>16</v>
      </c>
      <c r="F1051">
        <v>0.26700000000000002</v>
      </c>
    </row>
    <row r="1052" spans="1:6" x14ac:dyDescent="0.25">
      <c r="A1052" t="s">
        <v>6</v>
      </c>
      <c r="B1052" t="s">
        <v>193</v>
      </c>
      <c r="C1052" t="s">
        <v>226</v>
      </c>
      <c r="D1052" t="s">
        <v>9</v>
      </c>
      <c r="E1052">
        <v>62</v>
      </c>
      <c r="F1052">
        <v>0.24199999999999999</v>
      </c>
    </row>
    <row r="1053" spans="1:6" x14ac:dyDescent="0.25">
      <c r="A1053" t="s">
        <v>6</v>
      </c>
      <c r="B1053" t="s">
        <v>193</v>
      </c>
      <c r="C1053" t="s">
        <v>226</v>
      </c>
      <c r="D1053" t="s">
        <v>10</v>
      </c>
      <c r="E1053">
        <v>60</v>
      </c>
      <c r="F1053">
        <v>0.23400000000000001</v>
      </c>
    </row>
    <row r="1054" spans="1:6" x14ac:dyDescent="0.25">
      <c r="A1054" t="s">
        <v>6</v>
      </c>
      <c r="B1054" t="s">
        <v>193</v>
      </c>
      <c r="C1054" t="s">
        <v>226</v>
      </c>
      <c r="D1054" t="s">
        <v>11</v>
      </c>
      <c r="E1054">
        <v>5</v>
      </c>
      <c r="F1054">
        <v>0.02</v>
      </c>
    </row>
    <row r="1055" spans="1:6" x14ac:dyDescent="0.25">
      <c r="A1055" t="s">
        <v>6</v>
      </c>
      <c r="B1055" t="s">
        <v>193</v>
      </c>
      <c r="C1055" t="s">
        <v>226</v>
      </c>
      <c r="D1055" t="s">
        <v>12</v>
      </c>
      <c r="E1055">
        <v>16</v>
      </c>
      <c r="F1055">
        <v>6.3E-2</v>
      </c>
    </row>
    <row r="1056" spans="1:6" x14ac:dyDescent="0.25">
      <c r="A1056" t="s">
        <v>6</v>
      </c>
      <c r="B1056" t="s">
        <v>193</v>
      </c>
      <c r="C1056" t="s">
        <v>226</v>
      </c>
      <c r="D1056" t="s">
        <v>13</v>
      </c>
      <c r="E1056">
        <v>113</v>
      </c>
      <c r="F1056">
        <v>0.441</v>
      </c>
    </row>
    <row r="1057" spans="1:6" x14ac:dyDescent="0.25">
      <c r="A1057" t="s">
        <v>6</v>
      </c>
      <c r="B1057" t="s">
        <v>193</v>
      </c>
      <c r="C1057" t="s">
        <v>227</v>
      </c>
      <c r="D1057" t="s">
        <v>9</v>
      </c>
      <c r="E1057">
        <v>13</v>
      </c>
      <c r="F1057">
        <v>0.27700000000000002</v>
      </c>
    </row>
    <row r="1058" spans="1:6" x14ac:dyDescent="0.25">
      <c r="A1058" t="s">
        <v>6</v>
      </c>
      <c r="B1058" t="s">
        <v>193</v>
      </c>
      <c r="C1058" t="s">
        <v>227</v>
      </c>
      <c r="D1058" t="s">
        <v>10</v>
      </c>
      <c r="E1058">
        <v>18</v>
      </c>
      <c r="F1058">
        <v>0.38300000000000001</v>
      </c>
    </row>
    <row r="1059" spans="1:6" x14ac:dyDescent="0.25">
      <c r="A1059" t="s">
        <v>6</v>
      </c>
      <c r="B1059" t="s">
        <v>193</v>
      </c>
      <c r="C1059" t="s">
        <v>227</v>
      </c>
      <c r="D1059" t="s">
        <v>11</v>
      </c>
      <c r="E1059">
        <v>1</v>
      </c>
      <c r="F1059">
        <v>2.1000000000000001E-2</v>
      </c>
    </row>
    <row r="1060" spans="1:6" x14ac:dyDescent="0.25">
      <c r="A1060" t="s">
        <v>6</v>
      </c>
      <c r="B1060" t="s">
        <v>193</v>
      </c>
      <c r="C1060" t="s">
        <v>227</v>
      </c>
      <c r="D1060" t="s">
        <v>12</v>
      </c>
      <c r="E1060">
        <v>2</v>
      </c>
      <c r="F1060">
        <v>4.2999999999999997E-2</v>
      </c>
    </row>
    <row r="1061" spans="1:6" x14ac:dyDescent="0.25">
      <c r="A1061" t="s">
        <v>6</v>
      </c>
      <c r="B1061" t="s">
        <v>193</v>
      </c>
      <c r="C1061" t="s">
        <v>227</v>
      </c>
      <c r="D1061" t="s">
        <v>13</v>
      </c>
      <c r="E1061">
        <v>13</v>
      </c>
      <c r="F1061">
        <v>0.27700000000000002</v>
      </c>
    </row>
    <row r="1062" spans="1:6" x14ac:dyDescent="0.25">
      <c r="A1062" t="s">
        <v>6</v>
      </c>
      <c r="B1062" t="s">
        <v>193</v>
      </c>
      <c r="C1062" t="s">
        <v>228</v>
      </c>
      <c r="D1062" t="s">
        <v>9</v>
      </c>
      <c r="E1062">
        <v>17</v>
      </c>
      <c r="F1062">
        <v>0.20499999999999999</v>
      </c>
    </row>
    <row r="1063" spans="1:6" x14ac:dyDescent="0.25">
      <c r="A1063" t="s">
        <v>6</v>
      </c>
      <c r="B1063" t="s">
        <v>193</v>
      </c>
      <c r="C1063" t="s">
        <v>228</v>
      </c>
      <c r="D1063" t="s">
        <v>10</v>
      </c>
      <c r="E1063">
        <v>35</v>
      </c>
      <c r="F1063">
        <v>0.42199999999999999</v>
      </c>
    </row>
    <row r="1064" spans="1:6" x14ac:dyDescent="0.25">
      <c r="A1064" t="s">
        <v>6</v>
      </c>
      <c r="B1064" t="s">
        <v>193</v>
      </c>
      <c r="C1064" t="s">
        <v>228</v>
      </c>
      <c r="D1064" t="s">
        <v>11</v>
      </c>
      <c r="E1064">
        <v>2</v>
      </c>
      <c r="F1064">
        <v>2.4E-2</v>
      </c>
    </row>
    <row r="1065" spans="1:6" x14ac:dyDescent="0.25">
      <c r="A1065" t="s">
        <v>6</v>
      </c>
      <c r="B1065" t="s">
        <v>193</v>
      </c>
      <c r="C1065" t="s">
        <v>228</v>
      </c>
      <c r="D1065" t="s">
        <v>12</v>
      </c>
      <c r="E1065">
        <v>7</v>
      </c>
      <c r="F1065">
        <v>8.4000000000000005E-2</v>
      </c>
    </row>
    <row r="1066" spans="1:6" x14ac:dyDescent="0.25">
      <c r="A1066" t="s">
        <v>6</v>
      </c>
      <c r="B1066" t="s">
        <v>193</v>
      </c>
      <c r="C1066" t="s">
        <v>228</v>
      </c>
      <c r="D1066" t="s">
        <v>13</v>
      </c>
      <c r="E1066">
        <v>22</v>
      </c>
      <c r="F1066">
        <v>0.26500000000000001</v>
      </c>
    </row>
    <row r="1067" spans="1:6" x14ac:dyDescent="0.25">
      <c r="A1067" t="s">
        <v>6</v>
      </c>
      <c r="B1067" t="s">
        <v>193</v>
      </c>
      <c r="C1067" t="s">
        <v>229</v>
      </c>
      <c r="D1067" t="s">
        <v>9</v>
      </c>
      <c r="E1067">
        <v>5</v>
      </c>
      <c r="F1067">
        <v>0.22700000000000001</v>
      </c>
    </row>
    <row r="1068" spans="1:6" x14ac:dyDescent="0.25">
      <c r="A1068" t="s">
        <v>6</v>
      </c>
      <c r="B1068" t="s">
        <v>193</v>
      </c>
      <c r="C1068" t="s">
        <v>229</v>
      </c>
      <c r="D1068" t="s">
        <v>10</v>
      </c>
      <c r="E1068">
        <v>4</v>
      </c>
      <c r="F1068">
        <v>0.182</v>
      </c>
    </row>
    <row r="1069" spans="1:6" x14ac:dyDescent="0.25">
      <c r="A1069" t="s">
        <v>6</v>
      </c>
      <c r="B1069" t="s">
        <v>193</v>
      </c>
      <c r="C1069" t="s">
        <v>229</v>
      </c>
      <c r="D1069" t="s">
        <v>11</v>
      </c>
      <c r="E1069">
        <v>1</v>
      </c>
      <c r="F1069">
        <v>4.4999999999999998E-2</v>
      </c>
    </row>
    <row r="1070" spans="1:6" x14ac:dyDescent="0.25">
      <c r="A1070" t="s">
        <v>6</v>
      </c>
      <c r="B1070" t="s">
        <v>193</v>
      </c>
      <c r="C1070" t="s">
        <v>229</v>
      </c>
      <c r="D1070" t="s">
        <v>12</v>
      </c>
      <c r="E1070">
        <v>2</v>
      </c>
      <c r="F1070">
        <v>9.0999999999999998E-2</v>
      </c>
    </row>
    <row r="1071" spans="1:6" x14ac:dyDescent="0.25">
      <c r="A1071" t="s">
        <v>6</v>
      </c>
      <c r="B1071" t="s">
        <v>193</v>
      </c>
      <c r="C1071" t="s">
        <v>229</v>
      </c>
      <c r="D1071" t="s">
        <v>13</v>
      </c>
      <c r="E1071">
        <v>10</v>
      </c>
      <c r="F1071">
        <v>0.45500000000000002</v>
      </c>
    </row>
    <row r="1072" spans="1:6" x14ac:dyDescent="0.25">
      <c r="A1072" t="s">
        <v>6</v>
      </c>
      <c r="B1072" t="s">
        <v>193</v>
      </c>
      <c r="C1072" t="s">
        <v>230</v>
      </c>
      <c r="D1072" t="s">
        <v>9</v>
      </c>
      <c r="E1072">
        <v>53</v>
      </c>
      <c r="F1072">
        <v>0.22</v>
      </c>
    </row>
    <row r="1073" spans="1:6" x14ac:dyDescent="0.25">
      <c r="A1073" t="s">
        <v>6</v>
      </c>
      <c r="B1073" t="s">
        <v>193</v>
      </c>
      <c r="C1073" t="s">
        <v>230</v>
      </c>
      <c r="D1073" t="s">
        <v>10</v>
      </c>
      <c r="E1073">
        <v>78</v>
      </c>
      <c r="F1073">
        <v>0.32400000000000001</v>
      </c>
    </row>
    <row r="1074" spans="1:6" x14ac:dyDescent="0.25">
      <c r="A1074" t="s">
        <v>6</v>
      </c>
      <c r="B1074" t="s">
        <v>193</v>
      </c>
      <c r="C1074" t="s">
        <v>230</v>
      </c>
      <c r="D1074" t="s">
        <v>11</v>
      </c>
      <c r="E1074">
        <v>12</v>
      </c>
      <c r="F1074">
        <v>0.05</v>
      </c>
    </row>
    <row r="1075" spans="1:6" x14ac:dyDescent="0.25">
      <c r="A1075" t="s">
        <v>6</v>
      </c>
      <c r="B1075" t="s">
        <v>193</v>
      </c>
      <c r="C1075" t="s">
        <v>230</v>
      </c>
      <c r="D1075" t="s">
        <v>12</v>
      </c>
      <c r="E1075">
        <v>19</v>
      </c>
      <c r="F1075">
        <v>7.9000000000000001E-2</v>
      </c>
    </row>
    <row r="1076" spans="1:6" x14ac:dyDescent="0.25">
      <c r="A1076" t="s">
        <v>6</v>
      </c>
      <c r="B1076" t="s">
        <v>193</v>
      </c>
      <c r="C1076" t="s">
        <v>230</v>
      </c>
      <c r="D1076" t="s">
        <v>13</v>
      </c>
      <c r="E1076">
        <v>79</v>
      </c>
      <c r="F1076">
        <v>0.32800000000000001</v>
      </c>
    </row>
    <row r="1077" spans="1:6" x14ac:dyDescent="0.25">
      <c r="A1077" t="s">
        <v>6</v>
      </c>
      <c r="B1077" t="s">
        <v>193</v>
      </c>
      <c r="C1077" t="s">
        <v>231</v>
      </c>
      <c r="D1077" t="s">
        <v>9</v>
      </c>
      <c r="E1077">
        <v>5</v>
      </c>
      <c r="F1077">
        <v>5.7000000000000002E-2</v>
      </c>
    </row>
    <row r="1078" spans="1:6" x14ac:dyDescent="0.25">
      <c r="A1078" t="s">
        <v>6</v>
      </c>
      <c r="B1078" t="s">
        <v>193</v>
      </c>
      <c r="C1078" t="s">
        <v>231</v>
      </c>
      <c r="D1078" t="s">
        <v>10</v>
      </c>
      <c r="E1078">
        <v>33</v>
      </c>
      <c r="F1078">
        <v>0.375</v>
      </c>
    </row>
    <row r="1079" spans="1:6" x14ac:dyDescent="0.25">
      <c r="A1079" t="s">
        <v>6</v>
      </c>
      <c r="B1079" t="s">
        <v>193</v>
      </c>
      <c r="C1079" t="s">
        <v>231</v>
      </c>
      <c r="D1079" t="s">
        <v>11</v>
      </c>
      <c r="E1079">
        <v>2</v>
      </c>
      <c r="F1079">
        <v>2.3E-2</v>
      </c>
    </row>
    <row r="1080" spans="1:6" x14ac:dyDescent="0.25">
      <c r="A1080" t="s">
        <v>6</v>
      </c>
      <c r="B1080" t="s">
        <v>193</v>
      </c>
      <c r="C1080" t="s">
        <v>231</v>
      </c>
      <c r="D1080" t="s">
        <v>12</v>
      </c>
      <c r="E1080">
        <v>3</v>
      </c>
      <c r="F1080">
        <v>3.4000000000000002E-2</v>
      </c>
    </row>
    <row r="1081" spans="1:6" x14ac:dyDescent="0.25">
      <c r="A1081" t="s">
        <v>6</v>
      </c>
      <c r="B1081" t="s">
        <v>193</v>
      </c>
      <c r="C1081" t="s">
        <v>231</v>
      </c>
      <c r="D1081" t="s">
        <v>13</v>
      </c>
      <c r="E1081">
        <v>45</v>
      </c>
      <c r="F1081">
        <v>0.51100000000000001</v>
      </c>
    </row>
    <row r="1082" spans="1:6" x14ac:dyDescent="0.25">
      <c r="A1082" t="s">
        <v>6</v>
      </c>
      <c r="B1082" t="s">
        <v>193</v>
      </c>
      <c r="C1082" t="s">
        <v>232</v>
      </c>
      <c r="D1082" t="s">
        <v>9</v>
      </c>
      <c r="E1082">
        <v>11</v>
      </c>
      <c r="F1082">
        <v>0.13100000000000001</v>
      </c>
    </row>
    <row r="1083" spans="1:6" x14ac:dyDescent="0.25">
      <c r="A1083" t="s">
        <v>6</v>
      </c>
      <c r="B1083" t="s">
        <v>193</v>
      </c>
      <c r="C1083" t="s">
        <v>232</v>
      </c>
      <c r="D1083" t="s">
        <v>10</v>
      </c>
      <c r="E1083">
        <v>26</v>
      </c>
      <c r="F1083">
        <v>0.31</v>
      </c>
    </row>
    <row r="1084" spans="1:6" x14ac:dyDescent="0.25">
      <c r="A1084" t="s">
        <v>6</v>
      </c>
      <c r="B1084" t="s">
        <v>193</v>
      </c>
      <c r="C1084" t="s">
        <v>232</v>
      </c>
      <c r="D1084" t="s">
        <v>11</v>
      </c>
      <c r="E1084">
        <v>2</v>
      </c>
      <c r="F1084">
        <v>2.4E-2</v>
      </c>
    </row>
    <row r="1085" spans="1:6" x14ac:dyDescent="0.25">
      <c r="A1085" t="s">
        <v>6</v>
      </c>
      <c r="B1085" t="s">
        <v>193</v>
      </c>
      <c r="C1085" t="s">
        <v>232</v>
      </c>
      <c r="D1085" t="s">
        <v>12</v>
      </c>
      <c r="E1085">
        <v>11</v>
      </c>
      <c r="F1085">
        <v>0.13100000000000001</v>
      </c>
    </row>
    <row r="1086" spans="1:6" x14ac:dyDescent="0.25">
      <c r="A1086" t="s">
        <v>6</v>
      </c>
      <c r="B1086" t="s">
        <v>193</v>
      </c>
      <c r="C1086" t="s">
        <v>232</v>
      </c>
      <c r="D1086" t="s">
        <v>13</v>
      </c>
      <c r="E1086">
        <v>34</v>
      </c>
      <c r="F1086">
        <v>0.40500000000000003</v>
      </c>
    </row>
    <row r="1087" spans="1:6" x14ac:dyDescent="0.25">
      <c r="A1087" t="s">
        <v>6</v>
      </c>
      <c r="B1087" t="s">
        <v>193</v>
      </c>
      <c r="C1087" t="s">
        <v>233</v>
      </c>
      <c r="D1087" t="s">
        <v>9</v>
      </c>
      <c r="E1087">
        <v>14</v>
      </c>
      <c r="F1087">
        <v>0.13200000000000001</v>
      </c>
    </row>
    <row r="1088" spans="1:6" x14ac:dyDescent="0.25">
      <c r="A1088" t="s">
        <v>6</v>
      </c>
      <c r="B1088" t="s">
        <v>193</v>
      </c>
      <c r="C1088" t="s">
        <v>233</v>
      </c>
      <c r="D1088" t="s">
        <v>10</v>
      </c>
      <c r="E1088">
        <v>29</v>
      </c>
      <c r="F1088">
        <v>0.27400000000000002</v>
      </c>
    </row>
    <row r="1089" spans="1:6" x14ac:dyDescent="0.25">
      <c r="A1089" t="s">
        <v>6</v>
      </c>
      <c r="B1089" t="s">
        <v>193</v>
      </c>
      <c r="C1089" t="s">
        <v>233</v>
      </c>
      <c r="D1089" t="s">
        <v>11</v>
      </c>
      <c r="E1089">
        <v>4</v>
      </c>
      <c r="F1089">
        <v>3.7999999999999999E-2</v>
      </c>
    </row>
    <row r="1090" spans="1:6" x14ac:dyDescent="0.25">
      <c r="A1090" t="s">
        <v>6</v>
      </c>
      <c r="B1090" t="s">
        <v>193</v>
      </c>
      <c r="C1090" t="s">
        <v>233</v>
      </c>
      <c r="D1090" t="s">
        <v>12</v>
      </c>
      <c r="E1090">
        <v>10</v>
      </c>
      <c r="F1090">
        <v>9.4E-2</v>
      </c>
    </row>
    <row r="1091" spans="1:6" x14ac:dyDescent="0.25">
      <c r="A1091" t="s">
        <v>6</v>
      </c>
      <c r="B1091" t="s">
        <v>193</v>
      </c>
      <c r="C1091" t="s">
        <v>233</v>
      </c>
      <c r="D1091" t="s">
        <v>13</v>
      </c>
      <c r="E1091">
        <v>49</v>
      </c>
      <c r="F1091">
        <v>0.46200000000000002</v>
      </c>
    </row>
    <row r="1092" spans="1:6" x14ac:dyDescent="0.25">
      <c r="A1092" t="s">
        <v>6</v>
      </c>
      <c r="B1092" t="s">
        <v>193</v>
      </c>
      <c r="C1092" t="s">
        <v>234</v>
      </c>
      <c r="D1092" t="s">
        <v>9</v>
      </c>
      <c r="E1092">
        <v>14</v>
      </c>
      <c r="F1092">
        <v>0.16700000000000001</v>
      </c>
    </row>
    <row r="1093" spans="1:6" x14ac:dyDescent="0.25">
      <c r="A1093" t="s">
        <v>6</v>
      </c>
      <c r="B1093" t="s">
        <v>193</v>
      </c>
      <c r="C1093" t="s">
        <v>234</v>
      </c>
      <c r="D1093" t="s">
        <v>10</v>
      </c>
      <c r="E1093">
        <v>30</v>
      </c>
      <c r="F1093">
        <v>0.35699999999999998</v>
      </c>
    </row>
    <row r="1094" spans="1:6" x14ac:dyDescent="0.25">
      <c r="A1094" t="s">
        <v>6</v>
      </c>
      <c r="B1094" t="s">
        <v>193</v>
      </c>
      <c r="C1094" t="s">
        <v>234</v>
      </c>
      <c r="D1094" t="s">
        <v>11</v>
      </c>
      <c r="E1094">
        <v>1</v>
      </c>
      <c r="F1094">
        <v>1.2E-2</v>
      </c>
    </row>
    <row r="1095" spans="1:6" x14ac:dyDescent="0.25">
      <c r="A1095" t="s">
        <v>6</v>
      </c>
      <c r="B1095" t="s">
        <v>193</v>
      </c>
      <c r="C1095" t="s">
        <v>234</v>
      </c>
      <c r="D1095" t="s">
        <v>12</v>
      </c>
      <c r="E1095">
        <v>6</v>
      </c>
      <c r="F1095">
        <v>7.0999999999999994E-2</v>
      </c>
    </row>
    <row r="1096" spans="1:6" x14ac:dyDescent="0.25">
      <c r="A1096" t="s">
        <v>6</v>
      </c>
      <c r="B1096" t="s">
        <v>193</v>
      </c>
      <c r="C1096" t="s">
        <v>234</v>
      </c>
      <c r="D1096" t="s">
        <v>13</v>
      </c>
      <c r="E1096">
        <v>33</v>
      </c>
      <c r="F1096">
        <v>0.39300000000000002</v>
      </c>
    </row>
    <row r="1097" spans="1:6" x14ac:dyDescent="0.25">
      <c r="A1097" t="s">
        <v>6</v>
      </c>
      <c r="B1097" t="s">
        <v>193</v>
      </c>
      <c r="C1097" t="s">
        <v>235</v>
      </c>
      <c r="D1097" t="s">
        <v>9</v>
      </c>
      <c r="E1097">
        <v>18</v>
      </c>
      <c r="F1097">
        <v>0.13500000000000001</v>
      </c>
    </row>
    <row r="1098" spans="1:6" x14ac:dyDescent="0.25">
      <c r="A1098" t="s">
        <v>6</v>
      </c>
      <c r="B1098" t="s">
        <v>193</v>
      </c>
      <c r="C1098" t="s">
        <v>235</v>
      </c>
      <c r="D1098" t="s">
        <v>10</v>
      </c>
      <c r="E1098">
        <v>40</v>
      </c>
      <c r="F1098">
        <v>0.30099999999999999</v>
      </c>
    </row>
    <row r="1099" spans="1:6" x14ac:dyDescent="0.25">
      <c r="A1099" t="s">
        <v>6</v>
      </c>
      <c r="B1099" t="s">
        <v>193</v>
      </c>
      <c r="C1099" t="s">
        <v>235</v>
      </c>
      <c r="D1099" t="s">
        <v>11</v>
      </c>
      <c r="E1099">
        <v>8</v>
      </c>
      <c r="F1099">
        <v>0.06</v>
      </c>
    </row>
    <row r="1100" spans="1:6" x14ac:dyDescent="0.25">
      <c r="A1100" t="s">
        <v>6</v>
      </c>
      <c r="B1100" t="s">
        <v>193</v>
      </c>
      <c r="C1100" t="s">
        <v>235</v>
      </c>
      <c r="D1100" t="s">
        <v>12</v>
      </c>
      <c r="E1100">
        <v>8</v>
      </c>
      <c r="F1100">
        <v>0.06</v>
      </c>
    </row>
    <row r="1101" spans="1:6" x14ac:dyDescent="0.25">
      <c r="A1101" t="s">
        <v>6</v>
      </c>
      <c r="B1101" t="s">
        <v>193</v>
      </c>
      <c r="C1101" t="s">
        <v>235</v>
      </c>
      <c r="D1101" t="s">
        <v>13</v>
      </c>
      <c r="E1101">
        <v>59</v>
      </c>
      <c r="F1101">
        <v>0.44400000000000001</v>
      </c>
    </row>
    <row r="1102" spans="1:6" x14ac:dyDescent="0.25">
      <c r="A1102" t="s">
        <v>6</v>
      </c>
      <c r="B1102" t="s">
        <v>193</v>
      </c>
      <c r="C1102" t="s">
        <v>236</v>
      </c>
      <c r="D1102" t="s">
        <v>9</v>
      </c>
      <c r="E1102">
        <v>16</v>
      </c>
      <c r="F1102">
        <v>0.188</v>
      </c>
    </row>
    <row r="1103" spans="1:6" x14ac:dyDescent="0.25">
      <c r="A1103" t="s">
        <v>6</v>
      </c>
      <c r="B1103" t="s">
        <v>193</v>
      </c>
      <c r="C1103" t="s">
        <v>236</v>
      </c>
      <c r="D1103" t="s">
        <v>10</v>
      </c>
      <c r="E1103">
        <v>26</v>
      </c>
      <c r="F1103">
        <v>0.30599999999999999</v>
      </c>
    </row>
    <row r="1104" spans="1:6" x14ac:dyDescent="0.25">
      <c r="A1104" t="s">
        <v>6</v>
      </c>
      <c r="B1104" t="s">
        <v>193</v>
      </c>
      <c r="C1104" t="s">
        <v>236</v>
      </c>
      <c r="D1104" t="s">
        <v>11</v>
      </c>
      <c r="E1104">
        <v>2</v>
      </c>
      <c r="F1104">
        <v>2.4E-2</v>
      </c>
    </row>
    <row r="1105" spans="1:6" x14ac:dyDescent="0.25">
      <c r="A1105" t="s">
        <v>6</v>
      </c>
      <c r="B1105" t="s">
        <v>193</v>
      </c>
      <c r="C1105" t="s">
        <v>236</v>
      </c>
      <c r="D1105" t="s">
        <v>12</v>
      </c>
      <c r="E1105">
        <v>6</v>
      </c>
      <c r="F1105">
        <v>7.0999999999999994E-2</v>
      </c>
    </row>
    <row r="1106" spans="1:6" x14ac:dyDescent="0.25">
      <c r="A1106" t="s">
        <v>6</v>
      </c>
      <c r="B1106" t="s">
        <v>193</v>
      </c>
      <c r="C1106" t="s">
        <v>236</v>
      </c>
      <c r="D1106" t="s">
        <v>13</v>
      </c>
      <c r="E1106">
        <v>35</v>
      </c>
      <c r="F1106">
        <v>0.41199999999999998</v>
      </c>
    </row>
    <row r="1107" spans="1:6" x14ac:dyDescent="0.25">
      <c r="A1107" t="s">
        <v>6</v>
      </c>
      <c r="B1107" t="s">
        <v>193</v>
      </c>
      <c r="C1107" t="s">
        <v>237</v>
      </c>
      <c r="D1107" t="s">
        <v>9</v>
      </c>
      <c r="E1107">
        <v>13</v>
      </c>
      <c r="F1107">
        <v>0.127</v>
      </c>
    </row>
    <row r="1108" spans="1:6" x14ac:dyDescent="0.25">
      <c r="A1108" t="s">
        <v>6</v>
      </c>
      <c r="B1108" t="s">
        <v>193</v>
      </c>
      <c r="C1108" t="s">
        <v>237</v>
      </c>
      <c r="D1108" t="s">
        <v>10</v>
      </c>
      <c r="E1108">
        <v>28</v>
      </c>
      <c r="F1108">
        <v>0.27500000000000002</v>
      </c>
    </row>
    <row r="1109" spans="1:6" x14ac:dyDescent="0.25">
      <c r="A1109" t="s">
        <v>6</v>
      </c>
      <c r="B1109" t="s">
        <v>193</v>
      </c>
      <c r="C1109" t="s">
        <v>237</v>
      </c>
      <c r="D1109" t="s">
        <v>11</v>
      </c>
      <c r="E1109">
        <v>3</v>
      </c>
      <c r="F1109">
        <v>2.9000000000000001E-2</v>
      </c>
    </row>
    <row r="1110" spans="1:6" x14ac:dyDescent="0.25">
      <c r="A1110" t="s">
        <v>6</v>
      </c>
      <c r="B1110" t="s">
        <v>193</v>
      </c>
      <c r="C1110" t="s">
        <v>237</v>
      </c>
      <c r="D1110" t="s">
        <v>12</v>
      </c>
      <c r="E1110">
        <v>12</v>
      </c>
      <c r="F1110">
        <v>0.11799999999999999</v>
      </c>
    </row>
    <row r="1111" spans="1:6" x14ac:dyDescent="0.25">
      <c r="A1111" t="s">
        <v>6</v>
      </c>
      <c r="B1111" t="s">
        <v>193</v>
      </c>
      <c r="C1111" t="s">
        <v>237</v>
      </c>
      <c r="D1111" t="s">
        <v>13</v>
      </c>
      <c r="E1111">
        <v>46</v>
      </c>
      <c r="F1111">
        <v>0.45100000000000001</v>
      </c>
    </row>
    <row r="1112" spans="1:6" x14ac:dyDescent="0.25">
      <c r="A1112" t="s">
        <v>6</v>
      </c>
      <c r="B1112" t="s">
        <v>193</v>
      </c>
      <c r="C1112" t="s">
        <v>238</v>
      </c>
      <c r="D1112" t="s">
        <v>9</v>
      </c>
      <c r="E1112">
        <v>12</v>
      </c>
      <c r="F1112">
        <v>0.13300000000000001</v>
      </c>
    </row>
    <row r="1113" spans="1:6" x14ac:dyDescent="0.25">
      <c r="A1113" t="s">
        <v>6</v>
      </c>
      <c r="B1113" t="s">
        <v>193</v>
      </c>
      <c r="C1113" t="s">
        <v>238</v>
      </c>
      <c r="D1113" t="s">
        <v>10</v>
      </c>
      <c r="E1113">
        <v>36</v>
      </c>
      <c r="F1113">
        <v>0.4</v>
      </c>
    </row>
    <row r="1114" spans="1:6" x14ac:dyDescent="0.25">
      <c r="A1114" t="s">
        <v>6</v>
      </c>
      <c r="B1114" t="s">
        <v>193</v>
      </c>
      <c r="C1114" t="s">
        <v>238</v>
      </c>
      <c r="D1114" t="s">
        <v>11</v>
      </c>
      <c r="E1114">
        <v>2</v>
      </c>
      <c r="F1114">
        <v>2.1999999999999999E-2</v>
      </c>
    </row>
    <row r="1115" spans="1:6" x14ac:dyDescent="0.25">
      <c r="A1115" t="s">
        <v>6</v>
      </c>
      <c r="B1115" t="s">
        <v>193</v>
      </c>
      <c r="C1115" t="s">
        <v>238</v>
      </c>
      <c r="D1115" t="s">
        <v>12</v>
      </c>
      <c r="E1115">
        <v>6</v>
      </c>
      <c r="F1115">
        <v>6.7000000000000004E-2</v>
      </c>
    </row>
    <row r="1116" spans="1:6" x14ac:dyDescent="0.25">
      <c r="A1116" t="s">
        <v>6</v>
      </c>
      <c r="B1116" t="s">
        <v>193</v>
      </c>
      <c r="C1116" t="s">
        <v>238</v>
      </c>
      <c r="D1116" t="s">
        <v>13</v>
      </c>
      <c r="E1116">
        <v>34</v>
      </c>
      <c r="F1116">
        <v>0.378</v>
      </c>
    </row>
    <row r="1117" spans="1:6" x14ac:dyDescent="0.25">
      <c r="A1117" t="s">
        <v>6</v>
      </c>
      <c r="B1117" t="s">
        <v>193</v>
      </c>
      <c r="C1117" t="s">
        <v>239</v>
      </c>
      <c r="D1117" t="s">
        <v>9</v>
      </c>
      <c r="E1117">
        <v>23</v>
      </c>
      <c r="F1117">
        <v>0.23499999999999999</v>
      </c>
    </row>
    <row r="1118" spans="1:6" x14ac:dyDescent="0.25">
      <c r="A1118" t="s">
        <v>6</v>
      </c>
      <c r="B1118" t="s">
        <v>193</v>
      </c>
      <c r="C1118" t="s">
        <v>239</v>
      </c>
      <c r="D1118" t="s">
        <v>10</v>
      </c>
      <c r="E1118">
        <v>27</v>
      </c>
      <c r="F1118">
        <v>0.27600000000000002</v>
      </c>
    </row>
    <row r="1119" spans="1:6" x14ac:dyDescent="0.25">
      <c r="A1119" t="s">
        <v>6</v>
      </c>
      <c r="B1119" t="s">
        <v>193</v>
      </c>
      <c r="C1119" t="s">
        <v>239</v>
      </c>
      <c r="D1119" t="s">
        <v>11</v>
      </c>
      <c r="E1119">
        <v>2</v>
      </c>
      <c r="F1119">
        <v>0.02</v>
      </c>
    </row>
    <row r="1120" spans="1:6" x14ac:dyDescent="0.25">
      <c r="A1120" t="s">
        <v>6</v>
      </c>
      <c r="B1120" t="s">
        <v>193</v>
      </c>
      <c r="C1120" t="s">
        <v>239</v>
      </c>
      <c r="D1120" t="s">
        <v>12</v>
      </c>
      <c r="E1120">
        <v>7</v>
      </c>
      <c r="F1120">
        <v>7.0999999999999994E-2</v>
      </c>
    </row>
    <row r="1121" spans="1:6" x14ac:dyDescent="0.25">
      <c r="A1121" t="s">
        <v>6</v>
      </c>
      <c r="B1121" t="s">
        <v>193</v>
      </c>
      <c r="C1121" t="s">
        <v>239</v>
      </c>
      <c r="D1121" t="s">
        <v>13</v>
      </c>
      <c r="E1121">
        <v>39</v>
      </c>
      <c r="F1121">
        <v>0.39800000000000002</v>
      </c>
    </row>
    <row r="1122" spans="1:6" x14ac:dyDescent="0.25">
      <c r="A1122" t="s">
        <v>6</v>
      </c>
      <c r="B1122" t="s">
        <v>193</v>
      </c>
      <c r="C1122" t="s">
        <v>240</v>
      </c>
      <c r="D1122" t="s">
        <v>9</v>
      </c>
      <c r="E1122">
        <v>19</v>
      </c>
      <c r="F1122">
        <v>0.184</v>
      </c>
    </row>
    <row r="1123" spans="1:6" x14ac:dyDescent="0.25">
      <c r="A1123" t="s">
        <v>6</v>
      </c>
      <c r="B1123" t="s">
        <v>193</v>
      </c>
      <c r="C1123" t="s">
        <v>240</v>
      </c>
      <c r="D1123" t="s">
        <v>10</v>
      </c>
      <c r="E1123">
        <v>32</v>
      </c>
      <c r="F1123">
        <v>0.311</v>
      </c>
    </row>
    <row r="1124" spans="1:6" x14ac:dyDescent="0.25">
      <c r="A1124" t="s">
        <v>6</v>
      </c>
      <c r="B1124" t="s">
        <v>193</v>
      </c>
      <c r="C1124" t="s">
        <v>240</v>
      </c>
      <c r="D1124" t="s">
        <v>11</v>
      </c>
      <c r="E1124">
        <v>7</v>
      </c>
      <c r="F1124">
        <v>6.8000000000000005E-2</v>
      </c>
    </row>
    <row r="1125" spans="1:6" x14ac:dyDescent="0.25">
      <c r="A1125" t="s">
        <v>6</v>
      </c>
      <c r="B1125" t="s">
        <v>193</v>
      </c>
      <c r="C1125" t="s">
        <v>240</v>
      </c>
      <c r="D1125" t="s">
        <v>12</v>
      </c>
      <c r="E1125">
        <v>9</v>
      </c>
      <c r="F1125">
        <v>8.6999999999999994E-2</v>
      </c>
    </row>
    <row r="1126" spans="1:6" x14ac:dyDescent="0.25">
      <c r="A1126" t="s">
        <v>6</v>
      </c>
      <c r="B1126" t="s">
        <v>193</v>
      </c>
      <c r="C1126" t="s">
        <v>240</v>
      </c>
      <c r="D1126" t="s">
        <v>13</v>
      </c>
      <c r="E1126">
        <v>36</v>
      </c>
      <c r="F1126">
        <v>0.35</v>
      </c>
    </row>
    <row r="1127" spans="1:6" x14ac:dyDescent="0.25">
      <c r="A1127" t="s">
        <v>6</v>
      </c>
      <c r="B1127" t="s">
        <v>193</v>
      </c>
      <c r="C1127" t="s">
        <v>241</v>
      </c>
      <c r="D1127" t="s">
        <v>9</v>
      </c>
      <c r="E1127">
        <v>12</v>
      </c>
      <c r="F1127">
        <v>0.14000000000000001</v>
      </c>
    </row>
    <row r="1128" spans="1:6" x14ac:dyDescent="0.25">
      <c r="A1128" t="s">
        <v>6</v>
      </c>
      <c r="B1128" t="s">
        <v>193</v>
      </c>
      <c r="C1128" t="s">
        <v>241</v>
      </c>
      <c r="D1128" t="s">
        <v>10</v>
      </c>
      <c r="E1128">
        <v>27</v>
      </c>
      <c r="F1128">
        <v>0.314</v>
      </c>
    </row>
    <row r="1129" spans="1:6" x14ac:dyDescent="0.25">
      <c r="A1129" t="s">
        <v>6</v>
      </c>
      <c r="B1129" t="s">
        <v>193</v>
      </c>
      <c r="C1129" t="s">
        <v>241</v>
      </c>
      <c r="D1129" t="s">
        <v>11</v>
      </c>
      <c r="E1129">
        <v>1</v>
      </c>
      <c r="F1129">
        <v>1.2E-2</v>
      </c>
    </row>
    <row r="1130" spans="1:6" x14ac:dyDescent="0.25">
      <c r="A1130" t="s">
        <v>6</v>
      </c>
      <c r="B1130" t="s">
        <v>193</v>
      </c>
      <c r="C1130" t="s">
        <v>241</v>
      </c>
      <c r="D1130" t="s">
        <v>12</v>
      </c>
      <c r="E1130">
        <v>5</v>
      </c>
      <c r="F1130">
        <v>5.8000000000000003E-2</v>
      </c>
    </row>
    <row r="1131" spans="1:6" x14ac:dyDescent="0.25">
      <c r="A1131" t="s">
        <v>6</v>
      </c>
      <c r="B1131" t="s">
        <v>193</v>
      </c>
      <c r="C1131" t="s">
        <v>241</v>
      </c>
      <c r="D1131" t="s">
        <v>13</v>
      </c>
      <c r="E1131">
        <v>41</v>
      </c>
      <c r="F1131">
        <v>0.47699999999999998</v>
      </c>
    </row>
    <row r="1132" spans="1:6" x14ac:dyDescent="0.25">
      <c r="A1132" t="s">
        <v>6</v>
      </c>
      <c r="B1132" t="s">
        <v>193</v>
      </c>
      <c r="C1132" t="s">
        <v>242</v>
      </c>
      <c r="D1132" t="s">
        <v>9</v>
      </c>
      <c r="E1132">
        <v>25</v>
      </c>
      <c r="F1132">
        <v>0.24299999999999999</v>
      </c>
    </row>
    <row r="1133" spans="1:6" x14ac:dyDescent="0.25">
      <c r="A1133" t="s">
        <v>6</v>
      </c>
      <c r="B1133" t="s">
        <v>193</v>
      </c>
      <c r="C1133" t="s">
        <v>242</v>
      </c>
      <c r="D1133" t="s">
        <v>10</v>
      </c>
      <c r="E1133">
        <v>26</v>
      </c>
      <c r="F1133">
        <v>0.252</v>
      </c>
    </row>
    <row r="1134" spans="1:6" x14ac:dyDescent="0.25">
      <c r="A1134" t="s">
        <v>6</v>
      </c>
      <c r="B1134" t="s">
        <v>193</v>
      </c>
      <c r="C1134" t="s">
        <v>242</v>
      </c>
      <c r="D1134" t="s">
        <v>11</v>
      </c>
      <c r="E1134">
        <v>2</v>
      </c>
      <c r="F1134">
        <v>1.9E-2</v>
      </c>
    </row>
    <row r="1135" spans="1:6" x14ac:dyDescent="0.25">
      <c r="A1135" t="s">
        <v>6</v>
      </c>
      <c r="B1135" t="s">
        <v>193</v>
      </c>
      <c r="C1135" t="s">
        <v>242</v>
      </c>
      <c r="D1135" t="s">
        <v>12</v>
      </c>
      <c r="E1135">
        <v>6</v>
      </c>
      <c r="F1135">
        <v>5.8000000000000003E-2</v>
      </c>
    </row>
    <row r="1136" spans="1:6" x14ac:dyDescent="0.25">
      <c r="A1136" t="s">
        <v>6</v>
      </c>
      <c r="B1136" t="s">
        <v>193</v>
      </c>
      <c r="C1136" t="s">
        <v>242</v>
      </c>
      <c r="D1136" t="s">
        <v>13</v>
      </c>
      <c r="E1136">
        <v>44</v>
      </c>
      <c r="F1136">
        <v>0.42699999999999999</v>
      </c>
    </row>
    <row r="1137" spans="1:6" x14ac:dyDescent="0.25">
      <c r="A1137" t="s">
        <v>6</v>
      </c>
      <c r="B1137" t="s">
        <v>193</v>
      </c>
      <c r="C1137" t="s">
        <v>243</v>
      </c>
      <c r="D1137" t="s">
        <v>9</v>
      </c>
      <c r="E1137">
        <v>167</v>
      </c>
      <c r="F1137">
        <v>0.16</v>
      </c>
    </row>
    <row r="1138" spans="1:6" x14ac:dyDescent="0.25">
      <c r="A1138" t="s">
        <v>6</v>
      </c>
      <c r="B1138" t="s">
        <v>193</v>
      </c>
      <c r="C1138" t="s">
        <v>243</v>
      </c>
      <c r="D1138" t="s">
        <v>10</v>
      </c>
      <c r="E1138">
        <v>321</v>
      </c>
      <c r="F1138">
        <v>0.307</v>
      </c>
    </row>
    <row r="1139" spans="1:6" x14ac:dyDescent="0.25">
      <c r="A1139" t="s">
        <v>6</v>
      </c>
      <c r="B1139" t="s">
        <v>193</v>
      </c>
      <c r="C1139" t="s">
        <v>243</v>
      </c>
      <c r="D1139" t="s">
        <v>11</v>
      </c>
      <c r="E1139">
        <v>38</v>
      </c>
      <c r="F1139">
        <v>3.5999999999999997E-2</v>
      </c>
    </row>
    <row r="1140" spans="1:6" x14ac:dyDescent="0.25">
      <c r="A1140" t="s">
        <v>6</v>
      </c>
      <c r="B1140" t="s">
        <v>193</v>
      </c>
      <c r="C1140" t="s">
        <v>243</v>
      </c>
      <c r="D1140" t="s">
        <v>12</v>
      </c>
      <c r="E1140">
        <v>76</v>
      </c>
      <c r="F1140">
        <v>7.2999999999999995E-2</v>
      </c>
    </row>
    <row r="1141" spans="1:6" x14ac:dyDescent="0.25">
      <c r="A1141" t="s">
        <v>6</v>
      </c>
      <c r="B1141" t="s">
        <v>193</v>
      </c>
      <c r="C1141" t="s">
        <v>243</v>
      </c>
      <c r="D1141" t="s">
        <v>13</v>
      </c>
      <c r="E1141">
        <v>443</v>
      </c>
      <c r="F1141">
        <v>0.42399999999999999</v>
      </c>
    </row>
    <row r="1142" spans="1:6" x14ac:dyDescent="0.25">
      <c r="A1142" t="s">
        <v>6</v>
      </c>
      <c r="B1142" t="s">
        <v>193</v>
      </c>
      <c r="C1142" t="s">
        <v>244</v>
      </c>
      <c r="D1142" t="s">
        <v>9</v>
      </c>
      <c r="E1142">
        <v>198</v>
      </c>
      <c r="F1142">
        <v>0.214</v>
      </c>
    </row>
    <row r="1143" spans="1:6" x14ac:dyDescent="0.25">
      <c r="A1143" t="s">
        <v>6</v>
      </c>
      <c r="B1143" t="s">
        <v>193</v>
      </c>
      <c r="C1143" t="s">
        <v>244</v>
      </c>
      <c r="D1143" t="s">
        <v>10</v>
      </c>
      <c r="E1143">
        <v>299</v>
      </c>
      <c r="F1143">
        <v>0.32300000000000001</v>
      </c>
    </row>
    <row r="1144" spans="1:6" x14ac:dyDescent="0.25">
      <c r="A1144" t="s">
        <v>6</v>
      </c>
      <c r="B1144" t="s">
        <v>193</v>
      </c>
      <c r="C1144" t="s">
        <v>244</v>
      </c>
      <c r="D1144" t="s">
        <v>11</v>
      </c>
      <c r="E1144">
        <v>37</v>
      </c>
      <c r="F1144">
        <v>0.04</v>
      </c>
    </row>
    <row r="1145" spans="1:6" x14ac:dyDescent="0.25">
      <c r="A1145" t="s">
        <v>6</v>
      </c>
      <c r="B1145" t="s">
        <v>193</v>
      </c>
      <c r="C1145" t="s">
        <v>244</v>
      </c>
      <c r="D1145" t="s">
        <v>12</v>
      </c>
      <c r="E1145">
        <v>68</v>
      </c>
      <c r="F1145">
        <v>7.2999999999999995E-2</v>
      </c>
    </row>
    <row r="1146" spans="1:6" x14ac:dyDescent="0.25">
      <c r="A1146" t="s">
        <v>6</v>
      </c>
      <c r="B1146" t="s">
        <v>193</v>
      </c>
      <c r="C1146" t="s">
        <v>244</v>
      </c>
      <c r="D1146" t="s">
        <v>13</v>
      </c>
      <c r="E1146">
        <v>325</v>
      </c>
      <c r="F1146">
        <v>0.35099999999999998</v>
      </c>
    </row>
    <row r="1147" spans="1:6" x14ac:dyDescent="0.25">
      <c r="A1147" t="s">
        <v>6</v>
      </c>
      <c r="B1147" t="s">
        <v>193</v>
      </c>
      <c r="C1147" t="s">
        <v>245</v>
      </c>
      <c r="D1147" t="s">
        <v>9</v>
      </c>
      <c r="E1147">
        <v>37</v>
      </c>
      <c r="F1147">
        <v>0.308</v>
      </c>
    </row>
    <row r="1148" spans="1:6" x14ac:dyDescent="0.25">
      <c r="A1148" t="s">
        <v>6</v>
      </c>
      <c r="B1148" t="s">
        <v>193</v>
      </c>
      <c r="C1148" t="s">
        <v>245</v>
      </c>
      <c r="D1148" t="s">
        <v>10</v>
      </c>
      <c r="E1148">
        <v>40</v>
      </c>
      <c r="F1148">
        <v>0.33300000000000002</v>
      </c>
    </row>
    <row r="1149" spans="1:6" x14ac:dyDescent="0.25">
      <c r="A1149" t="s">
        <v>6</v>
      </c>
      <c r="B1149" t="s">
        <v>193</v>
      </c>
      <c r="C1149" t="s">
        <v>245</v>
      </c>
      <c r="D1149" t="s">
        <v>11</v>
      </c>
      <c r="E1149">
        <v>2</v>
      </c>
      <c r="F1149">
        <v>1.7000000000000001E-2</v>
      </c>
    </row>
    <row r="1150" spans="1:6" x14ac:dyDescent="0.25">
      <c r="A1150" t="s">
        <v>6</v>
      </c>
      <c r="B1150" t="s">
        <v>193</v>
      </c>
      <c r="C1150" t="s">
        <v>245</v>
      </c>
      <c r="D1150" t="s">
        <v>12</v>
      </c>
      <c r="E1150">
        <v>6</v>
      </c>
      <c r="F1150">
        <v>0.05</v>
      </c>
    </row>
    <row r="1151" spans="1:6" x14ac:dyDescent="0.25">
      <c r="A1151" t="s">
        <v>6</v>
      </c>
      <c r="B1151" t="s">
        <v>193</v>
      </c>
      <c r="C1151" t="s">
        <v>245</v>
      </c>
      <c r="D1151" t="s">
        <v>13</v>
      </c>
      <c r="E1151">
        <v>35</v>
      </c>
      <c r="F1151">
        <v>0.29199999999999998</v>
      </c>
    </row>
    <row r="1152" spans="1:6" x14ac:dyDescent="0.25">
      <c r="A1152" t="s">
        <v>6</v>
      </c>
      <c r="B1152" t="s">
        <v>193</v>
      </c>
      <c r="C1152" t="s">
        <v>246</v>
      </c>
      <c r="D1152" t="s">
        <v>9</v>
      </c>
      <c r="E1152">
        <v>80</v>
      </c>
      <c r="F1152">
        <v>0.17499999999999999</v>
      </c>
    </row>
    <row r="1153" spans="1:6" x14ac:dyDescent="0.25">
      <c r="A1153" t="s">
        <v>6</v>
      </c>
      <c r="B1153" t="s">
        <v>193</v>
      </c>
      <c r="C1153" t="s">
        <v>246</v>
      </c>
      <c r="D1153" t="s">
        <v>10</v>
      </c>
      <c r="E1153">
        <v>150</v>
      </c>
      <c r="F1153">
        <v>0.32900000000000001</v>
      </c>
    </row>
    <row r="1154" spans="1:6" x14ac:dyDescent="0.25">
      <c r="A1154" t="s">
        <v>6</v>
      </c>
      <c r="B1154" t="s">
        <v>193</v>
      </c>
      <c r="C1154" t="s">
        <v>246</v>
      </c>
      <c r="D1154" t="s">
        <v>11</v>
      </c>
      <c r="E1154">
        <v>15</v>
      </c>
      <c r="F1154">
        <v>3.3000000000000002E-2</v>
      </c>
    </row>
    <row r="1155" spans="1:6" x14ac:dyDescent="0.25">
      <c r="A1155" t="s">
        <v>6</v>
      </c>
      <c r="B1155" t="s">
        <v>193</v>
      </c>
      <c r="C1155" t="s">
        <v>246</v>
      </c>
      <c r="D1155" t="s">
        <v>12</v>
      </c>
      <c r="E1155">
        <v>33</v>
      </c>
      <c r="F1155">
        <v>7.1999999999999995E-2</v>
      </c>
    </row>
    <row r="1156" spans="1:6" x14ac:dyDescent="0.25">
      <c r="A1156" t="s">
        <v>6</v>
      </c>
      <c r="B1156" t="s">
        <v>193</v>
      </c>
      <c r="C1156" t="s">
        <v>246</v>
      </c>
      <c r="D1156" t="s">
        <v>13</v>
      </c>
      <c r="E1156">
        <v>178</v>
      </c>
      <c r="F1156">
        <v>0.39</v>
      </c>
    </row>
    <row r="1157" spans="1:6" x14ac:dyDescent="0.25">
      <c r="A1157" t="s">
        <v>6</v>
      </c>
      <c r="B1157" t="s">
        <v>193</v>
      </c>
      <c r="C1157" t="s">
        <v>247</v>
      </c>
      <c r="D1157" t="s">
        <v>9</v>
      </c>
      <c r="E1157">
        <v>180</v>
      </c>
      <c r="F1157">
        <v>0.22700000000000001</v>
      </c>
    </row>
    <row r="1158" spans="1:6" x14ac:dyDescent="0.25">
      <c r="A1158" t="s">
        <v>6</v>
      </c>
      <c r="B1158" t="s">
        <v>193</v>
      </c>
      <c r="C1158" t="s">
        <v>247</v>
      </c>
      <c r="D1158" t="s">
        <v>10</v>
      </c>
      <c r="E1158">
        <v>291</v>
      </c>
      <c r="F1158">
        <v>0.36599999999999999</v>
      </c>
    </row>
    <row r="1159" spans="1:6" x14ac:dyDescent="0.25">
      <c r="A1159" t="s">
        <v>6</v>
      </c>
      <c r="B1159" t="s">
        <v>193</v>
      </c>
      <c r="C1159" t="s">
        <v>247</v>
      </c>
      <c r="D1159" t="s">
        <v>11</v>
      </c>
      <c r="E1159">
        <v>18</v>
      </c>
      <c r="F1159">
        <v>2.3E-2</v>
      </c>
    </row>
    <row r="1160" spans="1:6" x14ac:dyDescent="0.25">
      <c r="A1160" t="s">
        <v>6</v>
      </c>
      <c r="B1160" t="s">
        <v>193</v>
      </c>
      <c r="C1160" t="s">
        <v>247</v>
      </c>
      <c r="D1160" t="s">
        <v>12</v>
      </c>
      <c r="E1160">
        <v>47</v>
      </c>
      <c r="F1160">
        <v>5.8999999999999997E-2</v>
      </c>
    </row>
    <row r="1161" spans="1:6" x14ac:dyDescent="0.25">
      <c r="A1161" t="s">
        <v>6</v>
      </c>
      <c r="B1161" t="s">
        <v>193</v>
      </c>
      <c r="C1161" t="s">
        <v>247</v>
      </c>
      <c r="D1161" t="s">
        <v>13</v>
      </c>
      <c r="E1161">
        <v>258</v>
      </c>
      <c r="F1161">
        <v>0.32500000000000001</v>
      </c>
    </row>
    <row r="1162" spans="1:6" x14ac:dyDescent="0.25">
      <c r="A1162" t="s">
        <v>6</v>
      </c>
      <c r="B1162" t="s">
        <v>193</v>
      </c>
      <c r="C1162" t="s">
        <v>248</v>
      </c>
      <c r="D1162" t="s">
        <v>9</v>
      </c>
      <c r="E1162">
        <v>45</v>
      </c>
      <c r="F1162">
        <v>0.23799999999999999</v>
      </c>
    </row>
    <row r="1163" spans="1:6" x14ac:dyDescent="0.25">
      <c r="A1163" t="s">
        <v>6</v>
      </c>
      <c r="B1163" t="s">
        <v>193</v>
      </c>
      <c r="C1163" t="s">
        <v>248</v>
      </c>
      <c r="D1163" t="s">
        <v>10</v>
      </c>
      <c r="E1163">
        <v>58</v>
      </c>
      <c r="F1163">
        <v>0.307</v>
      </c>
    </row>
    <row r="1164" spans="1:6" x14ac:dyDescent="0.25">
      <c r="A1164" t="s">
        <v>6</v>
      </c>
      <c r="B1164" t="s">
        <v>193</v>
      </c>
      <c r="C1164" t="s">
        <v>248</v>
      </c>
      <c r="D1164" t="s">
        <v>11</v>
      </c>
      <c r="E1164">
        <v>6</v>
      </c>
      <c r="F1164">
        <v>3.2000000000000001E-2</v>
      </c>
    </row>
    <row r="1165" spans="1:6" x14ac:dyDescent="0.25">
      <c r="A1165" t="s">
        <v>6</v>
      </c>
      <c r="B1165" t="s">
        <v>193</v>
      </c>
      <c r="C1165" t="s">
        <v>248</v>
      </c>
      <c r="D1165" t="s">
        <v>12</v>
      </c>
      <c r="E1165">
        <v>8</v>
      </c>
      <c r="F1165">
        <v>4.2000000000000003E-2</v>
      </c>
    </row>
    <row r="1166" spans="1:6" x14ac:dyDescent="0.25">
      <c r="A1166" t="s">
        <v>6</v>
      </c>
      <c r="B1166" t="s">
        <v>193</v>
      </c>
      <c r="C1166" t="s">
        <v>248</v>
      </c>
      <c r="D1166" t="s">
        <v>13</v>
      </c>
      <c r="E1166">
        <v>72</v>
      </c>
      <c r="F1166">
        <v>0.38100000000000001</v>
      </c>
    </row>
    <row r="1167" spans="1:6" x14ac:dyDescent="0.25">
      <c r="A1167" t="s">
        <v>6</v>
      </c>
      <c r="B1167" t="s">
        <v>193</v>
      </c>
      <c r="C1167" t="s">
        <v>249</v>
      </c>
      <c r="D1167" t="s">
        <v>9</v>
      </c>
      <c r="E1167">
        <v>43</v>
      </c>
      <c r="F1167">
        <v>0.20399999999999999</v>
      </c>
    </row>
    <row r="1168" spans="1:6" x14ac:dyDescent="0.25">
      <c r="A1168" t="s">
        <v>6</v>
      </c>
      <c r="B1168" t="s">
        <v>193</v>
      </c>
      <c r="C1168" t="s">
        <v>249</v>
      </c>
      <c r="D1168" t="s">
        <v>10</v>
      </c>
      <c r="E1168">
        <v>74</v>
      </c>
      <c r="F1168">
        <v>0.35099999999999998</v>
      </c>
    </row>
    <row r="1169" spans="1:6" x14ac:dyDescent="0.25">
      <c r="A1169" t="s">
        <v>6</v>
      </c>
      <c r="B1169" t="s">
        <v>193</v>
      </c>
      <c r="C1169" t="s">
        <v>249</v>
      </c>
      <c r="D1169" t="s">
        <v>11</v>
      </c>
      <c r="E1169">
        <v>4</v>
      </c>
      <c r="F1169">
        <v>1.9E-2</v>
      </c>
    </row>
    <row r="1170" spans="1:6" x14ac:dyDescent="0.25">
      <c r="A1170" t="s">
        <v>6</v>
      </c>
      <c r="B1170" t="s">
        <v>193</v>
      </c>
      <c r="C1170" t="s">
        <v>249</v>
      </c>
      <c r="D1170" t="s">
        <v>12</v>
      </c>
      <c r="E1170">
        <v>20</v>
      </c>
      <c r="F1170">
        <v>9.5000000000000001E-2</v>
      </c>
    </row>
    <row r="1171" spans="1:6" x14ac:dyDescent="0.25">
      <c r="A1171" t="s">
        <v>6</v>
      </c>
      <c r="B1171" t="s">
        <v>193</v>
      </c>
      <c r="C1171" t="s">
        <v>249</v>
      </c>
      <c r="D1171" t="s">
        <v>13</v>
      </c>
      <c r="E1171">
        <v>70</v>
      </c>
      <c r="F1171">
        <v>0.33200000000000002</v>
      </c>
    </row>
    <row r="1172" spans="1:6" x14ac:dyDescent="0.25">
      <c r="A1172" t="s">
        <v>6</v>
      </c>
      <c r="B1172" t="s">
        <v>193</v>
      </c>
      <c r="C1172" t="s">
        <v>250</v>
      </c>
      <c r="D1172" t="s">
        <v>9</v>
      </c>
      <c r="E1172">
        <v>20</v>
      </c>
      <c r="F1172">
        <v>0.217</v>
      </c>
    </row>
    <row r="1173" spans="1:6" x14ac:dyDescent="0.25">
      <c r="A1173" t="s">
        <v>6</v>
      </c>
      <c r="B1173" t="s">
        <v>193</v>
      </c>
      <c r="C1173" t="s">
        <v>250</v>
      </c>
      <c r="D1173" t="s">
        <v>10</v>
      </c>
      <c r="E1173">
        <v>34</v>
      </c>
      <c r="F1173">
        <v>0.37</v>
      </c>
    </row>
    <row r="1174" spans="1:6" x14ac:dyDescent="0.25">
      <c r="A1174" t="s">
        <v>6</v>
      </c>
      <c r="B1174" t="s">
        <v>193</v>
      </c>
      <c r="C1174" t="s">
        <v>250</v>
      </c>
      <c r="D1174" t="s">
        <v>11</v>
      </c>
      <c r="E1174">
        <v>3</v>
      </c>
      <c r="F1174">
        <v>3.3000000000000002E-2</v>
      </c>
    </row>
    <row r="1175" spans="1:6" x14ac:dyDescent="0.25">
      <c r="A1175" t="s">
        <v>6</v>
      </c>
      <c r="B1175" t="s">
        <v>193</v>
      </c>
      <c r="C1175" t="s">
        <v>250</v>
      </c>
      <c r="D1175" t="s">
        <v>12</v>
      </c>
      <c r="E1175">
        <v>1</v>
      </c>
      <c r="F1175">
        <v>1.0999999999999999E-2</v>
      </c>
    </row>
    <row r="1176" spans="1:6" x14ac:dyDescent="0.25">
      <c r="A1176" t="s">
        <v>6</v>
      </c>
      <c r="B1176" t="s">
        <v>193</v>
      </c>
      <c r="C1176" t="s">
        <v>250</v>
      </c>
      <c r="D1176" t="s">
        <v>13</v>
      </c>
      <c r="E1176">
        <v>34</v>
      </c>
      <c r="F1176">
        <v>0.37</v>
      </c>
    </row>
    <row r="1177" spans="1:6" x14ac:dyDescent="0.25">
      <c r="A1177" t="s">
        <v>6</v>
      </c>
      <c r="B1177" t="s">
        <v>193</v>
      </c>
      <c r="C1177" t="s">
        <v>251</v>
      </c>
      <c r="D1177" t="s">
        <v>9</v>
      </c>
      <c r="E1177">
        <v>2</v>
      </c>
      <c r="F1177">
        <v>0.154</v>
      </c>
    </row>
    <row r="1178" spans="1:6" x14ac:dyDescent="0.25">
      <c r="A1178" t="s">
        <v>6</v>
      </c>
      <c r="B1178" t="s">
        <v>193</v>
      </c>
      <c r="C1178" t="s">
        <v>251</v>
      </c>
      <c r="D1178" t="s">
        <v>10</v>
      </c>
      <c r="E1178">
        <v>6</v>
      </c>
      <c r="F1178">
        <v>0.46200000000000002</v>
      </c>
    </row>
    <row r="1179" spans="1:6" x14ac:dyDescent="0.25">
      <c r="A1179" t="s">
        <v>6</v>
      </c>
      <c r="B1179" t="s">
        <v>193</v>
      </c>
      <c r="C1179" t="s">
        <v>251</v>
      </c>
      <c r="D1179" t="s">
        <v>11</v>
      </c>
      <c r="E1179">
        <v>0</v>
      </c>
      <c r="F1179">
        <v>0</v>
      </c>
    </row>
    <row r="1180" spans="1:6" x14ac:dyDescent="0.25">
      <c r="A1180" t="s">
        <v>6</v>
      </c>
      <c r="B1180" t="s">
        <v>193</v>
      </c>
      <c r="C1180" t="s">
        <v>251</v>
      </c>
      <c r="D1180" t="s">
        <v>12</v>
      </c>
      <c r="E1180">
        <v>2</v>
      </c>
      <c r="F1180">
        <v>0.154</v>
      </c>
    </row>
    <row r="1181" spans="1:6" x14ac:dyDescent="0.25">
      <c r="A1181" t="s">
        <v>6</v>
      </c>
      <c r="B1181" t="s">
        <v>193</v>
      </c>
      <c r="C1181" t="s">
        <v>251</v>
      </c>
      <c r="D1181" t="s">
        <v>13</v>
      </c>
      <c r="E1181">
        <v>3</v>
      </c>
      <c r="F1181">
        <v>0.23100000000000001</v>
      </c>
    </row>
    <row r="1182" spans="1:6" x14ac:dyDescent="0.25">
      <c r="A1182" t="s">
        <v>6</v>
      </c>
      <c r="B1182" t="s">
        <v>193</v>
      </c>
      <c r="C1182" t="s">
        <v>252</v>
      </c>
      <c r="D1182" t="s">
        <v>9</v>
      </c>
      <c r="E1182">
        <v>186</v>
      </c>
      <c r="F1182">
        <v>0.223</v>
      </c>
    </row>
    <row r="1183" spans="1:6" x14ac:dyDescent="0.25">
      <c r="A1183" t="s">
        <v>6</v>
      </c>
      <c r="B1183" t="s">
        <v>193</v>
      </c>
      <c r="C1183" t="s">
        <v>252</v>
      </c>
      <c r="D1183" t="s">
        <v>10</v>
      </c>
      <c r="E1183">
        <v>291</v>
      </c>
      <c r="F1183">
        <v>0.34899999999999998</v>
      </c>
    </row>
    <row r="1184" spans="1:6" x14ac:dyDescent="0.25">
      <c r="A1184" t="s">
        <v>6</v>
      </c>
      <c r="B1184" t="s">
        <v>193</v>
      </c>
      <c r="C1184" t="s">
        <v>252</v>
      </c>
      <c r="D1184" t="s">
        <v>11</v>
      </c>
      <c r="E1184">
        <v>19</v>
      </c>
      <c r="F1184">
        <v>2.3E-2</v>
      </c>
    </row>
    <row r="1185" spans="1:6" x14ac:dyDescent="0.25">
      <c r="A1185" t="s">
        <v>6</v>
      </c>
      <c r="B1185" t="s">
        <v>193</v>
      </c>
      <c r="C1185" t="s">
        <v>252</v>
      </c>
      <c r="D1185" t="s">
        <v>12</v>
      </c>
      <c r="E1185">
        <v>54</v>
      </c>
      <c r="F1185">
        <v>6.5000000000000002E-2</v>
      </c>
    </row>
    <row r="1186" spans="1:6" x14ac:dyDescent="0.25">
      <c r="A1186" t="s">
        <v>6</v>
      </c>
      <c r="B1186" t="s">
        <v>193</v>
      </c>
      <c r="C1186" t="s">
        <v>252</v>
      </c>
      <c r="D1186" t="s">
        <v>13</v>
      </c>
      <c r="E1186">
        <v>284</v>
      </c>
      <c r="F1186">
        <v>0.34100000000000003</v>
      </c>
    </row>
    <row r="1187" spans="1:6" x14ac:dyDescent="0.25">
      <c r="A1187" t="s">
        <v>6</v>
      </c>
      <c r="B1187" t="s">
        <v>193</v>
      </c>
      <c r="C1187" t="s">
        <v>253</v>
      </c>
      <c r="D1187" t="s">
        <v>9</v>
      </c>
      <c r="E1187">
        <v>144</v>
      </c>
      <c r="F1187">
        <v>0.19600000000000001</v>
      </c>
    </row>
    <row r="1188" spans="1:6" x14ac:dyDescent="0.25">
      <c r="A1188" t="s">
        <v>6</v>
      </c>
      <c r="B1188" t="s">
        <v>193</v>
      </c>
      <c r="C1188" t="s">
        <v>253</v>
      </c>
      <c r="D1188" t="s">
        <v>10</v>
      </c>
      <c r="E1188">
        <v>241</v>
      </c>
      <c r="F1188">
        <v>0.32700000000000001</v>
      </c>
    </row>
    <row r="1189" spans="1:6" x14ac:dyDescent="0.25">
      <c r="A1189" t="s">
        <v>6</v>
      </c>
      <c r="B1189" t="s">
        <v>193</v>
      </c>
      <c r="C1189" t="s">
        <v>253</v>
      </c>
      <c r="D1189" t="s">
        <v>11</v>
      </c>
      <c r="E1189">
        <v>27</v>
      </c>
      <c r="F1189">
        <v>3.6999999999999998E-2</v>
      </c>
    </row>
    <row r="1190" spans="1:6" x14ac:dyDescent="0.25">
      <c r="A1190" t="s">
        <v>6</v>
      </c>
      <c r="B1190" t="s">
        <v>193</v>
      </c>
      <c r="C1190" t="s">
        <v>253</v>
      </c>
      <c r="D1190" t="s">
        <v>12</v>
      </c>
      <c r="E1190">
        <v>60</v>
      </c>
      <c r="F1190">
        <v>8.2000000000000003E-2</v>
      </c>
    </row>
    <row r="1191" spans="1:6" x14ac:dyDescent="0.25">
      <c r="A1191" t="s">
        <v>6</v>
      </c>
      <c r="B1191" t="s">
        <v>193</v>
      </c>
      <c r="C1191" t="s">
        <v>253</v>
      </c>
      <c r="D1191" t="s">
        <v>13</v>
      </c>
      <c r="E1191">
        <v>264</v>
      </c>
      <c r="F1191">
        <v>0.35899999999999999</v>
      </c>
    </row>
    <row r="1192" spans="1:6" x14ac:dyDescent="0.25">
      <c r="A1192" t="s">
        <v>6</v>
      </c>
      <c r="B1192" t="s">
        <v>193</v>
      </c>
      <c r="C1192" t="s">
        <v>254</v>
      </c>
      <c r="D1192" t="s">
        <v>9</v>
      </c>
      <c r="E1192">
        <v>3</v>
      </c>
      <c r="F1192">
        <v>0.158</v>
      </c>
    </row>
    <row r="1193" spans="1:6" x14ac:dyDescent="0.25">
      <c r="A1193" t="s">
        <v>6</v>
      </c>
      <c r="B1193" t="s">
        <v>193</v>
      </c>
      <c r="C1193" t="s">
        <v>254</v>
      </c>
      <c r="D1193" t="s">
        <v>10</v>
      </c>
      <c r="E1193">
        <v>6</v>
      </c>
      <c r="F1193">
        <v>0.316</v>
      </c>
    </row>
    <row r="1194" spans="1:6" x14ac:dyDescent="0.25">
      <c r="A1194" t="s">
        <v>6</v>
      </c>
      <c r="B1194" t="s">
        <v>193</v>
      </c>
      <c r="C1194" t="s">
        <v>254</v>
      </c>
      <c r="D1194" t="s">
        <v>11</v>
      </c>
      <c r="E1194">
        <v>2</v>
      </c>
      <c r="F1194">
        <v>0.105</v>
      </c>
    </row>
    <row r="1195" spans="1:6" x14ac:dyDescent="0.25">
      <c r="A1195" t="s">
        <v>6</v>
      </c>
      <c r="B1195" t="s">
        <v>193</v>
      </c>
      <c r="C1195" t="s">
        <v>254</v>
      </c>
      <c r="D1195" t="s">
        <v>12</v>
      </c>
      <c r="E1195">
        <v>0</v>
      </c>
      <c r="F1195">
        <v>0</v>
      </c>
    </row>
    <row r="1196" spans="1:6" x14ac:dyDescent="0.25">
      <c r="A1196" t="s">
        <v>6</v>
      </c>
      <c r="B1196" t="s">
        <v>193</v>
      </c>
      <c r="C1196" t="s">
        <v>254</v>
      </c>
      <c r="D1196" t="s">
        <v>13</v>
      </c>
      <c r="E1196">
        <v>8</v>
      </c>
      <c r="F1196">
        <v>0.42099999999999999</v>
      </c>
    </row>
    <row r="1197" spans="1:6" x14ac:dyDescent="0.25">
      <c r="A1197" t="s">
        <v>6</v>
      </c>
      <c r="B1197" t="s">
        <v>193</v>
      </c>
      <c r="C1197" t="s">
        <v>255</v>
      </c>
      <c r="D1197" t="s">
        <v>9</v>
      </c>
      <c r="E1197">
        <v>7</v>
      </c>
      <c r="F1197">
        <v>0.17100000000000001</v>
      </c>
    </row>
    <row r="1198" spans="1:6" x14ac:dyDescent="0.25">
      <c r="A1198" t="s">
        <v>6</v>
      </c>
      <c r="B1198" t="s">
        <v>193</v>
      </c>
      <c r="C1198" t="s">
        <v>255</v>
      </c>
      <c r="D1198" t="s">
        <v>10</v>
      </c>
      <c r="E1198">
        <v>13</v>
      </c>
      <c r="F1198">
        <v>0.317</v>
      </c>
    </row>
    <row r="1199" spans="1:6" x14ac:dyDescent="0.25">
      <c r="A1199" t="s">
        <v>6</v>
      </c>
      <c r="B1199" t="s">
        <v>193</v>
      </c>
      <c r="C1199" t="s">
        <v>255</v>
      </c>
      <c r="D1199" t="s">
        <v>11</v>
      </c>
      <c r="E1199">
        <v>4</v>
      </c>
      <c r="F1199">
        <v>9.8000000000000004E-2</v>
      </c>
    </row>
    <row r="1200" spans="1:6" x14ac:dyDescent="0.25">
      <c r="A1200" t="s">
        <v>6</v>
      </c>
      <c r="B1200" t="s">
        <v>193</v>
      </c>
      <c r="C1200" t="s">
        <v>255</v>
      </c>
      <c r="D1200" t="s">
        <v>12</v>
      </c>
      <c r="E1200">
        <v>3</v>
      </c>
      <c r="F1200">
        <v>7.2999999999999995E-2</v>
      </c>
    </row>
    <row r="1201" spans="1:6" x14ac:dyDescent="0.25">
      <c r="A1201" t="s">
        <v>6</v>
      </c>
      <c r="B1201" t="s">
        <v>193</v>
      </c>
      <c r="C1201" t="s">
        <v>255</v>
      </c>
      <c r="D1201" t="s">
        <v>13</v>
      </c>
      <c r="E1201">
        <v>14</v>
      </c>
      <c r="F1201">
        <v>0.34100000000000003</v>
      </c>
    </row>
    <row r="1202" spans="1:6" x14ac:dyDescent="0.25">
      <c r="A1202" t="s">
        <v>6</v>
      </c>
      <c r="B1202" t="s">
        <v>193</v>
      </c>
      <c r="C1202" t="s">
        <v>256</v>
      </c>
      <c r="D1202" t="s">
        <v>9</v>
      </c>
      <c r="E1202">
        <v>23</v>
      </c>
      <c r="F1202">
        <v>0.187</v>
      </c>
    </row>
    <row r="1203" spans="1:6" x14ac:dyDescent="0.25">
      <c r="A1203" t="s">
        <v>6</v>
      </c>
      <c r="B1203" t="s">
        <v>193</v>
      </c>
      <c r="C1203" t="s">
        <v>256</v>
      </c>
      <c r="D1203" t="s">
        <v>10</v>
      </c>
      <c r="E1203">
        <v>37</v>
      </c>
      <c r="F1203">
        <v>0.30099999999999999</v>
      </c>
    </row>
    <row r="1204" spans="1:6" x14ac:dyDescent="0.25">
      <c r="A1204" t="s">
        <v>6</v>
      </c>
      <c r="B1204" t="s">
        <v>193</v>
      </c>
      <c r="C1204" t="s">
        <v>256</v>
      </c>
      <c r="D1204" t="s">
        <v>11</v>
      </c>
      <c r="E1204">
        <v>6</v>
      </c>
      <c r="F1204">
        <v>4.9000000000000002E-2</v>
      </c>
    </row>
    <row r="1205" spans="1:6" x14ac:dyDescent="0.25">
      <c r="A1205" t="s">
        <v>6</v>
      </c>
      <c r="B1205" t="s">
        <v>193</v>
      </c>
      <c r="C1205" t="s">
        <v>256</v>
      </c>
      <c r="D1205" t="s">
        <v>12</v>
      </c>
      <c r="E1205">
        <v>6</v>
      </c>
      <c r="F1205">
        <v>4.9000000000000002E-2</v>
      </c>
    </row>
    <row r="1206" spans="1:6" x14ac:dyDescent="0.25">
      <c r="A1206" t="s">
        <v>6</v>
      </c>
      <c r="B1206" t="s">
        <v>193</v>
      </c>
      <c r="C1206" t="s">
        <v>256</v>
      </c>
      <c r="D1206" t="s">
        <v>13</v>
      </c>
      <c r="E1206">
        <v>51</v>
      </c>
      <c r="F1206">
        <v>0.41499999999999998</v>
      </c>
    </row>
    <row r="1207" spans="1:6" x14ac:dyDescent="0.25">
      <c r="A1207" t="s">
        <v>6</v>
      </c>
      <c r="B1207" t="s">
        <v>193</v>
      </c>
      <c r="C1207" t="s">
        <v>257</v>
      </c>
      <c r="D1207" t="s">
        <v>9</v>
      </c>
      <c r="E1207">
        <v>347</v>
      </c>
      <c r="F1207">
        <v>0.222</v>
      </c>
    </row>
    <row r="1208" spans="1:6" x14ac:dyDescent="0.25">
      <c r="A1208" t="s">
        <v>6</v>
      </c>
      <c r="B1208" t="s">
        <v>193</v>
      </c>
      <c r="C1208" t="s">
        <v>257</v>
      </c>
      <c r="D1208" t="s">
        <v>10</v>
      </c>
      <c r="E1208">
        <v>502</v>
      </c>
      <c r="F1208">
        <v>0.32100000000000001</v>
      </c>
    </row>
    <row r="1209" spans="1:6" x14ac:dyDescent="0.25">
      <c r="A1209" t="s">
        <v>6</v>
      </c>
      <c r="B1209" t="s">
        <v>193</v>
      </c>
      <c r="C1209" t="s">
        <v>257</v>
      </c>
      <c r="D1209" t="s">
        <v>11</v>
      </c>
      <c r="E1209">
        <v>47</v>
      </c>
      <c r="F1209">
        <v>0.03</v>
      </c>
    </row>
    <row r="1210" spans="1:6" x14ac:dyDescent="0.25">
      <c r="A1210" t="s">
        <v>6</v>
      </c>
      <c r="B1210" t="s">
        <v>193</v>
      </c>
      <c r="C1210" t="s">
        <v>257</v>
      </c>
      <c r="D1210" t="s">
        <v>12</v>
      </c>
      <c r="E1210">
        <v>99</v>
      </c>
      <c r="F1210">
        <v>6.3E-2</v>
      </c>
    </row>
    <row r="1211" spans="1:6" x14ac:dyDescent="0.25">
      <c r="A1211" t="s">
        <v>6</v>
      </c>
      <c r="B1211" t="s">
        <v>193</v>
      </c>
      <c r="C1211" t="s">
        <v>257</v>
      </c>
      <c r="D1211" t="s">
        <v>13</v>
      </c>
      <c r="E1211">
        <v>571</v>
      </c>
      <c r="F1211">
        <v>0.36499999999999999</v>
      </c>
    </row>
    <row r="1212" spans="1:6" x14ac:dyDescent="0.25">
      <c r="A1212" t="s">
        <v>6</v>
      </c>
      <c r="B1212" t="s">
        <v>193</v>
      </c>
      <c r="C1212" t="s">
        <v>258</v>
      </c>
      <c r="D1212" t="s">
        <v>9</v>
      </c>
      <c r="E1212">
        <v>9</v>
      </c>
      <c r="F1212">
        <v>0.188</v>
      </c>
    </row>
    <row r="1213" spans="1:6" x14ac:dyDescent="0.25">
      <c r="A1213" t="s">
        <v>6</v>
      </c>
      <c r="B1213" t="s">
        <v>193</v>
      </c>
      <c r="C1213" t="s">
        <v>258</v>
      </c>
      <c r="D1213" t="s">
        <v>10</v>
      </c>
      <c r="E1213">
        <v>15</v>
      </c>
      <c r="F1213">
        <v>0.313</v>
      </c>
    </row>
    <row r="1214" spans="1:6" x14ac:dyDescent="0.25">
      <c r="A1214" t="s">
        <v>6</v>
      </c>
      <c r="B1214" t="s">
        <v>193</v>
      </c>
      <c r="C1214" t="s">
        <v>258</v>
      </c>
      <c r="D1214" t="s">
        <v>11</v>
      </c>
      <c r="E1214">
        <v>1</v>
      </c>
      <c r="F1214">
        <v>2.1000000000000001E-2</v>
      </c>
    </row>
    <row r="1215" spans="1:6" x14ac:dyDescent="0.25">
      <c r="A1215" t="s">
        <v>6</v>
      </c>
      <c r="B1215" t="s">
        <v>193</v>
      </c>
      <c r="C1215" t="s">
        <v>258</v>
      </c>
      <c r="D1215" t="s">
        <v>12</v>
      </c>
      <c r="E1215">
        <v>4</v>
      </c>
      <c r="F1215">
        <v>8.3000000000000004E-2</v>
      </c>
    </row>
    <row r="1216" spans="1:6" x14ac:dyDescent="0.25">
      <c r="A1216" t="s">
        <v>6</v>
      </c>
      <c r="B1216" t="s">
        <v>193</v>
      </c>
      <c r="C1216" t="s">
        <v>258</v>
      </c>
      <c r="D1216" t="s">
        <v>13</v>
      </c>
      <c r="E1216">
        <v>19</v>
      </c>
      <c r="F1216">
        <v>0.39600000000000002</v>
      </c>
    </row>
    <row r="1217" spans="1:6" x14ac:dyDescent="0.25">
      <c r="A1217" t="s">
        <v>6</v>
      </c>
      <c r="B1217" t="s">
        <v>193</v>
      </c>
      <c r="C1217" t="s">
        <v>259</v>
      </c>
      <c r="D1217" t="s">
        <v>9</v>
      </c>
      <c r="E1217">
        <v>13</v>
      </c>
      <c r="F1217">
        <v>0.13800000000000001</v>
      </c>
    </row>
    <row r="1218" spans="1:6" x14ac:dyDescent="0.25">
      <c r="A1218" t="s">
        <v>6</v>
      </c>
      <c r="B1218" t="s">
        <v>193</v>
      </c>
      <c r="C1218" t="s">
        <v>259</v>
      </c>
      <c r="D1218" t="s">
        <v>10</v>
      </c>
      <c r="E1218">
        <v>41</v>
      </c>
      <c r="F1218">
        <v>0.436</v>
      </c>
    </row>
    <row r="1219" spans="1:6" x14ac:dyDescent="0.25">
      <c r="A1219" t="s">
        <v>6</v>
      </c>
      <c r="B1219" t="s">
        <v>193</v>
      </c>
      <c r="C1219" t="s">
        <v>259</v>
      </c>
      <c r="D1219" t="s">
        <v>11</v>
      </c>
      <c r="E1219">
        <v>3</v>
      </c>
      <c r="F1219">
        <v>3.2000000000000001E-2</v>
      </c>
    </row>
    <row r="1220" spans="1:6" x14ac:dyDescent="0.25">
      <c r="A1220" t="s">
        <v>6</v>
      </c>
      <c r="B1220" t="s">
        <v>193</v>
      </c>
      <c r="C1220" t="s">
        <v>259</v>
      </c>
      <c r="D1220" t="s">
        <v>12</v>
      </c>
      <c r="E1220">
        <v>8</v>
      </c>
      <c r="F1220">
        <v>8.5000000000000006E-2</v>
      </c>
    </row>
    <row r="1221" spans="1:6" x14ac:dyDescent="0.25">
      <c r="A1221" t="s">
        <v>6</v>
      </c>
      <c r="B1221" t="s">
        <v>193</v>
      </c>
      <c r="C1221" t="s">
        <v>259</v>
      </c>
      <c r="D1221" t="s">
        <v>13</v>
      </c>
      <c r="E1221">
        <v>29</v>
      </c>
      <c r="F1221">
        <v>0.309</v>
      </c>
    </row>
    <row r="1222" spans="1:6" x14ac:dyDescent="0.25">
      <c r="A1222" t="s">
        <v>6</v>
      </c>
      <c r="B1222" t="s">
        <v>193</v>
      </c>
      <c r="C1222" t="s">
        <v>260</v>
      </c>
      <c r="D1222" t="s">
        <v>9</v>
      </c>
      <c r="E1222">
        <v>8</v>
      </c>
      <c r="F1222">
        <v>0.154</v>
      </c>
    </row>
    <row r="1223" spans="1:6" x14ac:dyDescent="0.25">
      <c r="A1223" t="s">
        <v>6</v>
      </c>
      <c r="B1223" t="s">
        <v>193</v>
      </c>
      <c r="C1223" t="s">
        <v>260</v>
      </c>
      <c r="D1223" t="s">
        <v>10</v>
      </c>
      <c r="E1223">
        <v>11</v>
      </c>
      <c r="F1223">
        <v>0.21199999999999999</v>
      </c>
    </row>
    <row r="1224" spans="1:6" x14ac:dyDescent="0.25">
      <c r="A1224" t="s">
        <v>6</v>
      </c>
      <c r="B1224" t="s">
        <v>193</v>
      </c>
      <c r="C1224" t="s">
        <v>260</v>
      </c>
      <c r="D1224" t="s">
        <v>11</v>
      </c>
      <c r="E1224">
        <v>3</v>
      </c>
      <c r="F1224">
        <v>5.8000000000000003E-2</v>
      </c>
    </row>
    <row r="1225" spans="1:6" x14ac:dyDescent="0.25">
      <c r="A1225" t="s">
        <v>6</v>
      </c>
      <c r="B1225" t="s">
        <v>193</v>
      </c>
      <c r="C1225" t="s">
        <v>260</v>
      </c>
      <c r="D1225" t="s">
        <v>12</v>
      </c>
      <c r="E1225">
        <v>4</v>
      </c>
      <c r="F1225">
        <v>7.6999999999999999E-2</v>
      </c>
    </row>
    <row r="1226" spans="1:6" x14ac:dyDescent="0.25">
      <c r="A1226" t="s">
        <v>6</v>
      </c>
      <c r="B1226" t="s">
        <v>193</v>
      </c>
      <c r="C1226" t="s">
        <v>260</v>
      </c>
      <c r="D1226" t="s">
        <v>13</v>
      </c>
      <c r="E1226">
        <v>26</v>
      </c>
      <c r="F1226">
        <v>0.5</v>
      </c>
    </row>
    <row r="1227" spans="1:6" x14ac:dyDescent="0.25">
      <c r="A1227" t="s">
        <v>6</v>
      </c>
      <c r="B1227" t="s">
        <v>193</v>
      </c>
      <c r="C1227" t="s">
        <v>261</v>
      </c>
      <c r="D1227" t="s">
        <v>9</v>
      </c>
      <c r="E1227">
        <v>98</v>
      </c>
      <c r="F1227">
        <v>0.16600000000000001</v>
      </c>
    </row>
    <row r="1228" spans="1:6" x14ac:dyDescent="0.25">
      <c r="A1228" t="s">
        <v>6</v>
      </c>
      <c r="B1228" t="s">
        <v>193</v>
      </c>
      <c r="C1228" t="s">
        <v>261</v>
      </c>
      <c r="D1228" t="s">
        <v>10</v>
      </c>
      <c r="E1228">
        <v>164</v>
      </c>
      <c r="F1228">
        <v>0.27700000000000002</v>
      </c>
    </row>
    <row r="1229" spans="1:6" x14ac:dyDescent="0.25">
      <c r="A1229" t="s">
        <v>6</v>
      </c>
      <c r="B1229" t="s">
        <v>193</v>
      </c>
      <c r="C1229" t="s">
        <v>261</v>
      </c>
      <c r="D1229" t="s">
        <v>11</v>
      </c>
      <c r="E1229">
        <v>16</v>
      </c>
      <c r="F1229">
        <v>2.7E-2</v>
      </c>
    </row>
    <row r="1230" spans="1:6" x14ac:dyDescent="0.25">
      <c r="A1230" t="s">
        <v>6</v>
      </c>
      <c r="B1230" t="s">
        <v>193</v>
      </c>
      <c r="C1230" t="s">
        <v>261</v>
      </c>
      <c r="D1230" t="s">
        <v>12</v>
      </c>
      <c r="E1230">
        <v>44</v>
      </c>
      <c r="F1230">
        <v>7.3999999999999996E-2</v>
      </c>
    </row>
    <row r="1231" spans="1:6" x14ac:dyDescent="0.25">
      <c r="A1231" t="s">
        <v>6</v>
      </c>
      <c r="B1231" t="s">
        <v>193</v>
      </c>
      <c r="C1231" t="s">
        <v>261</v>
      </c>
      <c r="D1231" t="s">
        <v>13</v>
      </c>
      <c r="E1231">
        <v>270</v>
      </c>
      <c r="F1231">
        <v>0.45600000000000002</v>
      </c>
    </row>
    <row r="1232" spans="1:6" x14ac:dyDescent="0.25">
      <c r="A1232" t="s">
        <v>6</v>
      </c>
      <c r="B1232" t="s">
        <v>193</v>
      </c>
      <c r="C1232" t="s">
        <v>262</v>
      </c>
      <c r="D1232" t="s">
        <v>9</v>
      </c>
      <c r="E1232">
        <v>313</v>
      </c>
      <c r="F1232">
        <v>0.215</v>
      </c>
    </row>
    <row r="1233" spans="1:6" x14ac:dyDescent="0.25">
      <c r="A1233" t="s">
        <v>6</v>
      </c>
      <c r="B1233" t="s">
        <v>193</v>
      </c>
      <c r="C1233" t="s">
        <v>262</v>
      </c>
      <c r="D1233" t="s">
        <v>10</v>
      </c>
      <c r="E1233">
        <v>546</v>
      </c>
      <c r="F1233">
        <v>0.375</v>
      </c>
    </row>
    <row r="1234" spans="1:6" x14ac:dyDescent="0.25">
      <c r="A1234" t="s">
        <v>6</v>
      </c>
      <c r="B1234" t="s">
        <v>193</v>
      </c>
      <c r="C1234" t="s">
        <v>262</v>
      </c>
      <c r="D1234" t="s">
        <v>11</v>
      </c>
      <c r="E1234">
        <v>38</v>
      </c>
      <c r="F1234">
        <v>2.5999999999999999E-2</v>
      </c>
    </row>
    <row r="1235" spans="1:6" x14ac:dyDescent="0.25">
      <c r="A1235" t="s">
        <v>6</v>
      </c>
      <c r="B1235" t="s">
        <v>193</v>
      </c>
      <c r="C1235" t="s">
        <v>262</v>
      </c>
      <c r="D1235" t="s">
        <v>12</v>
      </c>
      <c r="E1235">
        <v>93</v>
      </c>
      <c r="F1235">
        <v>6.4000000000000001E-2</v>
      </c>
    </row>
    <row r="1236" spans="1:6" x14ac:dyDescent="0.25">
      <c r="A1236" t="s">
        <v>6</v>
      </c>
      <c r="B1236" t="s">
        <v>193</v>
      </c>
      <c r="C1236" t="s">
        <v>262</v>
      </c>
      <c r="D1236" t="s">
        <v>13</v>
      </c>
      <c r="E1236">
        <v>467</v>
      </c>
      <c r="F1236">
        <v>0.32100000000000001</v>
      </c>
    </row>
    <row r="1237" spans="1:6" x14ac:dyDescent="0.25">
      <c r="A1237" t="s">
        <v>6</v>
      </c>
      <c r="B1237" t="s">
        <v>193</v>
      </c>
      <c r="C1237" t="s">
        <v>263</v>
      </c>
      <c r="D1237" t="s">
        <v>9</v>
      </c>
      <c r="E1237">
        <v>20</v>
      </c>
      <c r="F1237">
        <v>0.222</v>
      </c>
    </row>
    <row r="1238" spans="1:6" x14ac:dyDescent="0.25">
      <c r="A1238" t="s">
        <v>6</v>
      </c>
      <c r="B1238" t="s">
        <v>193</v>
      </c>
      <c r="C1238" t="s">
        <v>263</v>
      </c>
      <c r="D1238" t="s">
        <v>10</v>
      </c>
      <c r="E1238">
        <v>33</v>
      </c>
      <c r="F1238">
        <v>0.36699999999999999</v>
      </c>
    </row>
    <row r="1239" spans="1:6" x14ac:dyDescent="0.25">
      <c r="A1239" t="s">
        <v>6</v>
      </c>
      <c r="B1239" t="s">
        <v>193</v>
      </c>
      <c r="C1239" t="s">
        <v>263</v>
      </c>
      <c r="D1239" t="s">
        <v>11</v>
      </c>
      <c r="E1239">
        <v>1</v>
      </c>
      <c r="F1239">
        <v>1.0999999999999999E-2</v>
      </c>
    </row>
    <row r="1240" spans="1:6" x14ac:dyDescent="0.25">
      <c r="A1240" t="s">
        <v>6</v>
      </c>
      <c r="B1240" t="s">
        <v>193</v>
      </c>
      <c r="C1240" t="s">
        <v>263</v>
      </c>
      <c r="D1240" t="s">
        <v>12</v>
      </c>
      <c r="E1240">
        <v>7</v>
      </c>
      <c r="F1240">
        <v>7.8E-2</v>
      </c>
    </row>
    <row r="1241" spans="1:6" x14ac:dyDescent="0.25">
      <c r="A1241" t="s">
        <v>6</v>
      </c>
      <c r="B1241" t="s">
        <v>193</v>
      </c>
      <c r="C1241" t="s">
        <v>263</v>
      </c>
      <c r="D1241" t="s">
        <v>13</v>
      </c>
      <c r="E1241">
        <v>29</v>
      </c>
      <c r="F1241">
        <v>0.32200000000000001</v>
      </c>
    </row>
    <row r="1242" spans="1:6" x14ac:dyDescent="0.25">
      <c r="A1242" t="s">
        <v>6</v>
      </c>
      <c r="B1242" t="s">
        <v>193</v>
      </c>
      <c r="C1242" t="s">
        <v>264</v>
      </c>
      <c r="D1242" t="s">
        <v>9</v>
      </c>
      <c r="E1242">
        <v>267</v>
      </c>
      <c r="F1242">
        <v>0.247</v>
      </c>
    </row>
    <row r="1243" spans="1:6" x14ac:dyDescent="0.25">
      <c r="A1243" t="s">
        <v>6</v>
      </c>
      <c r="B1243" t="s">
        <v>193</v>
      </c>
      <c r="C1243" t="s">
        <v>264</v>
      </c>
      <c r="D1243" t="s">
        <v>10</v>
      </c>
      <c r="E1243">
        <v>368</v>
      </c>
      <c r="F1243">
        <v>0.34</v>
      </c>
    </row>
    <row r="1244" spans="1:6" x14ac:dyDescent="0.25">
      <c r="A1244" t="s">
        <v>6</v>
      </c>
      <c r="B1244" t="s">
        <v>193</v>
      </c>
      <c r="C1244" t="s">
        <v>264</v>
      </c>
      <c r="D1244" t="s">
        <v>11</v>
      </c>
      <c r="E1244">
        <v>33</v>
      </c>
      <c r="F1244">
        <v>0.03</v>
      </c>
    </row>
    <row r="1245" spans="1:6" x14ac:dyDescent="0.25">
      <c r="A1245" t="s">
        <v>6</v>
      </c>
      <c r="B1245" t="s">
        <v>193</v>
      </c>
      <c r="C1245" t="s">
        <v>264</v>
      </c>
      <c r="D1245" t="s">
        <v>12</v>
      </c>
      <c r="E1245">
        <v>58</v>
      </c>
      <c r="F1245">
        <v>5.3999999999999999E-2</v>
      </c>
    </row>
    <row r="1246" spans="1:6" x14ac:dyDescent="0.25">
      <c r="A1246" t="s">
        <v>6</v>
      </c>
      <c r="B1246" t="s">
        <v>193</v>
      </c>
      <c r="C1246" t="s">
        <v>264</v>
      </c>
      <c r="D1246" t="s">
        <v>13</v>
      </c>
      <c r="E1246">
        <v>356</v>
      </c>
      <c r="F1246">
        <v>0.32900000000000001</v>
      </c>
    </row>
    <row r="1247" spans="1:6" x14ac:dyDescent="0.25">
      <c r="A1247" t="s">
        <v>6</v>
      </c>
      <c r="B1247" t="s">
        <v>193</v>
      </c>
      <c r="C1247" t="s">
        <v>265</v>
      </c>
      <c r="D1247" t="s">
        <v>9</v>
      </c>
      <c r="E1247">
        <v>5</v>
      </c>
      <c r="F1247">
        <v>0.192</v>
      </c>
    </row>
    <row r="1248" spans="1:6" x14ac:dyDescent="0.25">
      <c r="A1248" t="s">
        <v>6</v>
      </c>
      <c r="B1248" t="s">
        <v>193</v>
      </c>
      <c r="C1248" t="s">
        <v>265</v>
      </c>
      <c r="D1248" t="s">
        <v>10</v>
      </c>
      <c r="E1248">
        <v>5</v>
      </c>
      <c r="F1248">
        <v>0.192</v>
      </c>
    </row>
    <row r="1249" spans="1:6" x14ac:dyDescent="0.25">
      <c r="A1249" t="s">
        <v>6</v>
      </c>
      <c r="B1249" t="s">
        <v>193</v>
      </c>
      <c r="C1249" t="s">
        <v>265</v>
      </c>
      <c r="D1249" t="s">
        <v>11</v>
      </c>
      <c r="E1249">
        <v>1</v>
      </c>
      <c r="F1249">
        <v>3.7999999999999999E-2</v>
      </c>
    </row>
    <row r="1250" spans="1:6" x14ac:dyDescent="0.25">
      <c r="A1250" t="s">
        <v>6</v>
      </c>
      <c r="B1250" t="s">
        <v>193</v>
      </c>
      <c r="C1250" t="s">
        <v>265</v>
      </c>
      <c r="D1250" t="s">
        <v>12</v>
      </c>
      <c r="E1250">
        <v>4</v>
      </c>
      <c r="F1250">
        <v>0.154</v>
      </c>
    </row>
    <row r="1251" spans="1:6" x14ac:dyDescent="0.25">
      <c r="A1251" t="s">
        <v>6</v>
      </c>
      <c r="B1251" t="s">
        <v>193</v>
      </c>
      <c r="C1251" t="s">
        <v>265</v>
      </c>
      <c r="D1251" t="s">
        <v>13</v>
      </c>
      <c r="E1251">
        <v>11</v>
      </c>
      <c r="F1251">
        <v>0.42299999999999999</v>
      </c>
    </row>
    <row r="1252" spans="1:6" x14ac:dyDescent="0.25">
      <c r="A1252" t="s">
        <v>6</v>
      </c>
      <c r="B1252" t="s">
        <v>193</v>
      </c>
      <c r="C1252" t="s">
        <v>266</v>
      </c>
      <c r="D1252" t="s">
        <v>9</v>
      </c>
      <c r="E1252">
        <v>76</v>
      </c>
      <c r="F1252">
        <v>0.17599999999999999</v>
      </c>
    </row>
    <row r="1253" spans="1:6" x14ac:dyDescent="0.25">
      <c r="A1253" t="s">
        <v>6</v>
      </c>
      <c r="B1253" t="s">
        <v>193</v>
      </c>
      <c r="C1253" t="s">
        <v>266</v>
      </c>
      <c r="D1253" t="s">
        <v>10</v>
      </c>
      <c r="E1253">
        <v>157</v>
      </c>
      <c r="F1253">
        <v>0.36299999999999999</v>
      </c>
    </row>
    <row r="1254" spans="1:6" x14ac:dyDescent="0.25">
      <c r="A1254" t="s">
        <v>6</v>
      </c>
      <c r="B1254" t="s">
        <v>193</v>
      </c>
      <c r="C1254" t="s">
        <v>266</v>
      </c>
      <c r="D1254" t="s">
        <v>11</v>
      </c>
      <c r="E1254">
        <v>10</v>
      </c>
      <c r="F1254">
        <v>2.3E-2</v>
      </c>
    </row>
    <row r="1255" spans="1:6" x14ac:dyDescent="0.25">
      <c r="A1255" t="s">
        <v>6</v>
      </c>
      <c r="B1255" t="s">
        <v>193</v>
      </c>
      <c r="C1255" t="s">
        <v>266</v>
      </c>
      <c r="D1255" t="s">
        <v>12</v>
      </c>
      <c r="E1255">
        <v>34</v>
      </c>
      <c r="F1255">
        <v>7.9000000000000001E-2</v>
      </c>
    </row>
    <row r="1256" spans="1:6" x14ac:dyDescent="0.25">
      <c r="A1256" t="s">
        <v>6</v>
      </c>
      <c r="B1256" t="s">
        <v>193</v>
      </c>
      <c r="C1256" t="s">
        <v>266</v>
      </c>
      <c r="D1256" t="s">
        <v>13</v>
      </c>
      <c r="E1256">
        <v>156</v>
      </c>
      <c r="F1256">
        <v>0.36</v>
      </c>
    </row>
    <row r="1257" spans="1:6" x14ac:dyDescent="0.25">
      <c r="A1257" t="s">
        <v>6</v>
      </c>
      <c r="B1257" t="s">
        <v>193</v>
      </c>
      <c r="C1257" t="s">
        <v>267</v>
      </c>
      <c r="D1257" t="s">
        <v>9</v>
      </c>
      <c r="E1257">
        <v>1</v>
      </c>
      <c r="F1257">
        <v>0.03</v>
      </c>
    </row>
    <row r="1258" spans="1:6" x14ac:dyDescent="0.25">
      <c r="A1258" t="s">
        <v>6</v>
      </c>
      <c r="B1258" t="s">
        <v>193</v>
      </c>
      <c r="C1258" t="s">
        <v>267</v>
      </c>
      <c r="D1258" t="s">
        <v>10</v>
      </c>
      <c r="E1258">
        <v>18</v>
      </c>
      <c r="F1258">
        <v>0.54500000000000004</v>
      </c>
    </row>
    <row r="1259" spans="1:6" x14ac:dyDescent="0.25">
      <c r="A1259" t="s">
        <v>6</v>
      </c>
      <c r="B1259" t="s">
        <v>193</v>
      </c>
      <c r="C1259" t="s">
        <v>267</v>
      </c>
      <c r="D1259" t="s">
        <v>11</v>
      </c>
      <c r="E1259">
        <v>2</v>
      </c>
      <c r="F1259">
        <v>6.0999999999999999E-2</v>
      </c>
    </row>
    <row r="1260" spans="1:6" x14ac:dyDescent="0.25">
      <c r="A1260" t="s">
        <v>6</v>
      </c>
      <c r="B1260" t="s">
        <v>193</v>
      </c>
      <c r="C1260" t="s">
        <v>267</v>
      </c>
      <c r="D1260" t="s">
        <v>12</v>
      </c>
      <c r="E1260">
        <v>4</v>
      </c>
      <c r="F1260">
        <v>0.121</v>
      </c>
    </row>
    <row r="1261" spans="1:6" x14ac:dyDescent="0.25">
      <c r="A1261" t="s">
        <v>6</v>
      </c>
      <c r="B1261" t="s">
        <v>193</v>
      </c>
      <c r="C1261" t="s">
        <v>267</v>
      </c>
      <c r="D1261" t="s">
        <v>13</v>
      </c>
      <c r="E1261">
        <v>8</v>
      </c>
      <c r="F1261">
        <v>0.24199999999999999</v>
      </c>
    </row>
    <row r="1262" spans="1:6" x14ac:dyDescent="0.25">
      <c r="A1262" t="s">
        <v>6</v>
      </c>
      <c r="B1262" t="s">
        <v>193</v>
      </c>
      <c r="C1262" t="s">
        <v>268</v>
      </c>
      <c r="D1262" t="s">
        <v>9</v>
      </c>
      <c r="E1262">
        <v>14</v>
      </c>
      <c r="F1262">
        <v>0.14699999999999999</v>
      </c>
    </row>
    <row r="1263" spans="1:6" x14ac:dyDescent="0.25">
      <c r="A1263" t="s">
        <v>6</v>
      </c>
      <c r="B1263" t="s">
        <v>193</v>
      </c>
      <c r="C1263" t="s">
        <v>268</v>
      </c>
      <c r="D1263" t="s">
        <v>10</v>
      </c>
      <c r="E1263">
        <v>27</v>
      </c>
      <c r="F1263">
        <v>0.28399999999999997</v>
      </c>
    </row>
    <row r="1264" spans="1:6" x14ac:dyDescent="0.25">
      <c r="A1264" t="s">
        <v>6</v>
      </c>
      <c r="B1264" t="s">
        <v>193</v>
      </c>
      <c r="C1264" t="s">
        <v>268</v>
      </c>
      <c r="D1264" t="s">
        <v>11</v>
      </c>
      <c r="E1264">
        <v>3</v>
      </c>
      <c r="F1264">
        <v>3.2000000000000001E-2</v>
      </c>
    </row>
    <row r="1265" spans="1:6" x14ac:dyDescent="0.25">
      <c r="A1265" t="s">
        <v>6</v>
      </c>
      <c r="B1265" t="s">
        <v>193</v>
      </c>
      <c r="C1265" t="s">
        <v>268</v>
      </c>
      <c r="D1265" t="s">
        <v>12</v>
      </c>
      <c r="E1265">
        <v>6</v>
      </c>
      <c r="F1265">
        <v>6.3E-2</v>
      </c>
    </row>
    <row r="1266" spans="1:6" x14ac:dyDescent="0.25">
      <c r="A1266" t="s">
        <v>6</v>
      </c>
      <c r="B1266" t="s">
        <v>193</v>
      </c>
      <c r="C1266" t="s">
        <v>268</v>
      </c>
      <c r="D1266" t="s">
        <v>13</v>
      </c>
      <c r="E1266">
        <v>45</v>
      </c>
      <c r="F1266">
        <v>0.47399999999999998</v>
      </c>
    </row>
    <row r="1267" spans="1:6" x14ac:dyDescent="0.25">
      <c r="A1267" t="s">
        <v>6</v>
      </c>
      <c r="B1267" t="s">
        <v>193</v>
      </c>
      <c r="C1267" t="s">
        <v>269</v>
      </c>
      <c r="D1267" t="s">
        <v>9</v>
      </c>
      <c r="E1267">
        <v>1</v>
      </c>
      <c r="F1267">
        <v>7.6999999999999999E-2</v>
      </c>
    </row>
    <row r="1268" spans="1:6" x14ac:dyDescent="0.25">
      <c r="A1268" t="s">
        <v>6</v>
      </c>
      <c r="B1268" t="s">
        <v>193</v>
      </c>
      <c r="C1268" t="s">
        <v>269</v>
      </c>
      <c r="D1268" t="s">
        <v>10</v>
      </c>
      <c r="E1268">
        <v>3</v>
      </c>
      <c r="F1268">
        <v>0.23100000000000001</v>
      </c>
    </row>
    <row r="1269" spans="1:6" x14ac:dyDescent="0.25">
      <c r="A1269" t="s">
        <v>6</v>
      </c>
      <c r="B1269" t="s">
        <v>193</v>
      </c>
      <c r="C1269" t="s">
        <v>269</v>
      </c>
      <c r="D1269" t="s">
        <v>11</v>
      </c>
      <c r="E1269">
        <v>0</v>
      </c>
      <c r="F1269">
        <v>0</v>
      </c>
    </row>
    <row r="1270" spans="1:6" x14ac:dyDescent="0.25">
      <c r="A1270" t="s">
        <v>6</v>
      </c>
      <c r="B1270" t="s">
        <v>193</v>
      </c>
      <c r="C1270" t="s">
        <v>269</v>
      </c>
      <c r="D1270" t="s">
        <v>12</v>
      </c>
      <c r="E1270">
        <v>0</v>
      </c>
      <c r="F1270">
        <v>0</v>
      </c>
    </row>
    <row r="1271" spans="1:6" x14ac:dyDescent="0.25">
      <c r="A1271" t="s">
        <v>6</v>
      </c>
      <c r="B1271" t="s">
        <v>193</v>
      </c>
      <c r="C1271" t="s">
        <v>269</v>
      </c>
      <c r="D1271" t="s">
        <v>13</v>
      </c>
      <c r="E1271">
        <v>9</v>
      </c>
      <c r="F1271">
        <v>0.69199999999999995</v>
      </c>
    </row>
    <row r="1272" spans="1:6" x14ac:dyDescent="0.25">
      <c r="A1272" t="s">
        <v>6</v>
      </c>
      <c r="B1272" t="s">
        <v>193</v>
      </c>
      <c r="C1272" t="s">
        <v>270</v>
      </c>
      <c r="D1272" t="s">
        <v>9</v>
      </c>
      <c r="E1272">
        <v>7</v>
      </c>
      <c r="F1272">
        <v>8.5000000000000006E-2</v>
      </c>
    </row>
    <row r="1273" spans="1:6" x14ac:dyDescent="0.25">
      <c r="A1273" t="s">
        <v>6</v>
      </c>
      <c r="B1273" t="s">
        <v>193</v>
      </c>
      <c r="C1273" t="s">
        <v>270</v>
      </c>
      <c r="D1273" t="s">
        <v>10</v>
      </c>
      <c r="E1273">
        <v>18</v>
      </c>
      <c r="F1273">
        <v>0.22</v>
      </c>
    </row>
    <row r="1274" spans="1:6" x14ac:dyDescent="0.25">
      <c r="A1274" t="s">
        <v>6</v>
      </c>
      <c r="B1274" t="s">
        <v>193</v>
      </c>
      <c r="C1274" t="s">
        <v>270</v>
      </c>
      <c r="D1274" t="s">
        <v>11</v>
      </c>
      <c r="E1274">
        <v>1</v>
      </c>
      <c r="F1274">
        <v>1.2E-2</v>
      </c>
    </row>
    <row r="1275" spans="1:6" x14ac:dyDescent="0.25">
      <c r="A1275" t="s">
        <v>6</v>
      </c>
      <c r="B1275" t="s">
        <v>193</v>
      </c>
      <c r="C1275" t="s">
        <v>270</v>
      </c>
      <c r="D1275" t="s">
        <v>12</v>
      </c>
      <c r="E1275">
        <v>4</v>
      </c>
      <c r="F1275">
        <v>4.9000000000000002E-2</v>
      </c>
    </row>
    <row r="1276" spans="1:6" x14ac:dyDescent="0.25">
      <c r="A1276" t="s">
        <v>6</v>
      </c>
      <c r="B1276" t="s">
        <v>193</v>
      </c>
      <c r="C1276" t="s">
        <v>270</v>
      </c>
      <c r="D1276" t="s">
        <v>13</v>
      </c>
      <c r="E1276">
        <v>52</v>
      </c>
      <c r="F1276">
        <v>0.63400000000000001</v>
      </c>
    </row>
    <row r="1277" spans="1:6" x14ac:dyDescent="0.25">
      <c r="A1277" t="s">
        <v>6</v>
      </c>
      <c r="B1277" t="s">
        <v>193</v>
      </c>
      <c r="C1277" t="s">
        <v>271</v>
      </c>
      <c r="D1277" t="s">
        <v>9</v>
      </c>
      <c r="E1277">
        <v>9</v>
      </c>
      <c r="F1277">
        <v>0.28999999999999998</v>
      </c>
    </row>
    <row r="1278" spans="1:6" x14ac:dyDescent="0.25">
      <c r="A1278" t="s">
        <v>6</v>
      </c>
      <c r="B1278" t="s">
        <v>193</v>
      </c>
      <c r="C1278" t="s">
        <v>271</v>
      </c>
      <c r="D1278" t="s">
        <v>10</v>
      </c>
      <c r="E1278">
        <v>12</v>
      </c>
      <c r="F1278">
        <v>0.38700000000000001</v>
      </c>
    </row>
    <row r="1279" spans="1:6" x14ac:dyDescent="0.25">
      <c r="A1279" t="s">
        <v>6</v>
      </c>
      <c r="B1279" t="s">
        <v>193</v>
      </c>
      <c r="C1279" t="s">
        <v>271</v>
      </c>
      <c r="D1279" t="s">
        <v>11</v>
      </c>
      <c r="E1279">
        <v>1</v>
      </c>
      <c r="F1279">
        <v>3.2000000000000001E-2</v>
      </c>
    </row>
    <row r="1280" spans="1:6" x14ac:dyDescent="0.25">
      <c r="A1280" t="s">
        <v>6</v>
      </c>
      <c r="B1280" t="s">
        <v>193</v>
      </c>
      <c r="C1280" t="s">
        <v>271</v>
      </c>
      <c r="D1280" t="s">
        <v>12</v>
      </c>
      <c r="E1280">
        <v>1</v>
      </c>
      <c r="F1280">
        <v>3.2000000000000001E-2</v>
      </c>
    </row>
    <row r="1281" spans="1:6" x14ac:dyDescent="0.25">
      <c r="A1281" t="s">
        <v>6</v>
      </c>
      <c r="B1281" t="s">
        <v>193</v>
      </c>
      <c r="C1281" t="s">
        <v>271</v>
      </c>
      <c r="D1281" t="s">
        <v>13</v>
      </c>
      <c r="E1281">
        <v>8</v>
      </c>
      <c r="F1281">
        <v>0.25800000000000001</v>
      </c>
    </row>
    <row r="1282" spans="1:6" x14ac:dyDescent="0.25">
      <c r="A1282" t="s">
        <v>6</v>
      </c>
      <c r="B1282" t="s">
        <v>193</v>
      </c>
      <c r="C1282" t="s">
        <v>272</v>
      </c>
      <c r="D1282" t="s">
        <v>9</v>
      </c>
      <c r="E1282">
        <v>3</v>
      </c>
      <c r="F1282">
        <v>0.13600000000000001</v>
      </c>
    </row>
    <row r="1283" spans="1:6" x14ac:dyDescent="0.25">
      <c r="A1283" t="s">
        <v>6</v>
      </c>
      <c r="B1283" t="s">
        <v>193</v>
      </c>
      <c r="C1283" t="s">
        <v>272</v>
      </c>
      <c r="D1283" t="s">
        <v>10</v>
      </c>
      <c r="E1283">
        <v>11</v>
      </c>
      <c r="F1283">
        <v>0.5</v>
      </c>
    </row>
    <row r="1284" spans="1:6" x14ac:dyDescent="0.25">
      <c r="A1284" t="s">
        <v>6</v>
      </c>
      <c r="B1284" t="s">
        <v>193</v>
      </c>
      <c r="C1284" t="s">
        <v>272</v>
      </c>
      <c r="D1284" t="s">
        <v>11</v>
      </c>
      <c r="E1284">
        <v>0</v>
      </c>
      <c r="F1284">
        <v>0</v>
      </c>
    </row>
    <row r="1285" spans="1:6" x14ac:dyDescent="0.25">
      <c r="A1285" t="s">
        <v>6</v>
      </c>
      <c r="B1285" t="s">
        <v>193</v>
      </c>
      <c r="C1285" t="s">
        <v>272</v>
      </c>
      <c r="D1285" t="s">
        <v>12</v>
      </c>
      <c r="E1285">
        <v>1</v>
      </c>
      <c r="F1285">
        <v>4.4999999999999998E-2</v>
      </c>
    </row>
    <row r="1286" spans="1:6" x14ac:dyDescent="0.25">
      <c r="A1286" t="s">
        <v>6</v>
      </c>
      <c r="B1286" t="s">
        <v>193</v>
      </c>
      <c r="C1286" t="s">
        <v>272</v>
      </c>
      <c r="D1286" t="s">
        <v>13</v>
      </c>
      <c r="E1286">
        <v>7</v>
      </c>
      <c r="F1286">
        <v>0.318</v>
      </c>
    </row>
    <row r="1287" spans="1:6" x14ac:dyDescent="0.25">
      <c r="A1287" t="s">
        <v>6</v>
      </c>
      <c r="B1287" t="s">
        <v>193</v>
      </c>
      <c r="C1287" t="s">
        <v>273</v>
      </c>
      <c r="D1287" t="s">
        <v>9</v>
      </c>
      <c r="E1287">
        <v>8</v>
      </c>
      <c r="F1287">
        <v>0.20499999999999999</v>
      </c>
    </row>
    <row r="1288" spans="1:6" x14ac:dyDescent="0.25">
      <c r="A1288" t="s">
        <v>6</v>
      </c>
      <c r="B1288" t="s">
        <v>193</v>
      </c>
      <c r="C1288" t="s">
        <v>273</v>
      </c>
      <c r="D1288" t="s">
        <v>10</v>
      </c>
      <c r="E1288">
        <v>12</v>
      </c>
      <c r="F1288">
        <v>0.308</v>
      </c>
    </row>
    <row r="1289" spans="1:6" x14ac:dyDescent="0.25">
      <c r="A1289" t="s">
        <v>6</v>
      </c>
      <c r="B1289" t="s">
        <v>193</v>
      </c>
      <c r="C1289" t="s">
        <v>273</v>
      </c>
      <c r="D1289" t="s">
        <v>11</v>
      </c>
      <c r="E1289">
        <v>2</v>
      </c>
      <c r="F1289">
        <v>5.0999999999999997E-2</v>
      </c>
    </row>
    <row r="1290" spans="1:6" x14ac:dyDescent="0.25">
      <c r="A1290" t="s">
        <v>6</v>
      </c>
      <c r="B1290" t="s">
        <v>193</v>
      </c>
      <c r="C1290" t="s">
        <v>273</v>
      </c>
      <c r="D1290" t="s">
        <v>12</v>
      </c>
      <c r="E1290">
        <v>0</v>
      </c>
      <c r="F1290">
        <v>0</v>
      </c>
    </row>
    <row r="1291" spans="1:6" x14ac:dyDescent="0.25">
      <c r="A1291" t="s">
        <v>6</v>
      </c>
      <c r="B1291" t="s">
        <v>193</v>
      </c>
      <c r="C1291" t="s">
        <v>273</v>
      </c>
      <c r="D1291" t="s">
        <v>13</v>
      </c>
      <c r="E1291">
        <v>17</v>
      </c>
      <c r="F1291">
        <v>0.436</v>
      </c>
    </row>
    <row r="1292" spans="1:6" x14ac:dyDescent="0.25">
      <c r="A1292" t="s">
        <v>6</v>
      </c>
      <c r="B1292" t="s">
        <v>193</v>
      </c>
      <c r="C1292" t="s">
        <v>274</v>
      </c>
      <c r="D1292" t="s">
        <v>9</v>
      </c>
      <c r="E1292">
        <v>98</v>
      </c>
      <c r="F1292">
        <v>0.20499999999999999</v>
      </c>
    </row>
    <row r="1293" spans="1:6" x14ac:dyDescent="0.25">
      <c r="A1293" t="s">
        <v>6</v>
      </c>
      <c r="B1293" t="s">
        <v>193</v>
      </c>
      <c r="C1293" t="s">
        <v>274</v>
      </c>
      <c r="D1293" t="s">
        <v>10</v>
      </c>
      <c r="E1293">
        <v>168</v>
      </c>
      <c r="F1293">
        <v>0.35099999999999998</v>
      </c>
    </row>
    <row r="1294" spans="1:6" x14ac:dyDescent="0.25">
      <c r="A1294" t="s">
        <v>6</v>
      </c>
      <c r="B1294" t="s">
        <v>193</v>
      </c>
      <c r="C1294" t="s">
        <v>274</v>
      </c>
      <c r="D1294" t="s">
        <v>11</v>
      </c>
      <c r="E1294">
        <v>13</v>
      </c>
      <c r="F1294">
        <v>2.7E-2</v>
      </c>
    </row>
    <row r="1295" spans="1:6" x14ac:dyDescent="0.25">
      <c r="A1295" t="s">
        <v>6</v>
      </c>
      <c r="B1295" t="s">
        <v>193</v>
      </c>
      <c r="C1295" t="s">
        <v>274</v>
      </c>
      <c r="D1295" t="s">
        <v>12</v>
      </c>
      <c r="E1295">
        <v>25</v>
      </c>
      <c r="F1295">
        <v>5.1999999999999998E-2</v>
      </c>
    </row>
    <row r="1296" spans="1:6" x14ac:dyDescent="0.25">
      <c r="A1296" t="s">
        <v>6</v>
      </c>
      <c r="B1296" t="s">
        <v>193</v>
      </c>
      <c r="C1296" t="s">
        <v>274</v>
      </c>
      <c r="D1296" t="s">
        <v>13</v>
      </c>
      <c r="E1296">
        <v>174</v>
      </c>
      <c r="F1296">
        <v>0.36399999999999999</v>
      </c>
    </row>
    <row r="1297" spans="1:6" x14ac:dyDescent="0.25">
      <c r="A1297" t="s">
        <v>6</v>
      </c>
      <c r="B1297" t="s">
        <v>193</v>
      </c>
      <c r="C1297" t="s">
        <v>275</v>
      </c>
      <c r="D1297" t="s">
        <v>9</v>
      </c>
      <c r="E1297">
        <v>145</v>
      </c>
      <c r="F1297">
        <v>0.193</v>
      </c>
    </row>
    <row r="1298" spans="1:6" x14ac:dyDescent="0.25">
      <c r="A1298" t="s">
        <v>6</v>
      </c>
      <c r="B1298" t="s">
        <v>193</v>
      </c>
      <c r="C1298" t="s">
        <v>275</v>
      </c>
      <c r="D1298" t="s">
        <v>10</v>
      </c>
      <c r="E1298">
        <v>205</v>
      </c>
      <c r="F1298">
        <v>0.27300000000000002</v>
      </c>
    </row>
    <row r="1299" spans="1:6" x14ac:dyDescent="0.25">
      <c r="A1299" t="s">
        <v>6</v>
      </c>
      <c r="B1299" t="s">
        <v>193</v>
      </c>
      <c r="C1299" t="s">
        <v>275</v>
      </c>
      <c r="D1299" t="s">
        <v>11</v>
      </c>
      <c r="E1299">
        <v>25</v>
      </c>
      <c r="F1299">
        <v>3.3000000000000002E-2</v>
      </c>
    </row>
    <row r="1300" spans="1:6" x14ac:dyDescent="0.25">
      <c r="A1300" t="s">
        <v>6</v>
      </c>
      <c r="B1300" t="s">
        <v>193</v>
      </c>
      <c r="C1300" t="s">
        <v>275</v>
      </c>
      <c r="D1300" t="s">
        <v>12</v>
      </c>
      <c r="E1300">
        <v>54</v>
      </c>
      <c r="F1300">
        <v>7.1999999999999995E-2</v>
      </c>
    </row>
    <row r="1301" spans="1:6" x14ac:dyDescent="0.25">
      <c r="A1301" t="s">
        <v>6</v>
      </c>
      <c r="B1301" t="s">
        <v>193</v>
      </c>
      <c r="C1301" t="s">
        <v>275</v>
      </c>
      <c r="D1301" t="s">
        <v>13</v>
      </c>
      <c r="E1301">
        <v>322</v>
      </c>
      <c r="F1301">
        <v>0.42899999999999999</v>
      </c>
    </row>
    <row r="1302" spans="1:6" x14ac:dyDescent="0.25">
      <c r="A1302" t="s">
        <v>6</v>
      </c>
      <c r="B1302" t="s">
        <v>193</v>
      </c>
      <c r="C1302" t="s">
        <v>276</v>
      </c>
      <c r="D1302" t="s">
        <v>9</v>
      </c>
      <c r="E1302">
        <v>31</v>
      </c>
      <c r="F1302">
        <v>0.24199999999999999</v>
      </c>
    </row>
    <row r="1303" spans="1:6" x14ac:dyDescent="0.25">
      <c r="A1303" t="s">
        <v>6</v>
      </c>
      <c r="B1303" t="s">
        <v>193</v>
      </c>
      <c r="C1303" t="s">
        <v>276</v>
      </c>
      <c r="D1303" t="s">
        <v>10</v>
      </c>
      <c r="E1303">
        <v>32</v>
      </c>
      <c r="F1303">
        <v>0.25</v>
      </c>
    </row>
    <row r="1304" spans="1:6" x14ac:dyDescent="0.25">
      <c r="A1304" t="s">
        <v>6</v>
      </c>
      <c r="B1304" t="s">
        <v>193</v>
      </c>
      <c r="C1304" t="s">
        <v>276</v>
      </c>
      <c r="D1304" t="s">
        <v>11</v>
      </c>
      <c r="E1304">
        <v>3</v>
      </c>
      <c r="F1304">
        <v>2.3E-2</v>
      </c>
    </row>
    <row r="1305" spans="1:6" x14ac:dyDescent="0.25">
      <c r="A1305" t="s">
        <v>6</v>
      </c>
      <c r="B1305" t="s">
        <v>193</v>
      </c>
      <c r="C1305" t="s">
        <v>276</v>
      </c>
      <c r="D1305" t="s">
        <v>12</v>
      </c>
      <c r="E1305">
        <v>7</v>
      </c>
      <c r="F1305">
        <v>5.5E-2</v>
      </c>
    </row>
    <row r="1306" spans="1:6" x14ac:dyDescent="0.25">
      <c r="A1306" t="s">
        <v>6</v>
      </c>
      <c r="B1306" t="s">
        <v>193</v>
      </c>
      <c r="C1306" t="s">
        <v>276</v>
      </c>
      <c r="D1306" t="s">
        <v>13</v>
      </c>
      <c r="E1306">
        <v>55</v>
      </c>
      <c r="F1306">
        <v>0.43</v>
      </c>
    </row>
    <row r="1307" spans="1:6" x14ac:dyDescent="0.25">
      <c r="A1307" t="s">
        <v>6</v>
      </c>
      <c r="B1307" t="s">
        <v>193</v>
      </c>
      <c r="C1307" t="s">
        <v>277</v>
      </c>
      <c r="D1307" t="s">
        <v>9</v>
      </c>
      <c r="E1307">
        <v>18</v>
      </c>
      <c r="F1307">
        <v>0.17499999999999999</v>
      </c>
    </row>
    <row r="1308" spans="1:6" x14ac:dyDescent="0.25">
      <c r="A1308" t="s">
        <v>6</v>
      </c>
      <c r="B1308" t="s">
        <v>193</v>
      </c>
      <c r="C1308" t="s">
        <v>277</v>
      </c>
      <c r="D1308" t="s">
        <v>10</v>
      </c>
      <c r="E1308">
        <v>32</v>
      </c>
      <c r="F1308">
        <v>0.311</v>
      </c>
    </row>
    <row r="1309" spans="1:6" x14ac:dyDescent="0.25">
      <c r="A1309" t="s">
        <v>6</v>
      </c>
      <c r="B1309" t="s">
        <v>193</v>
      </c>
      <c r="C1309" t="s">
        <v>277</v>
      </c>
      <c r="D1309" t="s">
        <v>11</v>
      </c>
      <c r="E1309">
        <v>3</v>
      </c>
      <c r="F1309">
        <v>2.9000000000000001E-2</v>
      </c>
    </row>
    <row r="1310" spans="1:6" x14ac:dyDescent="0.25">
      <c r="A1310" t="s">
        <v>6</v>
      </c>
      <c r="B1310" t="s">
        <v>193</v>
      </c>
      <c r="C1310" t="s">
        <v>277</v>
      </c>
      <c r="D1310" t="s">
        <v>12</v>
      </c>
      <c r="E1310">
        <v>8</v>
      </c>
      <c r="F1310">
        <v>7.8E-2</v>
      </c>
    </row>
    <row r="1311" spans="1:6" x14ac:dyDescent="0.25">
      <c r="A1311" t="s">
        <v>6</v>
      </c>
      <c r="B1311" t="s">
        <v>193</v>
      </c>
      <c r="C1311" t="s">
        <v>277</v>
      </c>
      <c r="D1311" t="s">
        <v>13</v>
      </c>
      <c r="E1311">
        <v>42</v>
      </c>
      <c r="F1311">
        <v>0.40799999999999997</v>
      </c>
    </row>
    <row r="1312" spans="1:6" x14ac:dyDescent="0.25">
      <c r="A1312" t="s">
        <v>6</v>
      </c>
      <c r="B1312" t="s">
        <v>193</v>
      </c>
      <c r="C1312" t="s">
        <v>278</v>
      </c>
      <c r="D1312" t="s">
        <v>9</v>
      </c>
      <c r="E1312">
        <v>5</v>
      </c>
      <c r="F1312">
        <v>0.11600000000000001</v>
      </c>
    </row>
    <row r="1313" spans="1:6" x14ac:dyDescent="0.25">
      <c r="A1313" t="s">
        <v>6</v>
      </c>
      <c r="B1313" t="s">
        <v>193</v>
      </c>
      <c r="C1313" t="s">
        <v>278</v>
      </c>
      <c r="D1313" t="s">
        <v>10</v>
      </c>
      <c r="E1313">
        <v>16</v>
      </c>
      <c r="F1313">
        <v>0.372</v>
      </c>
    </row>
    <row r="1314" spans="1:6" x14ac:dyDescent="0.25">
      <c r="A1314" t="s">
        <v>6</v>
      </c>
      <c r="B1314" t="s">
        <v>193</v>
      </c>
      <c r="C1314" t="s">
        <v>278</v>
      </c>
      <c r="D1314" t="s">
        <v>11</v>
      </c>
      <c r="E1314">
        <v>1</v>
      </c>
      <c r="F1314">
        <v>2.3E-2</v>
      </c>
    </row>
    <row r="1315" spans="1:6" x14ac:dyDescent="0.25">
      <c r="A1315" t="s">
        <v>6</v>
      </c>
      <c r="B1315" t="s">
        <v>193</v>
      </c>
      <c r="C1315" t="s">
        <v>278</v>
      </c>
      <c r="D1315" t="s">
        <v>12</v>
      </c>
      <c r="E1315">
        <v>6</v>
      </c>
      <c r="F1315">
        <v>0.14000000000000001</v>
      </c>
    </row>
    <row r="1316" spans="1:6" x14ac:dyDescent="0.25">
      <c r="A1316" t="s">
        <v>6</v>
      </c>
      <c r="B1316" t="s">
        <v>193</v>
      </c>
      <c r="C1316" t="s">
        <v>278</v>
      </c>
      <c r="D1316" t="s">
        <v>13</v>
      </c>
      <c r="E1316">
        <v>15</v>
      </c>
      <c r="F1316">
        <v>0.34899999999999998</v>
      </c>
    </row>
    <row r="1317" spans="1:6" x14ac:dyDescent="0.25">
      <c r="A1317" t="s">
        <v>6</v>
      </c>
      <c r="B1317" t="s">
        <v>193</v>
      </c>
      <c r="C1317" t="s">
        <v>279</v>
      </c>
      <c r="D1317" t="s">
        <v>9</v>
      </c>
      <c r="E1317">
        <v>4</v>
      </c>
      <c r="F1317">
        <v>0.17399999999999999</v>
      </c>
    </row>
    <row r="1318" spans="1:6" x14ac:dyDescent="0.25">
      <c r="A1318" t="s">
        <v>6</v>
      </c>
      <c r="B1318" t="s">
        <v>193</v>
      </c>
      <c r="C1318" t="s">
        <v>279</v>
      </c>
      <c r="D1318" t="s">
        <v>10</v>
      </c>
      <c r="E1318">
        <v>5</v>
      </c>
      <c r="F1318">
        <v>0.217</v>
      </c>
    </row>
    <row r="1319" spans="1:6" x14ac:dyDescent="0.25">
      <c r="A1319" t="s">
        <v>6</v>
      </c>
      <c r="B1319" t="s">
        <v>193</v>
      </c>
      <c r="C1319" t="s">
        <v>279</v>
      </c>
      <c r="D1319" t="s">
        <v>11</v>
      </c>
      <c r="E1319">
        <v>3</v>
      </c>
      <c r="F1319">
        <v>0.13</v>
      </c>
    </row>
    <row r="1320" spans="1:6" x14ac:dyDescent="0.25">
      <c r="A1320" t="s">
        <v>6</v>
      </c>
      <c r="B1320" t="s">
        <v>193</v>
      </c>
      <c r="C1320" t="s">
        <v>279</v>
      </c>
      <c r="D1320" t="s">
        <v>12</v>
      </c>
      <c r="E1320">
        <v>5</v>
      </c>
      <c r="F1320">
        <v>0.217</v>
      </c>
    </row>
    <row r="1321" spans="1:6" x14ac:dyDescent="0.25">
      <c r="A1321" t="s">
        <v>6</v>
      </c>
      <c r="B1321" t="s">
        <v>193</v>
      </c>
      <c r="C1321" t="s">
        <v>279</v>
      </c>
      <c r="D1321" t="s">
        <v>13</v>
      </c>
      <c r="E1321">
        <v>6</v>
      </c>
      <c r="F1321">
        <v>0.26100000000000001</v>
      </c>
    </row>
    <row r="1322" spans="1:6" x14ac:dyDescent="0.25">
      <c r="A1322" t="s">
        <v>6</v>
      </c>
      <c r="B1322" t="s">
        <v>193</v>
      </c>
      <c r="C1322" t="s">
        <v>280</v>
      </c>
      <c r="D1322" t="s">
        <v>9</v>
      </c>
      <c r="E1322">
        <v>14</v>
      </c>
      <c r="F1322">
        <v>0.30399999999999999</v>
      </c>
    </row>
    <row r="1323" spans="1:6" x14ac:dyDescent="0.25">
      <c r="A1323" t="s">
        <v>6</v>
      </c>
      <c r="B1323" t="s">
        <v>193</v>
      </c>
      <c r="C1323" t="s">
        <v>280</v>
      </c>
      <c r="D1323" t="s">
        <v>10</v>
      </c>
      <c r="E1323">
        <v>9</v>
      </c>
      <c r="F1323">
        <v>0.19600000000000001</v>
      </c>
    </row>
    <row r="1324" spans="1:6" x14ac:dyDescent="0.25">
      <c r="A1324" t="s">
        <v>6</v>
      </c>
      <c r="B1324" t="s">
        <v>193</v>
      </c>
      <c r="C1324" t="s">
        <v>280</v>
      </c>
      <c r="D1324" t="s">
        <v>11</v>
      </c>
      <c r="E1324">
        <v>2</v>
      </c>
      <c r="F1324">
        <v>4.2999999999999997E-2</v>
      </c>
    </row>
    <row r="1325" spans="1:6" x14ac:dyDescent="0.25">
      <c r="A1325" t="s">
        <v>6</v>
      </c>
      <c r="B1325" t="s">
        <v>193</v>
      </c>
      <c r="C1325" t="s">
        <v>280</v>
      </c>
      <c r="D1325" t="s">
        <v>12</v>
      </c>
      <c r="E1325">
        <v>2</v>
      </c>
      <c r="F1325">
        <v>4.2999999999999997E-2</v>
      </c>
    </row>
    <row r="1326" spans="1:6" x14ac:dyDescent="0.25">
      <c r="A1326" t="s">
        <v>6</v>
      </c>
      <c r="B1326" t="s">
        <v>193</v>
      </c>
      <c r="C1326" t="s">
        <v>280</v>
      </c>
      <c r="D1326" t="s">
        <v>13</v>
      </c>
      <c r="E1326">
        <v>19</v>
      </c>
      <c r="F1326">
        <v>0.41299999999999998</v>
      </c>
    </row>
    <row r="1327" spans="1:6" x14ac:dyDescent="0.25">
      <c r="A1327" t="s">
        <v>6</v>
      </c>
      <c r="B1327" t="s">
        <v>193</v>
      </c>
      <c r="C1327" t="s">
        <v>281</v>
      </c>
      <c r="D1327" t="s">
        <v>9</v>
      </c>
      <c r="E1327">
        <v>49</v>
      </c>
      <c r="F1327">
        <v>0.25700000000000001</v>
      </c>
    </row>
    <row r="1328" spans="1:6" x14ac:dyDescent="0.25">
      <c r="A1328" t="s">
        <v>6</v>
      </c>
      <c r="B1328" t="s">
        <v>193</v>
      </c>
      <c r="C1328" t="s">
        <v>281</v>
      </c>
      <c r="D1328" t="s">
        <v>10</v>
      </c>
      <c r="E1328">
        <v>65</v>
      </c>
      <c r="F1328">
        <v>0.34</v>
      </c>
    </row>
    <row r="1329" spans="1:6" x14ac:dyDescent="0.25">
      <c r="A1329" t="s">
        <v>6</v>
      </c>
      <c r="B1329" t="s">
        <v>193</v>
      </c>
      <c r="C1329" t="s">
        <v>281</v>
      </c>
      <c r="D1329" t="s">
        <v>11</v>
      </c>
      <c r="E1329">
        <v>7</v>
      </c>
      <c r="F1329">
        <v>3.6999999999999998E-2</v>
      </c>
    </row>
    <row r="1330" spans="1:6" x14ac:dyDescent="0.25">
      <c r="A1330" t="s">
        <v>6</v>
      </c>
      <c r="B1330" t="s">
        <v>193</v>
      </c>
      <c r="C1330" t="s">
        <v>281</v>
      </c>
      <c r="D1330" t="s">
        <v>12</v>
      </c>
      <c r="E1330">
        <v>10</v>
      </c>
      <c r="F1330">
        <v>5.1999999999999998E-2</v>
      </c>
    </row>
    <row r="1331" spans="1:6" x14ac:dyDescent="0.25">
      <c r="A1331" t="s">
        <v>6</v>
      </c>
      <c r="B1331" t="s">
        <v>193</v>
      </c>
      <c r="C1331" t="s">
        <v>281</v>
      </c>
      <c r="D1331" t="s">
        <v>13</v>
      </c>
      <c r="E1331">
        <v>60</v>
      </c>
      <c r="F1331">
        <v>0.314</v>
      </c>
    </row>
    <row r="1332" spans="1:6" x14ac:dyDescent="0.25">
      <c r="A1332" t="s">
        <v>6</v>
      </c>
      <c r="B1332" t="s">
        <v>193</v>
      </c>
      <c r="C1332" t="s">
        <v>282</v>
      </c>
      <c r="D1332" t="s">
        <v>9</v>
      </c>
      <c r="E1332">
        <v>66</v>
      </c>
      <c r="F1332">
        <v>0.25800000000000001</v>
      </c>
    </row>
    <row r="1333" spans="1:6" x14ac:dyDescent="0.25">
      <c r="A1333" t="s">
        <v>6</v>
      </c>
      <c r="B1333" t="s">
        <v>193</v>
      </c>
      <c r="C1333" t="s">
        <v>282</v>
      </c>
      <c r="D1333" t="s">
        <v>10</v>
      </c>
      <c r="E1333">
        <v>81</v>
      </c>
      <c r="F1333">
        <v>0.316</v>
      </c>
    </row>
    <row r="1334" spans="1:6" x14ac:dyDescent="0.25">
      <c r="A1334" t="s">
        <v>6</v>
      </c>
      <c r="B1334" t="s">
        <v>193</v>
      </c>
      <c r="C1334" t="s">
        <v>282</v>
      </c>
      <c r="D1334" t="s">
        <v>11</v>
      </c>
      <c r="E1334">
        <v>6</v>
      </c>
      <c r="F1334">
        <v>2.3E-2</v>
      </c>
    </row>
    <row r="1335" spans="1:6" x14ac:dyDescent="0.25">
      <c r="A1335" t="s">
        <v>6</v>
      </c>
      <c r="B1335" t="s">
        <v>193</v>
      </c>
      <c r="C1335" t="s">
        <v>282</v>
      </c>
      <c r="D1335" t="s">
        <v>12</v>
      </c>
      <c r="E1335">
        <v>13</v>
      </c>
      <c r="F1335">
        <v>5.0999999999999997E-2</v>
      </c>
    </row>
    <row r="1336" spans="1:6" x14ac:dyDescent="0.25">
      <c r="A1336" t="s">
        <v>6</v>
      </c>
      <c r="B1336" t="s">
        <v>193</v>
      </c>
      <c r="C1336" t="s">
        <v>282</v>
      </c>
      <c r="D1336" t="s">
        <v>13</v>
      </c>
      <c r="E1336">
        <v>90</v>
      </c>
      <c r="F1336">
        <v>0.35199999999999998</v>
      </c>
    </row>
    <row r="1337" spans="1:6" x14ac:dyDescent="0.25">
      <c r="A1337" t="s">
        <v>6</v>
      </c>
      <c r="B1337" t="s">
        <v>193</v>
      </c>
      <c r="C1337" t="s">
        <v>283</v>
      </c>
      <c r="D1337" t="s">
        <v>9</v>
      </c>
      <c r="E1337">
        <v>320</v>
      </c>
      <c r="F1337">
        <v>0.20699999999999999</v>
      </c>
    </row>
    <row r="1338" spans="1:6" x14ac:dyDescent="0.25">
      <c r="A1338" t="s">
        <v>6</v>
      </c>
      <c r="B1338" t="s">
        <v>193</v>
      </c>
      <c r="C1338" t="s">
        <v>283</v>
      </c>
      <c r="D1338" t="s">
        <v>10</v>
      </c>
      <c r="E1338">
        <v>499</v>
      </c>
      <c r="F1338">
        <v>0.32300000000000001</v>
      </c>
    </row>
    <row r="1339" spans="1:6" x14ac:dyDescent="0.25">
      <c r="A1339" t="s">
        <v>6</v>
      </c>
      <c r="B1339" t="s">
        <v>193</v>
      </c>
      <c r="C1339" t="s">
        <v>283</v>
      </c>
      <c r="D1339" t="s">
        <v>11</v>
      </c>
      <c r="E1339">
        <v>45</v>
      </c>
      <c r="F1339">
        <v>2.9000000000000001E-2</v>
      </c>
    </row>
    <row r="1340" spans="1:6" x14ac:dyDescent="0.25">
      <c r="A1340" t="s">
        <v>6</v>
      </c>
      <c r="B1340" t="s">
        <v>193</v>
      </c>
      <c r="C1340" t="s">
        <v>283</v>
      </c>
      <c r="D1340" t="s">
        <v>12</v>
      </c>
      <c r="E1340">
        <v>105</v>
      </c>
      <c r="F1340">
        <v>6.8000000000000005E-2</v>
      </c>
    </row>
    <row r="1341" spans="1:6" x14ac:dyDescent="0.25">
      <c r="A1341" t="s">
        <v>6</v>
      </c>
      <c r="B1341" t="s">
        <v>193</v>
      </c>
      <c r="C1341" t="s">
        <v>283</v>
      </c>
      <c r="D1341" t="s">
        <v>13</v>
      </c>
      <c r="E1341">
        <v>574</v>
      </c>
      <c r="F1341">
        <v>0.372</v>
      </c>
    </row>
    <row r="1342" spans="1:6" x14ac:dyDescent="0.25">
      <c r="A1342" t="s">
        <v>6</v>
      </c>
      <c r="B1342" t="s">
        <v>193</v>
      </c>
      <c r="C1342" t="s">
        <v>284</v>
      </c>
      <c r="D1342" t="s">
        <v>9</v>
      </c>
      <c r="E1342">
        <v>12</v>
      </c>
      <c r="F1342">
        <v>0.17899999999999999</v>
      </c>
    </row>
    <row r="1343" spans="1:6" x14ac:dyDescent="0.25">
      <c r="A1343" t="s">
        <v>6</v>
      </c>
      <c r="B1343" t="s">
        <v>193</v>
      </c>
      <c r="C1343" t="s">
        <v>284</v>
      </c>
      <c r="D1343" t="s">
        <v>10</v>
      </c>
      <c r="E1343">
        <v>24</v>
      </c>
      <c r="F1343">
        <v>0.35799999999999998</v>
      </c>
    </row>
    <row r="1344" spans="1:6" x14ac:dyDescent="0.25">
      <c r="A1344" t="s">
        <v>6</v>
      </c>
      <c r="B1344" t="s">
        <v>193</v>
      </c>
      <c r="C1344" t="s">
        <v>284</v>
      </c>
      <c r="D1344" t="s">
        <v>11</v>
      </c>
      <c r="E1344">
        <v>5</v>
      </c>
      <c r="F1344">
        <v>7.4999999999999997E-2</v>
      </c>
    </row>
    <row r="1345" spans="1:6" x14ac:dyDescent="0.25">
      <c r="A1345" t="s">
        <v>6</v>
      </c>
      <c r="B1345" t="s">
        <v>193</v>
      </c>
      <c r="C1345" t="s">
        <v>284</v>
      </c>
      <c r="D1345" t="s">
        <v>12</v>
      </c>
      <c r="E1345">
        <v>1</v>
      </c>
      <c r="F1345">
        <v>1.4999999999999999E-2</v>
      </c>
    </row>
    <row r="1346" spans="1:6" x14ac:dyDescent="0.25">
      <c r="A1346" t="s">
        <v>6</v>
      </c>
      <c r="B1346" t="s">
        <v>193</v>
      </c>
      <c r="C1346" t="s">
        <v>284</v>
      </c>
      <c r="D1346" t="s">
        <v>13</v>
      </c>
      <c r="E1346">
        <v>25</v>
      </c>
      <c r="F1346">
        <v>0.373</v>
      </c>
    </row>
    <row r="1347" spans="1:6" x14ac:dyDescent="0.25">
      <c r="A1347" t="s">
        <v>6</v>
      </c>
      <c r="B1347" t="s">
        <v>193</v>
      </c>
      <c r="C1347" t="s">
        <v>285</v>
      </c>
      <c r="D1347" t="s">
        <v>9</v>
      </c>
      <c r="E1347">
        <v>92</v>
      </c>
      <c r="F1347">
        <v>0.253</v>
      </c>
    </row>
    <row r="1348" spans="1:6" x14ac:dyDescent="0.25">
      <c r="A1348" t="s">
        <v>6</v>
      </c>
      <c r="B1348" t="s">
        <v>193</v>
      </c>
      <c r="C1348" t="s">
        <v>285</v>
      </c>
      <c r="D1348" t="s">
        <v>10</v>
      </c>
      <c r="E1348">
        <v>123</v>
      </c>
      <c r="F1348">
        <v>0.33900000000000002</v>
      </c>
    </row>
    <row r="1349" spans="1:6" x14ac:dyDescent="0.25">
      <c r="A1349" t="s">
        <v>6</v>
      </c>
      <c r="B1349" t="s">
        <v>193</v>
      </c>
      <c r="C1349" t="s">
        <v>285</v>
      </c>
      <c r="D1349" t="s">
        <v>11</v>
      </c>
      <c r="E1349">
        <v>9</v>
      </c>
      <c r="F1349">
        <v>2.5000000000000001E-2</v>
      </c>
    </row>
    <row r="1350" spans="1:6" x14ac:dyDescent="0.25">
      <c r="A1350" t="s">
        <v>6</v>
      </c>
      <c r="B1350" t="s">
        <v>193</v>
      </c>
      <c r="C1350" t="s">
        <v>285</v>
      </c>
      <c r="D1350" t="s">
        <v>12</v>
      </c>
      <c r="E1350">
        <v>27</v>
      </c>
      <c r="F1350">
        <v>7.3999999999999996E-2</v>
      </c>
    </row>
    <row r="1351" spans="1:6" x14ac:dyDescent="0.25">
      <c r="A1351" t="s">
        <v>6</v>
      </c>
      <c r="B1351" t="s">
        <v>193</v>
      </c>
      <c r="C1351" t="s">
        <v>285</v>
      </c>
      <c r="D1351" t="s">
        <v>13</v>
      </c>
      <c r="E1351">
        <v>112</v>
      </c>
      <c r="F1351">
        <v>0.309</v>
      </c>
    </row>
    <row r="1352" spans="1:6" x14ac:dyDescent="0.25">
      <c r="A1352" t="s">
        <v>6</v>
      </c>
      <c r="B1352" t="s">
        <v>193</v>
      </c>
      <c r="C1352" t="s">
        <v>286</v>
      </c>
      <c r="D1352" t="s">
        <v>9</v>
      </c>
      <c r="E1352">
        <v>20</v>
      </c>
      <c r="F1352">
        <v>0.17699999999999999</v>
      </c>
    </row>
    <row r="1353" spans="1:6" x14ac:dyDescent="0.25">
      <c r="A1353" t="s">
        <v>6</v>
      </c>
      <c r="B1353" t="s">
        <v>193</v>
      </c>
      <c r="C1353" t="s">
        <v>286</v>
      </c>
      <c r="D1353" t="s">
        <v>10</v>
      </c>
      <c r="E1353">
        <v>38</v>
      </c>
      <c r="F1353">
        <v>0.33600000000000002</v>
      </c>
    </row>
    <row r="1354" spans="1:6" x14ac:dyDescent="0.25">
      <c r="A1354" t="s">
        <v>6</v>
      </c>
      <c r="B1354" t="s">
        <v>193</v>
      </c>
      <c r="C1354" t="s">
        <v>286</v>
      </c>
      <c r="D1354" t="s">
        <v>11</v>
      </c>
      <c r="E1354">
        <v>3</v>
      </c>
      <c r="F1354">
        <v>2.7E-2</v>
      </c>
    </row>
    <row r="1355" spans="1:6" x14ac:dyDescent="0.25">
      <c r="A1355" t="s">
        <v>6</v>
      </c>
      <c r="B1355" t="s">
        <v>193</v>
      </c>
      <c r="C1355" t="s">
        <v>286</v>
      </c>
      <c r="D1355" t="s">
        <v>12</v>
      </c>
      <c r="E1355">
        <v>11</v>
      </c>
      <c r="F1355">
        <v>9.7000000000000003E-2</v>
      </c>
    </row>
    <row r="1356" spans="1:6" x14ac:dyDescent="0.25">
      <c r="A1356" t="s">
        <v>6</v>
      </c>
      <c r="B1356" t="s">
        <v>193</v>
      </c>
      <c r="C1356" t="s">
        <v>286</v>
      </c>
      <c r="D1356" t="s">
        <v>13</v>
      </c>
      <c r="E1356">
        <v>41</v>
      </c>
      <c r="F1356">
        <v>0.36299999999999999</v>
      </c>
    </row>
    <row r="1357" spans="1:6" x14ac:dyDescent="0.25">
      <c r="A1357" t="s">
        <v>6</v>
      </c>
      <c r="B1357" t="s">
        <v>193</v>
      </c>
      <c r="C1357" t="s">
        <v>287</v>
      </c>
      <c r="D1357" t="s">
        <v>9</v>
      </c>
      <c r="E1357">
        <v>160</v>
      </c>
      <c r="F1357">
        <v>0.224</v>
      </c>
    </row>
    <row r="1358" spans="1:6" x14ac:dyDescent="0.25">
      <c r="A1358" t="s">
        <v>6</v>
      </c>
      <c r="B1358" t="s">
        <v>193</v>
      </c>
      <c r="C1358" t="s">
        <v>287</v>
      </c>
      <c r="D1358" t="s">
        <v>10</v>
      </c>
      <c r="E1358">
        <v>183</v>
      </c>
      <c r="F1358">
        <v>0.25600000000000001</v>
      </c>
    </row>
    <row r="1359" spans="1:6" x14ac:dyDescent="0.25">
      <c r="A1359" t="s">
        <v>6</v>
      </c>
      <c r="B1359" t="s">
        <v>193</v>
      </c>
      <c r="C1359" t="s">
        <v>287</v>
      </c>
      <c r="D1359" t="s">
        <v>11</v>
      </c>
      <c r="E1359">
        <v>27</v>
      </c>
      <c r="F1359">
        <v>3.7999999999999999E-2</v>
      </c>
    </row>
    <row r="1360" spans="1:6" x14ac:dyDescent="0.25">
      <c r="A1360" t="s">
        <v>6</v>
      </c>
      <c r="B1360" t="s">
        <v>193</v>
      </c>
      <c r="C1360" t="s">
        <v>287</v>
      </c>
      <c r="D1360" t="s">
        <v>12</v>
      </c>
      <c r="E1360">
        <v>40</v>
      </c>
      <c r="F1360">
        <v>5.6000000000000001E-2</v>
      </c>
    </row>
    <row r="1361" spans="1:6" x14ac:dyDescent="0.25">
      <c r="A1361" t="s">
        <v>6</v>
      </c>
      <c r="B1361" t="s">
        <v>193</v>
      </c>
      <c r="C1361" t="s">
        <v>287</v>
      </c>
      <c r="D1361" t="s">
        <v>13</v>
      </c>
      <c r="E1361">
        <v>304</v>
      </c>
      <c r="F1361">
        <v>0.42599999999999999</v>
      </c>
    </row>
    <row r="1362" spans="1:6" x14ac:dyDescent="0.25">
      <c r="A1362" t="s">
        <v>6</v>
      </c>
      <c r="B1362" t="s">
        <v>193</v>
      </c>
      <c r="C1362" t="s">
        <v>288</v>
      </c>
      <c r="D1362" t="s">
        <v>9</v>
      </c>
      <c r="E1362">
        <v>18</v>
      </c>
      <c r="F1362">
        <v>0.26100000000000001</v>
      </c>
    </row>
    <row r="1363" spans="1:6" x14ac:dyDescent="0.25">
      <c r="A1363" t="s">
        <v>6</v>
      </c>
      <c r="B1363" t="s">
        <v>193</v>
      </c>
      <c r="C1363" t="s">
        <v>288</v>
      </c>
      <c r="D1363" t="s">
        <v>10</v>
      </c>
      <c r="E1363">
        <v>19</v>
      </c>
      <c r="F1363">
        <v>0.27500000000000002</v>
      </c>
    </row>
    <row r="1364" spans="1:6" x14ac:dyDescent="0.25">
      <c r="A1364" t="s">
        <v>6</v>
      </c>
      <c r="B1364" t="s">
        <v>193</v>
      </c>
      <c r="C1364" t="s">
        <v>288</v>
      </c>
      <c r="D1364" t="s">
        <v>11</v>
      </c>
      <c r="E1364">
        <v>1</v>
      </c>
      <c r="F1364">
        <v>1.4E-2</v>
      </c>
    </row>
    <row r="1365" spans="1:6" x14ac:dyDescent="0.25">
      <c r="A1365" t="s">
        <v>6</v>
      </c>
      <c r="B1365" t="s">
        <v>193</v>
      </c>
      <c r="C1365" t="s">
        <v>288</v>
      </c>
      <c r="D1365" t="s">
        <v>12</v>
      </c>
      <c r="E1365">
        <v>3</v>
      </c>
      <c r="F1365">
        <v>4.2999999999999997E-2</v>
      </c>
    </row>
    <row r="1366" spans="1:6" x14ac:dyDescent="0.25">
      <c r="A1366" t="s">
        <v>6</v>
      </c>
      <c r="B1366" t="s">
        <v>193</v>
      </c>
      <c r="C1366" t="s">
        <v>288</v>
      </c>
      <c r="D1366" t="s">
        <v>13</v>
      </c>
      <c r="E1366">
        <v>28</v>
      </c>
      <c r="F1366">
        <v>0.40600000000000003</v>
      </c>
    </row>
    <row r="1367" spans="1:6" x14ac:dyDescent="0.25">
      <c r="A1367" t="s">
        <v>6</v>
      </c>
      <c r="B1367" t="s">
        <v>193</v>
      </c>
      <c r="C1367" t="s">
        <v>289</v>
      </c>
      <c r="D1367" t="s">
        <v>9</v>
      </c>
      <c r="E1367">
        <v>15</v>
      </c>
      <c r="F1367">
        <v>0.158</v>
      </c>
    </row>
    <row r="1368" spans="1:6" x14ac:dyDescent="0.25">
      <c r="A1368" t="s">
        <v>6</v>
      </c>
      <c r="B1368" t="s">
        <v>193</v>
      </c>
      <c r="C1368" t="s">
        <v>289</v>
      </c>
      <c r="D1368" t="s">
        <v>10</v>
      </c>
      <c r="E1368">
        <v>35</v>
      </c>
      <c r="F1368">
        <v>0.36799999999999999</v>
      </c>
    </row>
    <row r="1369" spans="1:6" x14ac:dyDescent="0.25">
      <c r="A1369" t="s">
        <v>6</v>
      </c>
      <c r="B1369" t="s">
        <v>193</v>
      </c>
      <c r="C1369" t="s">
        <v>289</v>
      </c>
      <c r="D1369" t="s">
        <v>11</v>
      </c>
      <c r="E1369">
        <v>1</v>
      </c>
      <c r="F1369">
        <v>1.0999999999999999E-2</v>
      </c>
    </row>
    <row r="1370" spans="1:6" x14ac:dyDescent="0.25">
      <c r="A1370" t="s">
        <v>6</v>
      </c>
      <c r="B1370" t="s">
        <v>193</v>
      </c>
      <c r="C1370" t="s">
        <v>289</v>
      </c>
      <c r="D1370" t="s">
        <v>12</v>
      </c>
      <c r="E1370">
        <v>1</v>
      </c>
      <c r="F1370">
        <v>1.0999999999999999E-2</v>
      </c>
    </row>
    <row r="1371" spans="1:6" x14ac:dyDescent="0.25">
      <c r="A1371" t="s">
        <v>6</v>
      </c>
      <c r="B1371" t="s">
        <v>193</v>
      </c>
      <c r="C1371" t="s">
        <v>289</v>
      </c>
      <c r="D1371" t="s">
        <v>13</v>
      </c>
      <c r="E1371">
        <v>43</v>
      </c>
      <c r="F1371">
        <v>0.45300000000000001</v>
      </c>
    </row>
    <row r="1372" spans="1:6" x14ac:dyDescent="0.25">
      <c r="A1372" t="s">
        <v>6</v>
      </c>
      <c r="B1372" t="s">
        <v>193</v>
      </c>
      <c r="C1372" t="s">
        <v>290</v>
      </c>
      <c r="D1372" t="s">
        <v>9</v>
      </c>
      <c r="E1372">
        <v>147</v>
      </c>
      <c r="F1372">
        <v>0.20200000000000001</v>
      </c>
    </row>
    <row r="1373" spans="1:6" x14ac:dyDescent="0.25">
      <c r="A1373" t="s">
        <v>6</v>
      </c>
      <c r="B1373" t="s">
        <v>193</v>
      </c>
      <c r="C1373" t="s">
        <v>290</v>
      </c>
      <c r="D1373" t="s">
        <v>10</v>
      </c>
      <c r="E1373">
        <v>239</v>
      </c>
      <c r="F1373">
        <v>0.32800000000000001</v>
      </c>
    </row>
    <row r="1374" spans="1:6" x14ac:dyDescent="0.25">
      <c r="A1374" t="s">
        <v>6</v>
      </c>
      <c r="B1374" t="s">
        <v>193</v>
      </c>
      <c r="C1374" t="s">
        <v>290</v>
      </c>
      <c r="D1374" t="s">
        <v>11</v>
      </c>
      <c r="E1374">
        <v>12</v>
      </c>
      <c r="F1374">
        <v>1.6E-2</v>
      </c>
    </row>
    <row r="1375" spans="1:6" x14ac:dyDescent="0.25">
      <c r="A1375" t="s">
        <v>6</v>
      </c>
      <c r="B1375" t="s">
        <v>193</v>
      </c>
      <c r="C1375" t="s">
        <v>290</v>
      </c>
      <c r="D1375" t="s">
        <v>12</v>
      </c>
      <c r="E1375">
        <v>56</v>
      </c>
      <c r="F1375">
        <v>7.6999999999999999E-2</v>
      </c>
    </row>
    <row r="1376" spans="1:6" x14ac:dyDescent="0.25">
      <c r="A1376" t="s">
        <v>6</v>
      </c>
      <c r="B1376" t="s">
        <v>193</v>
      </c>
      <c r="C1376" t="s">
        <v>290</v>
      </c>
      <c r="D1376" t="s">
        <v>13</v>
      </c>
      <c r="E1376">
        <v>274</v>
      </c>
      <c r="F1376">
        <v>0.376</v>
      </c>
    </row>
    <row r="1377" spans="1:6" x14ac:dyDescent="0.25">
      <c r="A1377" t="s">
        <v>6</v>
      </c>
      <c r="B1377" t="s">
        <v>193</v>
      </c>
      <c r="C1377" t="s">
        <v>276</v>
      </c>
      <c r="D1377" t="s">
        <v>9</v>
      </c>
      <c r="E1377">
        <v>88</v>
      </c>
      <c r="F1377">
        <v>0.20899999999999999</v>
      </c>
    </row>
    <row r="1378" spans="1:6" x14ac:dyDescent="0.25">
      <c r="A1378" t="s">
        <v>6</v>
      </c>
      <c r="B1378" t="s">
        <v>193</v>
      </c>
      <c r="C1378" t="s">
        <v>276</v>
      </c>
      <c r="D1378" t="s">
        <v>10</v>
      </c>
      <c r="E1378">
        <v>156</v>
      </c>
      <c r="F1378">
        <v>0.37</v>
      </c>
    </row>
    <row r="1379" spans="1:6" x14ac:dyDescent="0.25">
      <c r="A1379" t="s">
        <v>6</v>
      </c>
      <c r="B1379" t="s">
        <v>193</v>
      </c>
      <c r="C1379" t="s">
        <v>276</v>
      </c>
      <c r="D1379" t="s">
        <v>11</v>
      </c>
      <c r="E1379">
        <v>9</v>
      </c>
      <c r="F1379">
        <v>2.1000000000000001E-2</v>
      </c>
    </row>
    <row r="1380" spans="1:6" x14ac:dyDescent="0.25">
      <c r="A1380" t="s">
        <v>6</v>
      </c>
      <c r="B1380" t="s">
        <v>193</v>
      </c>
      <c r="C1380" t="s">
        <v>276</v>
      </c>
      <c r="D1380" t="s">
        <v>12</v>
      </c>
      <c r="E1380">
        <v>26</v>
      </c>
      <c r="F1380">
        <v>6.2E-2</v>
      </c>
    </row>
    <row r="1381" spans="1:6" x14ac:dyDescent="0.25">
      <c r="A1381" t="s">
        <v>6</v>
      </c>
      <c r="B1381" t="s">
        <v>193</v>
      </c>
      <c r="C1381" t="s">
        <v>276</v>
      </c>
      <c r="D1381" t="s">
        <v>13</v>
      </c>
      <c r="E1381">
        <v>143</v>
      </c>
      <c r="F1381">
        <v>0.33900000000000002</v>
      </c>
    </row>
    <row r="1382" spans="1:6" x14ac:dyDescent="0.25">
      <c r="A1382" t="s">
        <v>6</v>
      </c>
      <c r="B1382" t="s">
        <v>193</v>
      </c>
      <c r="C1382" t="s">
        <v>291</v>
      </c>
      <c r="D1382" t="s">
        <v>9</v>
      </c>
      <c r="E1382">
        <v>38</v>
      </c>
      <c r="F1382">
        <v>0.23200000000000001</v>
      </c>
    </row>
    <row r="1383" spans="1:6" x14ac:dyDescent="0.25">
      <c r="A1383" t="s">
        <v>6</v>
      </c>
      <c r="B1383" t="s">
        <v>193</v>
      </c>
      <c r="C1383" t="s">
        <v>291</v>
      </c>
      <c r="D1383" t="s">
        <v>10</v>
      </c>
      <c r="E1383">
        <v>58</v>
      </c>
      <c r="F1383">
        <v>0.35399999999999998</v>
      </c>
    </row>
    <row r="1384" spans="1:6" x14ac:dyDescent="0.25">
      <c r="A1384" t="s">
        <v>6</v>
      </c>
      <c r="B1384" t="s">
        <v>193</v>
      </c>
      <c r="C1384" t="s">
        <v>291</v>
      </c>
      <c r="D1384" t="s">
        <v>11</v>
      </c>
      <c r="E1384">
        <v>4</v>
      </c>
      <c r="F1384">
        <v>2.4E-2</v>
      </c>
    </row>
    <row r="1385" spans="1:6" x14ac:dyDescent="0.25">
      <c r="A1385" t="s">
        <v>6</v>
      </c>
      <c r="B1385" t="s">
        <v>193</v>
      </c>
      <c r="C1385" t="s">
        <v>291</v>
      </c>
      <c r="D1385" t="s">
        <v>12</v>
      </c>
      <c r="E1385">
        <v>8</v>
      </c>
      <c r="F1385">
        <v>4.9000000000000002E-2</v>
      </c>
    </row>
    <row r="1386" spans="1:6" x14ac:dyDescent="0.25">
      <c r="A1386" t="s">
        <v>6</v>
      </c>
      <c r="B1386" t="s">
        <v>193</v>
      </c>
      <c r="C1386" t="s">
        <v>291</v>
      </c>
      <c r="D1386" t="s">
        <v>13</v>
      </c>
      <c r="E1386">
        <v>56</v>
      </c>
      <c r="F1386">
        <v>0.34100000000000003</v>
      </c>
    </row>
    <row r="1387" spans="1:6" x14ac:dyDescent="0.25">
      <c r="A1387" t="s">
        <v>6</v>
      </c>
      <c r="B1387" t="s">
        <v>193</v>
      </c>
      <c r="C1387" t="s">
        <v>292</v>
      </c>
      <c r="D1387" t="s">
        <v>9</v>
      </c>
      <c r="E1387">
        <v>499</v>
      </c>
      <c r="F1387">
        <v>0.215</v>
      </c>
    </row>
    <row r="1388" spans="1:6" x14ac:dyDescent="0.25">
      <c r="A1388" t="s">
        <v>6</v>
      </c>
      <c r="B1388" t="s">
        <v>193</v>
      </c>
      <c r="C1388" t="s">
        <v>292</v>
      </c>
      <c r="D1388" t="s">
        <v>10</v>
      </c>
      <c r="E1388">
        <v>781</v>
      </c>
      <c r="F1388">
        <v>0.33600000000000002</v>
      </c>
    </row>
    <row r="1389" spans="1:6" x14ac:dyDescent="0.25">
      <c r="A1389" t="s">
        <v>6</v>
      </c>
      <c r="B1389" t="s">
        <v>193</v>
      </c>
      <c r="C1389" t="s">
        <v>292</v>
      </c>
      <c r="D1389" t="s">
        <v>11</v>
      </c>
      <c r="E1389">
        <v>74</v>
      </c>
      <c r="F1389">
        <v>3.2000000000000001E-2</v>
      </c>
    </row>
    <row r="1390" spans="1:6" x14ac:dyDescent="0.25">
      <c r="A1390" t="s">
        <v>6</v>
      </c>
      <c r="B1390" t="s">
        <v>193</v>
      </c>
      <c r="C1390" t="s">
        <v>292</v>
      </c>
      <c r="D1390" t="s">
        <v>12</v>
      </c>
      <c r="E1390">
        <v>151</v>
      </c>
      <c r="F1390">
        <v>6.5000000000000002E-2</v>
      </c>
    </row>
    <row r="1391" spans="1:6" x14ac:dyDescent="0.25">
      <c r="A1391" t="s">
        <v>6</v>
      </c>
      <c r="B1391" t="s">
        <v>193</v>
      </c>
      <c r="C1391" t="s">
        <v>292</v>
      </c>
      <c r="D1391" t="s">
        <v>13</v>
      </c>
      <c r="E1391">
        <v>820</v>
      </c>
      <c r="F1391">
        <v>0.35299999999999998</v>
      </c>
    </row>
    <row r="1392" spans="1:6" x14ac:dyDescent="0.25">
      <c r="A1392" t="s">
        <v>6</v>
      </c>
      <c r="B1392" t="s">
        <v>193</v>
      </c>
      <c r="C1392" t="s">
        <v>293</v>
      </c>
      <c r="D1392" t="s">
        <v>9</v>
      </c>
      <c r="E1392">
        <v>29</v>
      </c>
      <c r="F1392">
        <v>0.105</v>
      </c>
    </row>
    <row r="1393" spans="1:6" x14ac:dyDescent="0.25">
      <c r="A1393" t="s">
        <v>6</v>
      </c>
      <c r="B1393" t="s">
        <v>193</v>
      </c>
      <c r="C1393" t="s">
        <v>293</v>
      </c>
      <c r="D1393" t="s">
        <v>10</v>
      </c>
      <c r="E1393">
        <v>96</v>
      </c>
      <c r="F1393">
        <v>0.34699999999999998</v>
      </c>
    </row>
    <row r="1394" spans="1:6" x14ac:dyDescent="0.25">
      <c r="A1394" t="s">
        <v>6</v>
      </c>
      <c r="B1394" t="s">
        <v>193</v>
      </c>
      <c r="C1394" t="s">
        <v>293</v>
      </c>
      <c r="D1394" t="s">
        <v>11</v>
      </c>
      <c r="E1394">
        <v>14</v>
      </c>
      <c r="F1394">
        <v>5.0999999999999997E-2</v>
      </c>
    </row>
    <row r="1395" spans="1:6" x14ac:dyDescent="0.25">
      <c r="A1395" t="s">
        <v>6</v>
      </c>
      <c r="B1395" t="s">
        <v>193</v>
      </c>
      <c r="C1395" t="s">
        <v>293</v>
      </c>
      <c r="D1395" t="s">
        <v>12</v>
      </c>
      <c r="E1395">
        <v>32</v>
      </c>
      <c r="F1395">
        <v>0.11600000000000001</v>
      </c>
    </row>
    <row r="1396" spans="1:6" x14ac:dyDescent="0.25">
      <c r="A1396" t="s">
        <v>6</v>
      </c>
      <c r="B1396" t="s">
        <v>193</v>
      </c>
      <c r="C1396" t="s">
        <v>293</v>
      </c>
      <c r="D1396" t="s">
        <v>13</v>
      </c>
      <c r="E1396">
        <v>106</v>
      </c>
      <c r="F1396">
        <v>0.38300000000000001</v>
      </c>
    </row>
    <row r="1397" spans="1:6" x14ac:dyDescent="0.25">
      <c r="A1397" t="s">
        <v>6</v>
      </c>
      <c r="B1397" t="s">
        <v>193</v>
      </c>
      <c r="C1397" t="s">
        <v>294</v>
      </c>
      <c r="D1397" t="s">
        <v>9</v>
      </c>
      <c r="E1397">
        <v>231</v>
      </c>
      <c r="F1397">
        <v>0.19400000000000001</v>
      </c>
    </row>
    <row r="1398" spans="1:6" x14ac:dyDescent="0.25">
      <c r="A1398" t="s">
        <v>6</v>
      </c>
      <c r="B1398" t="s">
        <v>193</v>
      </c>
      <c r="C1398" t="s">
        <v>294</v>
      </c>
      <c r="D1398" t="s">
        <v>10</v>
      </c>
      <c r="E1398">
        <v>368</v>
      </c>
      <c r="F1398">
        <v>0.309</v>
      </c>
    </row>
    <row r="1399" spans="1:6" x14ac:dyDescent="0.25">
      <c r="A1399" t="s">
        <v>6</v>
      </c>
      <c r="B1399" t="s">
        <v>193</v>
      </c>
      <c r="C1399" t="s">
        <v>294</v>
      </c>
      <c r="D1399" t="s">
        <v>11</v>
      </c>
      <c r="E1399">
        <v>39</v>
      </c>
      <c r="F1399">
        <v>3.3000000000000002E-2</v>
      </c>
    </row>
    <row r="1400" spans="1:6" x14ac:dyDescent="0.25">
      <c r="A1400" t="s">
        <v>6</v>
      </c>
      <c r="B1400" t="s">
        <v>193</v>
      </c>
      <c r="C1400" t="s">
        <v>294</v>
      </c>
      <c r="D1400" t="s">
        <v>12</v>
      </c>
      <c r="E1400">
        <v>78</v>
      </c>
      <c r="F1400">
        <v>6.5000000000000002E-2</v>
      </c>
    </row>
    <row r="1401" spans="1:6" x14ac:dyDescent="0.25">
      <c r="A1401" t="s">
        <v>6</v>
      </c>
      <c r="B1401" t="s">
        <v>193</v>
      </c>
      <c r="C1401" t="s">
        <v>294</v>
      </c>
      <c r="D1401" t="s">
        <v>13</v>
      </c>
      <c r="E1401">
        <v>476</v>
      </c>
      <c r="F1401">
        <v>0.39900000000000002</v>
      </c>
    </row>
    <row r="1402" spans="1:6" x14ac:dyDescent="0.25">
      <c r="A1402" t="s">
        <v>6</v>
      </c>
      <c r="B1402" t="s">
        <v>193</v>
      </c>
      <c r="C1402" t="s">
        <v>295</v>
      </c>
      <c r="D1402" t="s">
        <v>9</v>
      </c>
      <c r="E1402">
        <v>132</v>
      </c>
      <c r="F1402">
        <v>0.19600000000000001</v>
      </c>
    </row>
    <row r="1403" spans="1:6" x14ac:dyDescent="0.25">
      <c r="A1403" t="s">
        <v>6</v>
      </c>
      <c r="B1403" t="s">
        <v>193</v>
      </c>
      <c r="C1403" t="s">
        <v>295</v>
      </c>
      <c r="D1403" t="s">
        <v>10</v>
      </c>
      <c r="E1403">
        <v>213</v>
      </c>
      <c r="F1403">
        <v>0.317</v>
      </c>
    </row>
    <row r="1404" spans="1:6" x14ac:dyDescent="0.25">
      <c r="A1404" t="s">
        <v>6</v>
      </c>
      <c r="B1404" t="s">
        <v>193</v>
      </c>
      <c r="C1404" t="s">
        <v>295</v>
      </c>
      <c r="D1404" t="s">
        <v>11</v>
      </c>
      <c r="E1404">
        <v>22</v>
      </c>
      <c r="F1404">
        <v>3.3000000000000002E-2</v>
      </c>
    </row>
    <row r="1405" spans="1:6" x14ac:dyDescent="0.25">
      <c r="A1405" t="s">
        <v>6</v>
      </c>
      <c r="B1405" t="s">
        <v>193</v>
      </c>
      <c r="C1405" t="s">
        <v>295</v>
      </c>
      <c r="D1405" t="s">
        <v>12</v>
      </c>
      <c r="E1405">
        <v>36</v>
      </c>
      <c r="F1405">
        <v>5.3999999999999999E-2</v>
      </c>
    </row>
    <row r="1406" spans="1:6" x14ac:dyDescent="0.25">
      <c r="A1406" t="s">
        <v>6</v>
      </c>
      <c r="B1406" t="s">
        <v>193</v>
      </c>
      <c r="C1406" t="s">
        <v>295</v>
      </c>
      <c r="D1406" t="s">
        <v>13</v>
      </c>
      <c r="E1406">
        <v>269</v>
      </c>
      <c r="F1406">
        <v>0.4</v>
      </c>
    </row>
    <row r="1407" spans="1:6" x14ac:dyDescent="0.25">
      <c r="A1407" t="s">
        <v>6</v>
      </c>
      <c r="B1407" t="s">
        <v>193</v>
      </c>
      <c r="C1407" t="s">
        <v>296</v>
      </c>
      <c r="D1407" t="s">
        <v>9</v>
      </c>
      <c r="E1407">
        <v>3</v>
      </c>
      <c r="F1407">
        <v>0.14299999999999999</v>
      </c>
    </row>
    <row r="1408" spans="1:6" x14ac:dyDescent="0.25">
      <c r="A1408" t="s">
        <v>6</v>
      </c>
      <c r="B1408" t="s">
        <v>193</v>
      </c>
      <c r="C1408" t="s">
        <v>296</v>
      </c>
      <c r="D1408" t="s">
        <v>10</v>
      </c>
      <c r="E1408">
        <v>5</v>
      </c>
      <c r="F1408">
        <v>0.23799999999999999</v>
      </c>
    </row>
    <row r="1409" spans="1:6" x14ac:dyDescent="0.25">
      <c r="A1409" t="s">
        <v>6</v>
      </c>
      <c r="B1409" t="s">
        <v>193</v>
      </c>
      <c r="C1409" t="s">
        <v>296</v>
      </c>
      <c r="D1409" t="s">
        <v>11</v>
      </c>
      <c r="E1409">
        <v>3</v>
      </c>
      <c r="F1409">
        <v>0.14299999999999999</v>
      </c>
    </row>
    <row r="1410" spans="1:6" x14ac:dyDescent="0.25">
      <c r="A1410" t="s">
        <v>6</v>
      </c>
      <c r="B1410" t="s">
        <v>193</v>
      </c>
      <c r="C1410" t="s">
        <v>296</v>
      </c>
      <c r="D1410" t="s">
        <v>12</v>
      </c>
      <c r="E1410">
        <v>2</v>
      </c>
      <c r="F1410">
        <v>9.5000000000000001E-2</v>
      </c>
    </row>
    <row r="1411" spans="1:6" x14ac:dyDescent="0.25">
      <c r="A1411" t="s">
        <v>6</v>
      </c>
      <c r="B1411" t="s">
        <v>193</v>
      </c>
      <c r="C1411" t="s">
        <v>296</v>
      </c>
      <c r="D1411" t="s">
        <v>13</v>
      </c>
      <c r="E1411">
        <v>8</v>
      </c>
      <c r="F1411">
        <v>0.38100000000000001</v>
      </c>
    </row>
    <row r="1412" spans="1:6" x14ac:dyDescent="0.25">
      <c r="A1412" t="s">
        <v>6</v>
      </c>
      <c r="B1412" t="s">
        <v>193</v>
      </c>
      <c r="C1412" t="s">
        <v>297</v>
      </c>
      <c r="D1412" t="s">
        <v>9</v>
      </c>
      <c r="E1412">
        <v>231</v>
      </c>
      <c r="F1412">
        <v>0.20799999999999999</v>
      </c>
    </row>
    <row r="1413" spans="1:6" x14ac:dyDescent="0.25">
      <c r="A1413" t="s">
        <v>6</v>
      </c>
      <c r="B1413" t="s">
        <v>193</v>
      </c>
      <c r="C1413" t="s">
        <v>297</v>
      </c>
      <c r="D1413" t="s">
        <v>10</v>
      </c>
      <c r="E1413">
        <v>387</v>
      </c>
      <c r="F1413">
        <v>0.34799999999999998</v>
      </c>
    </row>
    <row r="1414" spans="1:6" x14ac:dyDescent="0.25">
      <c r="A1414" t="s">
        <v>6</v>
      </c>
      <c r="B1414" t="s">
        <v>193</v>
      </c>
      <c r="C1414" t="s">
        <v>297</v>
      </c>
      <c r="D1414" t="s">
        <v>11</v>
      </c>
      <c r="E1414">
        <v>29</v>
      </c>
      <c r="F1414">
        <v>2.5999999999999999E-2</v>
      </c>
    </row>
    <row r="1415" spans="1:6" x14ac:dyDescent="0.25">
      <c r="A1415" t="s">
        <v>6</v>
      </c>
      <c r="B1415" t="s">
        <v>193</v>
      </c>
      <c r="C1415" t="s">
        <v>297</v>
      </c>
      <c r="D1415" t="s">
        <v>12</v>
      </c>
      <c r="E1415">
        <v>85</v>
      </c>
      <c r="F1415">
        <v>7.5999999999999998E-2</v>
      </c>
    </row>
    <row r="1416" spans="1:6" x14ac:dyDescent="0.25">
      <c r="A1416" t="s">
        <v>6</v>
      </c>
      <c r="B1416" t="s">
        <v>193</v>
      </c>
      <c r="C1416" t="s">
        <v>297</v>
      </c>
      <c r="D1416" t="s">
        <v>13</v>
      </c>
      <c r="E1416">
        <v>381</v>
      </c>
      <c r="F1416">
        <v>0.34200000000000003</v>
      </c>
    </row>
    <row r="1417" spans="1:6" x14ac:dyDescent="0.25">
      <c r="A1417" t="s">
        <v>6</v>
      </c>
      <c r="B1417" t="s">
        <v>193</v>
      </c>
      <c r="C1417" t="s">
        <v>298</v>
      </c>
      <c r="D1417" t="s">
        <v>9</v>
      </c>
      <c r="E1417">
        <v>61</v>
      </c>
      <c r="F1417">
        <v>0.27400000000000002</v>
      </c>
    </row>
    <row r="1418" spans="1:6" x14ac:dyDescent="0.25">
      <c r="A1418" t="s">
        <v>6</v>
      </c>
      <c r="B1418" t="s">
        <v>193</v>
      </c>
      <c r="C1418" t="s">
        <v>298</v>
      </c>
      <c r="D1418" t="s">
        <v>10</v>
      </c>
      <c r="E1418">
        <v>62</v>
      </c>
      <c r="F1418">
        <v>0.27800000000000002</v>
      </c>
    </row>
    <row r="1419" spans="1:6" x14ac:dyDescent="0.25">
      <c r="A1419" t="s">
        <v>6</v>
      </c>
      <c r="B1419" t="s">
        <v>193</v>
      </c>
      <c r="C1419" t="s">
        <v>298</v>
      </c>
      <c r="D1419" t="s">
        <v>11</v>
      </c>
      <c r="E1419">
        <v>8</v>
      </c>
      <c r="F1419">
        <v>3.5999999999999997E-2</v>
      </c>
    </row>
    <row r="1420" spans="1:6" x14ac:dyDescent="0.25">
      <c r="A1420" t="s">
        <v>6</v>
      </c>
      <c r="B1420" t="s">
        <v>193</v>
      </c>
      <c r="C1420" t="s">
        <v>298</v>
      </c>
      <c r="D1420" t="s">
        <v>12</v>
      </c>
      <c r="E1420">
        <v>5</v>
      </c>
      <c r="F1420">
        <v>2.1999999999999999E-2</v>
      </c>
    </row>
    <row r="1421" spans="1:6" x14ac:dyDescent="0.25">
      <c r="A1421" t="s">
        <v>6</v>
      </c>
      <c r="B1421" t="s">
        <v>193</v>
      </c>
      <c r="C1421" t="s">
        <v>298</v>
      </c>
      <c r="D1421" t="s">
        <v>13</v>
      </c>
      <c r="E1421">
        <v>87</v>
      </c>
      <c r="F1421">
        <v>0.39</v>
      </c>
    </row>
    <row r="1422" spans="1:6" x14ac:dyDescent="0.25">
      <c r="A1422" t="s">
        <v>6</v>
      </c>
      <c r="B1422" t="s">
        <v>193</v>
      </c>
      <c r="C1422" t="s">
        <v>299</v>
      </c>
      <c r="D1422" t="s">
        <v>9</v>
      </c>
      <c r="E1422">
        <v>88</v>
      </c>
      <c r="F1422">
        <v>0.24399999999999999</v>
      </c>
    </row>
    <row r="1423" spans="1:6" x14ac:dyDescent="0.25">
      <c r="A1423" t="s">
        <v>6</v>
      </c>
      <c r="B1423" t="s">
        <v>193</v>
      </c>
      <c r="C1423" t="s">
        <v>299</v>
      </c>
      <c r="D1423" t="s">
        <v>10</v>
      </c>
      <c r="E1423">
        <v>114</v>
      </c>
      <c r="F1423">
        <v>0.317</v>
      </c>
    </row>
    <row r="1424" spans="1:6" x14ac:dyDescent="0.25">
      <c r="A1424" t="s">
        <v>6</v>
      </c>
      <c r="B1424" t="s">
        <v>193</v>
      </c>
      <c r="C1424" t="s">
        <v>299</v>
      </c>
      <c r="D1424" t="s">
        <v>11</v>
      </c>
      <c r="E1424">
        <v>12</v>
      </c>
      <c r="F1424">
        <v>3.3000000000000002E-2</v>
      </c>
    </row>
    <row r="1425" spans="1:6" x14ac:dyDescent="0.25">
      <c r="A1425" t="s">
        <v>6</v>
      </c>
      <c r="B1425" t="s">
        <v>193</v>
      </c>
      <c r="C1425" t="s">
        <v>299</v>
      </c>
      <c r="D1425" t="s">
        <v>12</v>
      </c>
      <c r="E1425">
        <v>17</v>
      </c>
      <c r="F1425">
        <v>4.7E-2</v>
      </c>
    </row>
    <row r="1426" spans="1:6" x14ac:dyDescent="0.25">
      <c r="A1426" t="s">
        <v>6</v>
      </c>
      <c r="B1426" t="s">
        <v>193</v>
      </c>
      <c r="C1426" t="s">
        <v>299</v>
      </c>
      <c r="D1426" t="s">
        <v>13</v>
      </c>
      <c r="E1426">
        <v>129</v>
      </c>
      <c r="F1426">
        <v>0.35799999999999998</v>
      </c>
    </row>
    <row r="1427" spans="1:6" x14ac:dyDescent="0.25">
      <c r="A1427" t="s">
        <v>6</v>
      </c>
      <c r="B1427" t="s">
        <v>193</v>
      </c>
      <c r="C1427" t="s">
        <v>300</v>
      </c>
      <c r="D1427" t="s">
        <v>9</v>
      </c>
      <c r="E1427">
        <v>19</v>
      </c>
      <c r="F1427">
        <v>0.13100000000000001</v>
      </c>
    </row>
    <row r="1428" spans="1:6" x14ac:dyDescent="0.25">
      <c r="A1428" t="s">
        <v>6</v>
      </c>
      <c r="B1428" t="s">
        <v>193</v>
      </c>
      <c r="C1428" t="s">
        <v>300</v>
      </c>
      <c r="D1428" t="s">
        <v>10</v>
      </c>
      <c r="E1428">
        <v>55</v>
      </c>
      <c r="F1428">
        <v>0.379</v>
      </c>
    </row>
    <row r="1429" spans="1:6" x14ac:dyDescent="0.25">
      <c r="A1429" t="s">
        <v>6</v>
      </c>
      <c r="B1429" t="s">
        <v>193</v>
      </c>
      <c r="C1429" t="s">
        <v>300</v>
      </c>
      <c r="D1429" t="s">
        <v>11</v>
      </c>
      <c r="E1429">
        <v>5</v>
      </c>
      <c r="F1429">
        <v>3.4000000000000002E-2</v>
      </c>
    </row>
    <row r="1430" spans="1:6" x14ac:dyDescent="0.25">
      <c r="A1430" t="s">
        <v>6</v>
      </c>
      <c r="B1430" t="s">
        <v>193</v>
      </c>
      <c r="C1430" t="s">
        <v>300</v>
      </c>
      <c r="D1430" t="s">
        <v>12</v>
      </c>
      <c r="E1430">
        <v>10</v>
      </c>
      <c r="F1430">
        <v>6.9000000000000006E-2</v>
      </c>
    </row>
    <row r="1431" spans="1:6" x14ac:dyDescent="0.25">
      <c r="A1431" t="s">
        <v>6</v>
      </c>
      <c r="B1431" t="s">
        <v>193</v>
      </c>
      <c r="C1431" t="s">
        <v>300</v>
      </c>
      <c r="D1431" t="s">
        <v>13</v>
      </c>
      <c r="E1431">
        <v>56</v>
      </c>
      <c r="F1431">
        <v>0.38600000000000001</v>
      </c>
    </row>
    <row r="1432" spans="1:6" x14ac:dyDescent="0.25">
      <c r="A1432" t="s">
        <v>6</v>
      </c>
      <c r="B1432" t="s">
        <v>193</v>
      </c>
      <c r="C1432" t="s">
        <v>301</v>
      </c>
      <c r="D1432" t="s">
        <v>9</v>
      </c>
      <c r="E1432">
        <v>221</v>
      </c>
      <c r="F1432">
        <v>0.26200000000000001</v>
      </c>
    </row>
    <row r="1433" spans="1:6" x14ac:dyDescent="0.25">
      <c r="A1433" t="s">
        <v>6</v>
      </c>
      <c r="B1433" t="s">
        <v>193</v>
      </c>
      <c r="C1433" t="s">
        <v>301</v>
      </c>
      <c r="D1433" t="s">
        <v>10</v>
      </c>
      <c r="E1433">
        <v>291</v>
      </c>
      <c r="F1433">
        <v>0.34499999999999997</v>
      </c>
    </row>
    <row r="1434" spans="1:6" x14ac:dyDescent="0.25">
      <c r="A1434" t="s">
        <v>6</v>
      </c>
      <c r="B1434" t="s">
        <v>193</v>
      </c>
      <c r="C1434" t="s">
        <v>301</v>
      </c>
      <c r="D1434" t="s">
        <v>11</v>
      </c>
      <c r="E1434">
        <v>24</v>
      </c>
      <c r="F1434">
        <v>2.8000000000000001E-2</v>
      </c>
    </row>
    <row r="1435" spans="1:6" x14ac:dyDescent="0.25">
      <c r="A1435" t="s">
        <v>6</v>
      </c>
      <c r="B1435" t="s">
        <v>193</v>
      </c>
      <c r="C1435" t="s">
        <v>301</v>
      </c>
      <c r="D1435" t="s">
        <v>12</v>
      </c>
      <c r="E1435">
        <v>46</v>
      </c>
      <c r="F1435">
        <v>5.5E-2</v>
      </c>
    </row>
    <row r="1436" spans="1:6" x14ac:dyDescent="0.25">
      <c r="A1436" t="s">
        <v>6</v>
      </c>
      <c r="B1436" t="s">
        <v>193</v>
      </c>
      <c r="C1436" t="s">
        <v>301</v>
      </c>
      <c r="D1436" t="s">
        <v>13</v>
      </c>
      <c r="E1436">
        <v>262</v>
      </c>
      <c r="F1436">
        <v>0.31</v>
      </c>
    </row>
    <row r="1437" spans="1:6" x14ac:dyDescent="0.25">
      <c r="A1437" t="s">
        <v>6</v>
      </c>
      <c r="B1437" t="s">
        <v>193</v>
      </c>
      <c r="C1437" t="s">
        <v>302</v>
      </c>
      <c r="D1437" t="s">
        <v>9</v>
      </c>
      <c r="E1437">
        <v>74</v>
      </c>
      <c r="F1437">
        <v>0.155</v>
      </c>
    </row>
    <row r="1438" spans="1:6" x14ac:dyDescent="0.25">
      <c r="A1438" t="s">
        <v>6</v>
      </c>
      <c r="B1438" t="s">
        <v>193</v>
      </c>
      <c r="C1438" t="s">
        <v>302</v>
      </c>
      <c r="D1438" t="s">
        <v>10</v>
      </c>
      <c r="E1438">
        <v>150</v>
      </c>
      <c r="F1438">
        <v>0.314</v>
      </c>
    </row>
    <row r="1439" spans="1:6" x14ac:dyDescent="0.25">
      <c r="A1439" t="s">
        <v>6</v>
      </c>
      <c r="B1439" t="s">
        <v>193</v>
      </c>
      <c r="C1439" t="s">
        <v>302</v>
      </c>
      <c r="D1439" t="s">
        <v>11</v>
      </c>
      <c r="E1439">
        <v>15</v>
      </c>
      <c r="F1439">
        <v>3.1E-2</v>
      </c>
    </row>
    <row r="1440" spans="1:6" x14ac:dyDescent="0.25">
      <c r="A1440" t="s">
        <v>6</v>
      </c>
      <c r="B1440" t="s">
        <v>193</v>
      </c>
      <c r="C1440" t="s">
        <v>302</v>
      </c>
      <c r="D1440" t="s">
        <v>12</v>
      </c>
      <c r="E1440">
        <v>47</v>
      </c>
      <c r="F1440">
        <v>9.9000000000000005E-2</v>
      </c>
    </row>
    <row r="1441" spans="1:6" x14ac:dyDescent="0.25">
      <c r="A1441" t="s">
        <v>6</v>
      </c>
      <c r="B1441" t="s">
        <v>193</v>
      </c>
      <c r="C1441" t="s">
        <v>302</v>
      </c>
      <c r="D1441" t="s">
        <v>13</v>
      </c>
      <c r="E1441">
        <v>191</v>
      </c>
      <c r="F1441">
        <v>0.4</v>
      </c>
    </row>
    <row r="1442" spans="1:6" x14ac:dyDescent="0.25">
      <c r="A1442" t="s">
        <v>6</v>
      </c>
      <c r="B1442" t="s">
        <v>193</v>
      </c>
      <c r="C1442" t="s">
        <v>303</v>
      </c>
      <c r="D1442" t="s">
        <v>9</v>
      </c>
      <c r="E1442">
        <v>352</v>
      </c>
      <c r="F1442">
        <v>0.224</v>
      </c>
    </row>
    <row r="1443" spans="1:6" x14ac:dyDescent="0.25">
      <c r="A1443" t="s">
        <v>6</v>
      </c>
      <c r="B1443" t="s">
        <v>193</v>
      </c>
      <c r="C1443" t="s">
        <v>303</v>
      </c>
      <c r="D1443" t="s">
        <v>10</v>
      </c>
      <c r="E1443">
        <v>498</v>
      </c>
      <c r="F1443">
        <v>0.317</v>
      </c>
    </row>
    <row r="1444" spans="1:6" x14ac:dyDescent="0.25">
      <c r="A1444" t="s">
        <v>6</v>
      </c>
      <c r="B1444" t="s">
        <v>193</v>
      </c>
      <c r="C1444" t="s">
        <v>303</v>
      </c>
      <c r="D1444" t="s">
        <v>11</v>
      </c>
      <c r="E1444">
        <v>47</v>
      </c>
      <c r="F1444">
        <v>0.03</v>
      </c>
    </row>
    <row r="1445" spans="1:6" x14ac:dyDescent="0.25">
      <c r="A1445" t="s">
        <v>6</v>
      </c>
      <c r="B1445" t="s">
        <v>193</v>
      </c>
      <c r="C1445" t="s">
        <v>303</v>
      </c>
      <c r="D1445" t="s">
        <v>12</v>
      </c>
      <c r="E1445">
        <v>102</v>
      </c>
      <c r="F1445">
        <v>6.5000000000000002E-2</v>
      </c>
    </row>
    <row r="1446" spans="1:6" x14ac:dyDescent="0.25">
      <c r="A1446" t="s">
        <v>6</v>
      </c>
      <c r="B1446" t="s">
        <v>193</v>
      </c>
      <c r="C1446" t="s">
        <v>303</v>
      </c>
      <c r="D1446" t="s">
        <v>13</v>
      </c>
      <c r="E1446">
        <v>573</v>
      </c>
      <c r="F1446">
        <v>0.36499999999999999</v>
      </c>
    </row>
    <row r="1447" spans="1:6" x14ac:dyDescent="0.25">
      <c r="A1447" t="s">
        <v>6</v>
      </c>
      <c r="B1447" t="s">
        <v>193</v>
      </c>
      <c r="C1447" t="s">
        <v>304</v>
      </c>
      <c r="D1447" t="s">
        <v>9</v>
      </c>
      <c r="E1447">
        <v>215</v>
      </c>
      <c r="F1447">
        <v>0.18</v>
      </c>
    </row>
    <row r="1448" spans="1:6" x14ac:dyDescent="0.25">
      <c r="A1448" t="s">
        <v>6</v>
      </c>
      <c r="B1448" t="s">
        <v>193</v>
      </c>
      <c r="C1448" t="s">
        <v>304</v>
      </c>
      <c r="D1448" t="s">
        <v>10</v>
      </c>
      <c r="E1448">
        <v>354</v>
      </c>
      <c r="F1448">
        <v>0.29699999999999999</v>
      </c>
    </row>
    <row r="1449" spans="1:6" x14ac:dyDescent="0.25">
      <c r="A1449" t="s">
        <v>6</v>
      </c>
      <c r="B1449" t="s">
        <v>193</v>
      </c>
      <c r="C1449" t="s">
        <v>304</v>
      </c>
      <c r="D1449" t="s">
        <v>11</v>
      </c>
      <c r="E1449">
        <v>44</v>
      </c>
      <c r="F1449">
        <v>3.6999999999999998E-2</v>
      </c>
    </row>
    <row r="1450" spans="1:6" x14ac:dyDescent="0.25">
      <c r="A1450" t="s">
        <v>6</v>
      </c>
      <c r="B1450" t="s">
        <v>193</v>
      </c>
      <c r="C1450" t="s">
        <v>304</v>
      </c>
      <c r="D1450" t="s">
        <v>12</v>
      </c>
      <c r="E1450">
        <v>88</v>
      </c>
      <c r="F1450">
        <v>7.3999999999999996E-2</v>
      </c>
    </row>
    <row r="1451" spans="1:6" x14ac:dyDescent="0.25">
      <c r="A1451" t="s">
        <v>6</v>
      </c>
      <c r="B1451" t="s">
        <v>193</v>
      </c>
      <c r="C1451" t="s">
        <v>304</v>
      </c>
      <c r="D1451" t="s">
        <v>13</v>
      </c>
      <c r="E1451">
        <v>492</v>
      </c>
      <c r="F1451">
        <v>0.41199999999999998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Pivot Table with Graphs</vt:lpstr>
      <vt:lpstr>WorkSheet</vt:lpstr>
      <vt:lpstr>InfluenceBySegment(Grouping) </vt:lpstr>
      <vt:lpstr>Sheet7</vt:lpstr>
      <vt:lpstr>GroupDatabySocialMedia</vt:lpstr>
      <vt:lpstr>Raw Data</vt:lpstr>
      <vt:lpstr>ThirdTable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dc:creator>
  <cp:lastModifiedBy>Prady</cp:lastModifiedBy>
  <dcterms:created xsi:type="dcterms:W3CDTF">2024-04-22T08:23:57Z</dcterms:created>
  <dcterms:modified xsi:type="dcterms:W3CDTF">2024-04-23T13:57:39Z</dcterms:modified>
</cp:coreProperties>
</file>