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28DBD8DD-CEF3-43B5-8F4E-7442108E2EA6}" xr6:coauthVersionLast="47" xr6:coauthVersionMax="47" xr10:uidLastSave="{00000000-0000-0000-0000-000000000000}"/>
  <bookViews>
    <workbookView xWindow="1200" yWindow="2325" windowWidth="35670" windowHeight="18330" activeTab="3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3" l="1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H1" i="6"/>
  <c r="F2" i="6" s="1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B9" i="6"/>
  <c r="A9" i="6"/>
  <c r="B8" i="6"/>
  <c r="A8" i="6"/>
  <c r="B7" i="6"/>
  <c r="D7" i="6" s="1"/>
  <c r="A7" i="6"/>
  <c r="A4" i="6"/>
  <c r="B4" i="6"/>
  <c r="B3" i="6"/>
  <c r="A3" i="6"/>
  <c r="B2" i="6"/>
  <c r="A2" i="6"/>
  <c r="D11" i="6" l="1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<sst xmlns="http://schemas.openxmlformats.org/spreadsheetml/2006/main" count="79" uniqueCount="54">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</sst>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31" xfId="0" applyNumberFormat="1" applyFont="1" applyBorder="1" applyAlignment="1">
      <alignment horizontal="left"/>
    </xf>
    <xf numFmtId="9" fontId="1" fillId="0" borderId="32" xfId="0" applyNumberFormat="1" applyFont="1" applyBorder="1" applyAlignment="1">
      <alignment horizontal="left"/>
    </xf>
    <xf numFmtId="9" fontId="1" fillId="0" borderId="33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4" fillId="4" borderId="26" xfId="0" applyFont="1" applyFill="1" applyBorder="1" applyAlignment="1">
      <alignment vertical="center" wrapText="1"/>
    </xf>
    <xf numFmtId="0" fontId="4" fillId="4" borderId="27" xfId="0" applyFont="1" applyFill="1" applyBorder="1" applyAlignment="1">
      <alignment vertical="center" wrapText="1"/>
    </xf>
    <xf numFmtId="0" fontId="4" fillId="4" borderId="30" xfId="0" applyFont="1" applyFill="1" applyBorder="1" applyAlignment="1">
      <alignment vertical="center" wrapText="1"/>
    </xf>
    <xf numFmtId="0" fontId="2" fillId="0" borderId="34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8" xfId="0" applyNumberFormat="1" applyFont="1" applyFill="1" applyBorder="1" applyAlignment="1">
      <alignment horizontal="center" vertical="center"/>
    </xf>
    <xf numFmtId="9" fontId="4" fillId="7" borderId="29" xfId="0" applyNumberFormat="1" applyFont="1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42" xfId="0" applyFont="1" applyFill="1" applyBorder="1" applyAlignment="1">
      <alignment horizontal="center" vertical="center"/>
    </xf>
    <xf numFmtId="9" fontId="4" fillId="6" borderId="41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42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8" xfId="0" applyNumberFormat="1" applyFont="1" applyFill="1" applyBorder="1" applyAlignment="1">
      <alignment horizontal="center" vertical="center"/>
    </xf>
    <xf numFmtId="9" fontId="4" fillId="4" borderId="29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9" fontId="5" fillId="2" borderId="37" xfId="0" applyNumberFormat="1" applyFont="1" applyFill="1" applyBorder="1" applyAlignment="1">
      <alignment horizontal="center" vertical="center"/>
    </xf>
    <xf numFmtId="9" fontId="5" fillId="2" borderId="38" xfId="0" applyNumberFormat="1" applyFont="1" applyFill="1" applyBorder="1" applyAlignment="1">
      <alignment horizontal="center" vertical="center"/>
    </xf>
    <xf numFmtId="9" fontId="5" fillId="2" borderId="3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8" xfId="0" applyNumberFormat="1" applyFont="1" applyFill="1" applyBorder="1" applyAlignment="1">
      <alignment horizontal="center" vertical="center"/>
    </xf>
    <xf numFmtId="9" fontId="4" fillId="3" borderId="29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9.8901098901098897E-2</c:v>
                </c:pt>
                <c:pt idx="2">
                  <c:v>0</c:v>
                </c:pt>
                <c:pt idx="3">
                  <c:v>5.2910052910052907E-2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6.8965517241379309E-2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zoomScale="130" zoomScaleNormal="130" zoomScaleSheetLayoutView="140" workbookViewId="0">
      <selection activeCell="E32" sqref="E32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8" t="s">
        <v>24</v>
      </c>
      <c r="C1" s="82" t="s">
        <v>43</v>
      </c>
      <c r="D1" s="83"/>
      <c r="E1" s="46" t="s">
        <v>45</v>
      </c>
      <c r="F1" s="52">
        <f ca="1">TODAY() - DATE(2022,7,17)</f>
        <v>19</v>
      </c>
      <c r="G1" s="53" t="s">
        <v>29</v>
      </c>
      <c r="H1" s="54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4" t="s">
        <v>38</v>
      </c>
      <c r="D2" s="87">
        <f>SUM(B2:B5)/COUNTA(B2:B5)*100%</f>
        <v>0.21237139260395074</v>
      </c>
      <c r="E2" s="47" t="s">
        <v>30</v>
      </c>
      <c r="F2" s="48">
        <f ca="1">$H$1-TODAY()</f>
        <v>12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5"/>
      <c r="D3" s="88"/>
      <c r="E3" s="47" t="s">
        <v>26</v>
      </c>
      <c r="F3" s="49">
        <f ca="1">SUM($B$2:$B$100)/$F$1</f>
        <v>0.10759740889363566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5"/>
      <c r="D4" s="88"/>
      <c r="E4" s="47" t="s">
        <v>27</v>
      </c>
      <c r="F4" s="50">
        <f ca="1">COUNTA(B2:B100)/$F$3</f>
        <v>176.58417795899027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5.2910052910052907E-2</v>
      </c>
      <c r="C5" s="86"/>
      <c r="D5" s="89"/>
      <c r="E5" s="67" t="s">
        <v>28</v>
      </c>
      <c r="F5" s="51">
        <f ca="1">DATE(2022,7,17) + $F$4</f>
        <v>44935.58417795899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90" t="s">
        <v>39</v>
      </c>
      <c r="D7" s="93">
        <f>SUM(B7:B9)/COUNTA(B7:B9)*100%</f>
        <v>4.0160642570281129E-3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91"/>
      <c r="D8" s="94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</v>
      </c>
      <c r="C9" s="92"/>
      <c r="D9" s="95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6.8965517241379309E-2</v>
      </c>
      <c r="C11" s="96" t="s">
        <v>40</v>
      </c>
      <c r="D11" s="70">
        <f>SUM(B11:B14)/COUNTA(B11:B14)*100%</f>
        <v>2.7847108590904637E-2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7"/>
      <c r="D12" s="71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</v>
      </c>
      <c r="C13" s="97"/>
      <c r="D13" s="71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8"/>
      <c r="D14" s="72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64" t="s">
        <v>44</v>
      </c>
      <c r="D16" s="79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65"/>
      <c r="D17" s="80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9.5" thickBot="1">
      <c r="A18" s="62" t="str">
        <f>Сети!A7</f>
        <v>Вопросы по сетям</v>
      </c>
      <c r="B18" s="59">
        <f>Сети!A9*100%/Сети!B9</f>
        <v>0</v>
      </c>
      <c r="C18" s="66"/>
      <c r="D18" s="81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3" t="s">
        <v>42</v>
      </c>
      <c r="D22" s="76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4"/>
      <c r="D23" s="77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4"/>
      <c r="D24" s="77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5"/>
      <c r="D25" s="78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0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C15" sqref="C15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9" t="s">
        <v>52</v>
      </c>
      <c r="E1" s="69" t="s">
        <v>23</v>
      </c>
      <c r="F1" s="69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v>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10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tabSelected="1" workbookViewId="0">
      <selection activeCell="C33" sqref="C33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10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0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2022-08-05T09:43:17Z</dcterms:modified>
</cp:coreProperties>
</file>