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7A9BF5A5-CD0F-4B73-9843-0338099A5373}" xr6:coauthVersionLast="47" xr6:coauthVersionMax="47" xr10:uidLastSave="{00000000-0000-0000-0000-000000000000}"/>
  <bookViews>
    <workbookView xWindow="1935" yWindow="1590" windowWidth="35670" windowHeight="18330" activeTab="2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2" l="1"/>
  <c r="B9" i="6" s="1"/>
  <c r="H1" i="6"/>
  <c r="E3" i="1"/>
  <c r="A12" i="3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F2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<sst xmlns="http://schemas.openxmlformats.org/spreadsheetml/2006/main" count="79" uniqueCount="54">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</sst>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9" fontId="1" fillId="0" borderId="30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31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9" fontId="4" fillId="7" borderId="27" xfId="0" applyNumberFormat="1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9" fontId="4" fillId="6" borderId="38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9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9" fontId="4" fillId="4" borderId="27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9" fontId="5" fillId="2" borderId="35" xfId="0" applyNumberFormat="1" applyFont="1" applyFill="1" applyBorder="1" applyAlignment="1">
      <alignment horizontal="center" vertical="center"/>
    </xf>
    <xf numFmtId="9" fontId="5" fillId="2" borderId="36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9" fontId="4" fillId="3" borderId="27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0.15686274509803921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0.28275862068965518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zoomScale="130" zoomScaleNormal="130" zoomScaleSheetLayoutView="140" workbookViewId="0">
      <selection activeCell="C29" sqref="C29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5" t="s">
        <v>24</v>
      </c>
      <c r="C1" s="79" t="s">
        <v>43</v>
      </c>
      <c r="D1" s="80"/>
      <c r="E1" s="46" t="s">
        <v>45</v>
      </c>
      <c r="F1" s="52">
        <f ca="1">TODAY() - DATE(2022,7,17)</f>
        <v>32</v>
      </c>
      <c r="G1" s="53" t="s">
        <v>29</v>
      </c>
      <c r="H1" s="54">
        <f>DATE(2022,9,15)</f>
        <v>44819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1" t="s">
        <v>38</v>
      </c>
      <c r="D2" s="84">
        <f>SUM(B2:B5)/COUNTA(B2:B5)*100%</f>
        <v>0.2388264190589772</v>
      </c>
      <c r="E2" s="47" t="s">
        <v>30</v>
      </c>
      <c r="F2" s="48">
        <f ca="1">$H$1-TODAY()</f>
        <v>28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2"/>
      <c r="D3" s="85"/>
      <c r="E3" s="47" t="s">
        <v>26</v>
      </c>
      <c r="F3" s="49">
        <f ca="1">SUM($B$2:$B$100)/$F$1</f>
        <v>8.2563713892425589E-2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2"/>
      <c r="D4" s="85"/>
      <c r="E4" s="47" t="s">
        <v>27</v>
      </c>
      <c r="F4" s="50">
        <f ca="1">COUNTA(B2:B100)/$F$3</f>
        <v>230.12530692061156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0.15873015873015872</v>
      </c>
      <c r="C5" s="83"/>
      <c r="D5" s="86"/>
      <c r="E5" s="64" t="s">
        <v>28</v>
      </c>
      <c r="F5" s="51">
        <f ca="1">DATE(2022,7,17) + $F$4</f>
        <v>44989.125306920614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87" t="s">
        <v>39</v>
      </c>
      <c r="D7" s="90">
        <f>SUM(B7:B9)/COUNTA(B7:B9)*100%</f>
        <v>5.6303645956374521E-2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88"/>
      <c r="D8" s="91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0.15686274509803921</v>
      </c>
      <c r="C9" s="89"/>
      <c r="D9" s="92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0.28275862068965518</v>
      </c>
      <c r="C11" s="93" t="s">
        <v>40</v>
      </c>
      <c r="D11" s="67">
        <f>SUM(B11:B14)/COUNTA(B11:B14)*100%</f>
        <v>0.11159841475600391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4"/>
      <c r="D12" s="68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94"/>
      <c r="D13" s="68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5"/>
      <c r="D14" s="69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96" t="s">
        <v>44</v>
      </c>
      <c r="D16" s="76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97"/>
      <c r="D17" s="77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62" t="str">
        <f>Сети!A7</f>
        <v>Вопросы по сетям</v>
      </c>
      <c r="B18" s="59">
        <f>Сети!A9*100%/Сети!B9</f>
        <v>0</v>
      </c>
      <c r="C18" s="98"/>
      <c r="D18" s="78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0" t="s">
        <v>42</v>
      </c>
      <c r="D22" s="73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1"/>
      <c r="D23" s="74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1"/>
      <c r="D24" s="74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2"/>
      <c r="D25" s="75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E12" sqref="E12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6" t="s">
        <v>52</v>
      </c>
      <c r="E1" s="66" t="s">
        <v>23</v>
      </c>
      <c r="F1" s="66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30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tabSelected="1" workbookViewId="0">
      <selection activeCell="D12" sqref="D12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f>58-18</f>
        <v>40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A3" sqref="A3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41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2022-08-18T11:20:06Z</dcterms:modified>
</cp:coreProperties>
</file>