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98A35A99-C817-45C3-8C12-AC0BA1E316CD}" xr6:coauthVersionLast="47" xr6:coauthVersionMax="47" xr10:uidLastSave="{00000000-0000-0000-0000-000000000000}"/>
  <bookViews>
    <workbookView xWindow="2625" yWindow="585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F1" i="6"/>
  <c r="A12" i="1"/>
  <c r="B12" i="1"/>
  <c r="F2" i="1"/>
  <c r="A5" i="6"/>
  <c r="F3" i="1"/>
  <c r="D22" i="6"/>
  <c r="D16" i="6"/>
  <c r="D7" i="6"/>
  <c r="B18" i="6"/>
  <c r="A18" i="6"/>
  <c r="B17" i="6"/>
  <c r="B20" i="6"/>
  <c r="D20" i="6" s="1"/>
  <c r="A17" i="6"/>
  <c r="B25" i="6"/>
  <c r="A25" i="6"/>
  <c r="A14" i="6"/>
  <c r="B14" i="6"/>
  <c r="D11" i="6" s="1"/>
  <c r="B24" i="6"/>
  <c r="A24" i="6"/>
  <c r="H1" i="6"/>
  <c r="F2" i="6" s="1"/>
  <c r="A20" i="6"/>
  <c r="B23" i="6"/>
  <c r="A23" i="6"/>
  <c r="B22" i="6"/>
  <c r="A22" i="6"/>
  <c r="B13" i="6"/>
  <c r="A13" i="6"/>
  <c r="B12" i="6"/>
  <c r="A12" i="6"/>
  <c r="B11" i="6"/>
  <c r="A11" i="6"/>
  <c r="B16" i="6"/>
  <c r="A16" i="6"/>
  <c r="B9" i="6"/>
  <c r="A9" i="6"/>
  <c r="B8" i="6"/>
  <c r="A8" i="6"/>
  <c r="B7" i="6"/>
  <c r="A7" i="6"/>
  <c r="A4" i="6"/>
  <c r="B4" i="6"/>
  <c r="B3" i="6"/>
  <c r="A3" i="6"/>
  <c r="B2" i="6"/>
  <c r="A2" i="6"/>
  <c r="F3" i="6" l="1"/>
  <c r="B5" i="6"/>
  <c r="D2" i="6" s="1"/>
  <c r="F4" i="6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<sst xmlns="http://schemas.openxmlformats.org/spreadsheetml/2006/main" count="79" uniqueCount="54">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</sst>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31" xfId="0" applyNumberFormat="1" applyFont="1" applyBorder="1" applyAlignment="1">
      <alignment horizontal="left"/>
    </xf>
    <xf numFmtId="9" fontId="1" fillId="0" borderId="32" xfId="0" applyNumberFormat="1" applyFont="1" applyBorder="1" applyAlignment="1">
      <alignment horizontal="left"/>
    </xf>
    <xf numFmtId="9" fontId="1" fillId="0" borderId="33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4" fillId="4" borderId="26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2" fillId="0" borderId="34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8" xfId="0" applyNumberFormat="1" applyFont="1" applyFill="1" applyBorder="1" applyAlignment="1">
      <alignment horizontal="center" vertical="center"/>
    </xf>
    <xf numFmtId="9" fontId="4" fillId="7" borderId="29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9" fontId="4" fillId="6" borderId="41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42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8" xfId="0" applyNumberFormat="1" applyFont="1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9" fontId="5" fillId="2" borderId="37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9" fontId="5" fillId="2" borderId="3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9" fontId="4" fillId="3" borderId="2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9.3922651933701654E-2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5.3571428571428568E-2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C30" sqref="C30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0"/>
      <c r="B1" s="68" t="s">
        <v>24</v>
      </c>
      <c r="C1" s="82" t="s">
        <v>43</v>
      </c>
      <c r="D1" s="83"/>
      <c r="E1" s="46" t="s">
        <v>45</v>
      </c>
      <c r="F1" s="52">
        <f ca="1">TODAY() - DATE(2022,7,17)</f>
        <v>18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4" t="s">
        <v>38</v>
      </c>
      <c r="D2" s="87">
        <f>SUM(B2:B5)/COUNTA(B2:B5)*100%</f>
        <v>0.21112678086210143</v>
      </c>
      <c r="E2" s="47" t="s">
        <v>30</v>
      </c>
      <c r="F2" s="48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9.3922651933701654E-2</v>
      </c>
      <c r="C3" s="85"/>
      <c r="D3" s="88"/>
      <c r="E3" s="47" t="s">
        <v>26</v>
      </c>
      <c r="F3" s="49">
        <f ca="1">SUM($B$2:$B$100)/$F$1</f>
        <v>0.10924126474230188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5"/>
      <c r="D4" s="88"/>
      <c r="E4" s="47" t="s">
        <v>27</v>
      </c>
      <c r="F4" s="50">
        <f ca="1">COUNTA(B2:B100)/$F$3</f>
        <v>173.9269500844818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6"/>
      <c r="D5" s="89"/>
      <c r="E5" s="67" t="s">
        <v>28</v>
      </c>
      <c r="F5" s="51">
        <f ca="1">DATE(2022,7,17) + $F$4</f>
        <v>44932.926950084482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0" t="s">
        <v>39</v>
      </c>
      <c r="D7" s="93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91"/>
      <c r="D8" s="9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92"/>
      <c r="D9" s="95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1.3793103448275862E-2</v>
      </c>
      <c r="C11" s="96" t="s">
        <v>40</v>
      </c>
      <c r="D11" s="70">
        <f>SUM(B11:B14)/COUNTA(B11:B14)*100%</f>
        <v>1.4054005142628773E-2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7"/>
      <c r="D12" s="71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7"/>
      <c r="D13" s="71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8"/>
      <c r="D14" s="72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5.3571428571428568E-2</v>
      </c>
      <c r="C16" s="64" t="s">
        <v>44</v>
      </c>
      <c r="D16" s="79">
        <f>SUM(B16:B18)/COUNTA(B16:B18)*100%</f>
        <v>1.7857142857142856E-2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65"/>
      <c r="D17" s="80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62" t="str">
        <f>Сети!A7</f>
        <v>Вопросы по сетям</v>
      </c>
      <c r="B18" s="59">
        <f>Сети!A9*100%/Сети!B9</f>
        <v>0</v>
      </c>
      <c r="C18" s="66"/>
      <c r="D18" s="81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3" t="s">
        <v>42</v>
      </c>
      <c r="D22" s="76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4"/>
      <c r="D23" s="77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4"/>
      <c r="D24" s="77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5"/>
      <c r="D25" s="78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0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2" sqref="E12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2" customWidth="1"/>
    <col min="6" max="6" width="15.25" style="1" customWidth="1"/>
    <col min="7" max="16384" width="9.125" style="1"/>
  </cols>
  <sheetData>
    <row r="1" spans="1:6">
      <c r="A1" s="99" t="s">
        <v>9</v>
      </c>
      <c r="B1" s="100"/>
      <c r="D1" s="69" t="s">
        <v>52</v>
      </c>
      <c r="E1" s="69" t="s">
        <v>23</v>
      </c>
      <c r="F1" s="69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17</v>
      </c>
      <c r="B6" s="14">
        <v>181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A13" sqref="A13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D17" sqref="D17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3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2022-08-04T16:22:18Z</dcterms:modified>
</cp:coreProperties>
</file>