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255" yWindow="3750" windowWidth="13275" windowHeight="4980"/>
  </bookViews>
  <sheets>
    <sheet name="Sheet1" sheetId="1" r:id="rId1"/>
  </sheets>
  <definedNames>
    <definedName name="_AMO_UniqueIdentifier" hidden="1">"'22b171db-4089-4a10-911c-8ba58b5b422b'"</definedName>
  </definedNames>
  <calcPr calcId="145621" iterate="1" calcOnSave="0"/>
</workbook>
</file>

<file path=xl/calcChain.xml><?xml version="1.0" encoding="utf-8"?>
<calcChain xmlns="http://schemas.openxmlformats.org/spreadsheetml/2006/main">
  <c r="S14" i="1" l="1"/>
  <c r="A12" i="1" l="1"/>
  <c r="A13" i="1" s="1"/>
  <c r="A14" i="1" s="1"/>
  <c r="A15" i="1" s="1"/>
  <c r="A16" i="1" s="1"/>
  <c r="A17" i="1" s="1"/>
  <c r="A18" i="1" s="1"/>
  <c r="D10" i="1"/>
  <c r="E10" i="1" s="1"/>
  <c r="F10" i="1" s="1"/>
  <c r="G10" i="1" s="1"/>
  <c r="H10" i="1" s="1"/>
  <c r="I10" i="1" s="1"/>
  <c r="J10" i="1" s="1"/>
  <c r="K10" i="1" s="1"/>
  <c r="L10" i="1" s="1"/>
  <c r="M10" i="1" s="1"/>
  <c r="N10" i="1" s="1"/>
  <c r="O10" i="1" s="1"/>
  <c r="P10" i="1" s="1"/>
  <c r="Q10" i="1" s="1"/>
  <c r="S17" i="1" l="1"/>
  <c r="S16" i="1"/>
  <c r="S15" i="1"/>
  <c r="S13" i="1"/>
  <c r="S12" i="1"/>
  <c r="S11" i="1"/>
  <c r="S18" i="1"/>
  <c r="R19" i="1" l="1"/>
  <c r="Q19" i="1"/>
  <c r="P19" i="1"/>
  <c r="D19" i="1" l="1"/>
  <c r="E19" i="1"/>
  <c r="F19" i="1"/>
  <c r="G19" i="1"/>
  <c r="H19" i="1"/>
  <c r="I19" i="1"/>
  <c r="J19" i="1"/>
  <c r="K19" i="1"/>
  <c r="L19" i="1"/>
  <c r="M19" i="1"/>
  <c r="N19" i="1"/>
  <c r="O19" i="1"/>
  <c r="C19" i="1"/>
  <c r="S19" i="1" l="1"/>
</calcChain>
</file>

<file path=xl/sharedStrings.xml><?xml version="1.0" encoding="utf-8"?>
<sst xmlns="http://schemas.openxmlformats.org/spreadsheetml/2006/main" count="28" uniqueCount="28">
  <si>
    <t>Project</t>
  </si>
  <si>
    <t>Owner</t>
  </si>
  <si>
    <t>Project Status</t>
  </si>
  <si>
    <t>Project Objective</t>
  </si>
  <si>
    <t>Background:</t>
  </si>
  <si>
    <t>Downstream Users</t>
  </si>
  <si>
    <t>#</t>
  </si>
  <si>
    <t xml:space="preserve">Task </t>
  </si>
  <si>
    <t>Project scope</t>
  </si>
  <si>
    <t>Total Resources (Person-hours)</t>
  </si>
  <si>
    <t>Floating Task</t>
  </si>
  <si>
    <t>Completed task</t>
  </si>
  <si>
    <t>In Process</t>
  </si>
  <si>
    <t>Model Update based on Feedback</t>
  </si>
  <si>
    <t>Total 
Person Hours for Task</t>
  </si>
  <si>
    <t>Data Collection</t>
  </si>
  <si>
    <t>Task to Start</t>
  </si>
  <si>
    <t>Obtain Model (Conditional) Approval</t>
  </si>
  <si>
    <t>Model Documentation</t>
  </si>
  <si>
    <t xml:space="preserve">Model Development </t>
  </si>
  <si>
    <t>Research Potential Approaches</t>
  </si>
  <si>
    <t>Model Priliminary Review and Refinement</t>
  </si>
  <si>
    <t>2/28/2019
(est.)</t>
  </si>
  <si>
    <t>Develop a framework or model to detect the upward trend of the risk measure, Bloomberg Barclays Investment Grade CMBS Index or its derivative as the indicator for CMBS market health. This tool will early warn users the potential increase of market risk levels in next 3 months.</t>
  </si>
  <si>
    <t>This project is started at the request of Tokyo HO and in collaboration with CPM and business lines.</t>
  </si>
  <si>
    <t xml:space="preserve">CRE EWS </t>
  </si>
  <si>
    <t>Ying/Kelven/Shilin</t>
  </si>
  <si>
    <t>Line of Business, CPM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</si>
</sst>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3" x14ac:knownFonts="1">
    <font>
      <sz val="11"/>
      <color theme="1"/>
      <name val="Times New Roman"/>
      <family val="2"/>
    </font>
    <font>
      <sz val="11"/>
      <color theme="1"/>
      <name val="Calibri"/>
      <family val="2"/>
      <scheme val="minor"/>
    </font>
    <font>
      <b/>
      <sz val="10"/>
      <color theme="1"/>
      <name val="Times New Roman"/>
      <family val="1"/>
    </font>
    <font>
      <sz val="85"/>
      <color theme="1"/>
      <name val="Times New Roman"/>
      <family val="1"/>
    </font>
    <font>
      <sz val="10"/>
      <color theme="1"/>
      <name val="Times New Roman"/>
      <family val="1"/>
    </font>
    <font>
      <sz val="11"/>
      <color theme="1"/>
      <name val="Times New Roman"/>
      <family val="1"/>
    </font>
    <font>
      <b/>
      <sz val="8"/>
      <name val="Times New Roman"/>
      <family val="1"/>
    </font>
    <font>
      <sz val="8"/>
      <color theme="1"/>
      <name val="Times New Roman"/>
      <family val="1"/>
    </font>
    <font>
      <b/>
      <sz val="8"/>
      <color theme="1"/>
      <name val="Times New Roman"/>
      <family val="1"/>
    </font>
    <font>
      <sz val="8"/>
      <name val="Times New Roman"/>
      <family val="1"/>
    </font>
    <font>
      <sz val="10"/>
      <color theme="1"/>
      <name val="Calibri"/>
      <family val="2"/>
      <scheme val="minor"/>
    </font>
    <font>
      <b/>
      <sz val="11"/>
      <color theme="1"/>
      <name val="Times New Roman"/>
      <family val="1"/>
    </font>
    <font>
      <sz val="7"/>
      <name val="Times New Roman"/>
      <family val="1"/>
    </font>
  </fonts>
  <fills count="8">
    <fill>
      <patternFill patternType="none"/>
    </fill>
    <fill>
      <patternFill patternType="gray125"/>
    </fill>
    <fill>
      <patternFill patternType="solid">
        <fgColor theme="0" tint="-0.14999847407452621"/>
        <bgColor indexed="64"/>
      </patternFill>
    </fill>
    <fill>
      <patternFill patternType="solid">
        <fgColor rgb="FFD5F6B4"/>
        <bgColor indexed="64"/>
      </patternFill>
    </fill>
    <fill>
      <patternFill patternType="solid">
        <fgColor theme="3" tint="0.39997558519241921"/>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s>
  <borders count="28">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78">
    <xf numFmtId="0" fontId="0" fillId="0" borderId="0" xfId="0"/>
    <xf numFmtId="0" fontId="7" fillId="0" borderId="3" xfId="1" applyFont="1" applyFill="1" applyBorder="1" applyAlignment="1">
      <alignment horizontal="center"/>
    </xf>
    <xf numFmtId="0" fontId="7" fillId="4" borderId="0" xfId="1" applyFont="1" applyFill="1" applyBorder="1" applyAlignment="1">
      <alignment horizontal="center" vertical="center"/>
    </xf>
    <xf numFmtId="0" fontId="7" fillId="0" borderId="4" xfId="1" applyFont="1" applyBorder="1" applyAlignment="1">
      <alignment horizontal="center" vertical="center"/>
    </xf>
    <xf numFmtId="0" fontId="7" fillId="0" borderId="6" xfId="1" applyFont="1" applyBorder="1" applyAlignment="1">
      <alignment horizontal="center"/>
    </xf>
    <xf numFmtId="0" fontId="7" fillId="0" borderId="7" xfId="1" applyFont="1" applyBorder="1" applyAlignment="1">
      <alignment horizontal="center"/>
    </xf>
    <xf numFmtId="0" fontId="4" fillId="5" borderId="0" xfId="1" applyFont="1" applyFill="1" applyBorder="1" applyAlignment="1"/>
    <xf numFmtId="0" fontId="0" fillId="5" borderId="0" xfId="0" applyFill="1"/>
    <xf numFmtId="0" fontId="2" fillId="5" borderId="0" xfId="1" applyFont="1" applyFill="1" applyAlignment="1">
      <alignment vertical="center"/>
    </xf>
    <xf numFmtId="0" fontId="2" fillId="5" borderId="0" xfId="1" applyFont="1" applyFill="1" applyAlignment="1">
      <alignment horizontal="left"/>
    </xf>
    <xf numFmtId="0" fontId="2" fillId="5" borderId="0" xfId="1" applyFont="1" applyFill="1" applyBorder="1" applyAlignment="1"/>
    <xf numFmtId="0" fontId="2" fillId="5" borderId="0" xfId="1" applyFont="1" applyFill="1" applyAlignment="1"/>
    <xf numFmtId="14" fontId="4" fillId="5" borderId="0" xfId="1" applyNumberFormat="1" applyFont="1" applyFill="1" applyAlignment="1">
      <alignment horizontal="left"/>
    </xf>
    <xf numFmtId="0" fontId="4" fillId="5" borderId="0" xfId="1" applyFont="1" applyFill="1" applyAlignment="1"/>
    <xf numFmtId="0" fontId="5" fillId="5" borderId="0" xfId="1" applyFont="1" applyFill="1" applyAlignment="1"/>
    <xf numFmtId="0" fontId="8" fillId="5" borderId="0" xfId="1" applyFont="1" applyFill="1"/>
    <xf numFmtId="0" fontId="7" fillId="5" borderId="0" xfId="1" applyFont="1" applyFill="1"/>
    <xf numFmtId="0" fontId="7" fillId="5" borderId="0" xfId="1" applyFont="1" applyFill="1" applyAlignment="1">
      <alignment vertical="center" wrapText="1"/>
    </xf>
    <xf numFmtId="0" fontId="7" fillId="5" borderId="0" xfId="1" applyFont="1" applyFill="1" applyAlignment="1">
      <alignment horizontal="left" vertical="center" wrapText="1"/>
    </xf>
    <xf numFmtId="0" fontId="5" fillId="5" borderId="0" xfId="1" applyFont="1" applyFill="1" applyBorder="1"/>
    <xf numFmtId="0" fontId="1" fillId="5" borderId="0" xfId="1" applyFill="1"/>
    <xf numFmtId="0" fontId="7" fillId="5" borderId="0" xfId="1" applyFont="1" applyFill="1" applyAlignment="1">
      <alignment horizontal="left" vertical="center"/>
    </xf>
    <xf numFmtId="14" fontId="3" fillId="5" borderId="0" xfId="1" applyNumberFormat="1" applyFont="1" applyFill="1" applyAlignment="1">
      <alignment horizontal="left"/>
    </xf>
    <xf numFmtId="0" fontId="7" fillId="0" borderId="1" xfId="1" applyFont="1" applyFill="1" applyBorder="1" applyAlignment="1">
      <alignment horizontal="center" vertical="center"/>
    </xf>
    <xf numFmtId="0" fontId="7" fillId="0" borderId="8" xfId="1" applyFont="1" applyBorder="1" applyAlignment="1">
      <alignment horizontal="center" vertical="center"/>
    </xf>
    <xf numFmtId="0" fontId="7" fillId="2" borderId="9" xfId="1" applyFont="1" applyFill="1" applyBorder="1" applyAlignment="1">
      <alignment horizontal="center"/>
    </xf>
    <xf numFmtId="0" fontId="4" fillId="5" borderId="0" xfId="1" applyFont="1" applyFill="1" applyBorder="1" applyAlignment="1">
      <alignment horizontal="left" vertical="center"/>
    </xf>
    <xf numFmtId="0" fontId="10" fillId="5" borderId="0" xfId="1" applyFont="1" applyFill="1" applyBorder="1" applyAlignment="1">
      <alignment horizontal="left" vertical="top"/>
    </xf>
    <xf numFmtId="0" fontId="6" fillId="3" borderId="8" xfId="1" applyFont="1" applyFill="1" applyBorder="1" applyAlignment="1">
      <alignment horizontal="center" vertical="center" wrapText="1"/>
    </xf>
    <xf numFmtId="0" fontId="6" fillId="3" borderId="9" xfId="1" applyFont="1" applyFill="1" applyBorder="1" applyAlignment="1">
      <alignment horizontal="center" vertical="center" wrapText="1"/>
    </xf>
    <xf numFmtId="164" fontId="9" fillId="0" borderId="9" xfId="1" applyNumberFormat="1" applyFont="1" applyFill="1" applyBorder="1" applyAlignment="1">
      <alignment horizontal="center" vertical="center" textRotation="75"/>
    </xf>
    <xf numFmtId="0" fontId="6" fillId="0" borderId="10" xfId="1" applyFont="1" applyFill="1" applyBorder="1" applyAlignment="1">
      <alignment horizontal="center" vertical="center" wrapText="1"/>
    </xf>
    <xf numFmtId="0" fontId="7" fillId="6" borderId="1" xfId="1" applyFont="1" applyFill="1" applyBorder="1" applyAlignment="1">
      <alignment horizontal="center" vertical="center"/>
    </xf>
    <xf numFmtId="0" fontId="0" fillId="6" borderId="0" xfId="0" applyFill="1"/>
    <xf numFmtId="0" fontId="7" fillId="4" borderId="5" xfId="1" applyFont="1" applyFill="1" applyBorder="1" applyAlignment="1">
      <alignment horizontal="center" vertical="center"/>
    </xf>
    <xf numFmtId="0" fontId="7" fillId="0" borderId="1" xfId="1" applyFont="1" applyFill="1" applyBorder="1" applyAlignment="1">
      <alignment horizontal="center"/>
    </xf>
    <xf numFmtId="0" fontId="7" fillId="0" borderId="5" xfId="1" applyFont="1" applyFill="1" applyBorder="1" applyAlignment="1">
      <alignment horizontal="center"/>
    </xf>
    <xf numFmtId="0" fontId="0" fillId="0" borderId="1" xfId="0" applyFill="1" applyBorder="1"/>
    <xf numFmtId="0" fontId="7" fillId="0" borderId="5" xfId="1" applyFont="1" applyFill="1" applyBorder="1" applyAlignment="1">
      <alignment horizontal="center" vertical="center"/>
    </xf>
    <xf numFmtId="0" fontId="7" fillId="7" borderId="0" xfId="1" applyFont="1" applyFill="1" applyBorder="1" applyAlignment="1">
      <alignment horizontal="center" vertical="center"/>
    </xf>
    <xf numFmtId="0" fontId="7" fillId="7" borderId="1" xfId="1" applyFont="1" applyFill="1" applyBorder="1" applyAlignment="1">
      <alignment horizontal="center" vertical="center"/>
    </xf>
    <xf numFmtId="0" fontId="7" fillId="6" borderId="3" xfId="1" applyFont="1" applyFill="1" applyBorder="1" applyAlignment="1">
      <alignment horizontal="center"/>
    </xf>
    <xf numFmtId="0" fontId="2" fillId="5" borderId="0" xfId="1" applyFont="1" applyFill="1" applyBorder="1" applyAlignment="1">
      <alignment horizontal="left" vertical="top"/>
    </xf>
    <xf numFmtId="0" fontId="7" fillId="0" borderId="11" xfId="1" applyFont="1" applyBorder="1" applyAlignment="1">
      <alignment horizontal="center" vertical="center"/>
    </xf>
    <xf numFmtId="0" fontId="7" fillId="7" borderId="13" xfId="1" applyFont="1" applyFill="1" applyBorder="1" applyAlignment="1">
      <alignment horizontal="center"/>
    </xf>
    <xf numFmtId="0" fontId="7" fillId="0" borderId="13" xfId="1" applyFont="1" applyFill="1" applyBorder="1" applyAlignment="1">
      <alignment horizontal="center"/>
    </xf>
    <xf numFmtId="0" fontId="7" fillId="0" borderId="14" xfId="1" applyFont="1" applyBorder="1" applyAlignment="1">
      <alignment horizontal="center"/>
    </xf>
    <xf numFmtId="0" fontId="7" fillId="0" borderId="12" xfId="1" applyFont="1" applyBorder="1" applyAlignment="1">
      <alignment horizontal="center" vertical="center"/>
    </xf>
    <xf numFmtId="0" fontId="7" fillId="0" borderId="15" xfId="1" applyFont="1" applyBorder="1" applyAlignment="1">
      <alignment horizontal="center"/>
    </xf>
    <xf numFmtId="0" fontId="4" fillId="5" borderId="2" xfId="1" applyFont="1" applyFill="1" applyBorder="1" applyAlignment="1">
      <alignment horizontal="left" vertical="center"/>
    </xf>
    <xf numFmtId="164" fontId="12" fillId="0" borderId="9" xfId="1" applyNumberFormat="1" applyFont="1" applyFill="1" applyBorder="1" applyAlignment="1">
      <alignment horizontal="center" vertical="center" textRotation="75" wrapText="1"/>
    </xf>
    <xf numFmtId="0" fontId="7" fillId="0" borderId="18" xfId="1" applyFont="1" applyBorder="1" applyAlignment="1">
      <alignment horizontal="left" vertical="center"/>
    </xf>
    <xf numFmtId="0" fontId="7" fillId="0" borderId="5" xfId="1" applyFont="1" applyFill="1" applyBorder="1" applyAlignment="1">
      <alignment horizontal="left" vertical="center"/>
    </xf>
    <xf numFmtId="0" fontId="7" fillId="0" borderId="5" xfId="1" applyFont="1" applyBorder="1" applyAlignment="1">
      <alignment horizontal="left" vertical="center"/>
    </xf>
    <xf numFmtId="0" fontId="7" fillId="0" borderId="16" xfId="1" applyFont="1" applyBorder="1" applyAlignment="1">
      <alignment horizontal="left" vertical="center"/>
    </xf>
    <xf numFmtId="0" fontId="7" fillId="0" borderId="17" xfId="1" applyFont="1" applyBorder="1" applyAlignment="1">
      <alignment horizontal="left" vertical="center"/>
    </xf>
    <xf numFmtId="164" fontId="9" fillId="0" borderId="17" xfId="1" applyNumberFormat="1" applyFont="1" applyFill="1" applyBorder="1" applyAlignment="1">
      <alignment horizontal="center" vertical="center" textRotation="75"/>
    </xf>
    <xf numFmtId="0" fontId="7" fillId="4" borderId="18" xfId="1" applyFont="1" applyFill="1" applyBorder="1" applyAlignment="1">
      <alignment horizontal="center" vertical="center"/>
    </xf>
    <xf numFmtId="0" fontId="7" fillId="0" borderId="16" xfId="1" applyFont="1" applyFill="1" applyBorder="1" applyAlignment="1">
      <alignment horizontal="center"/>
    </xf>
    <xf numFmtId="0" fontId="7" fillId="2" borderId="17" xfId="1" applyFont="1" applyFill="1" applyBorder="1" applyAlignment="1">
      <alignment horizontal="center"/>
    </xf>
    <xf numFmtId="0" fontId="2" fillId="5" borderId="24" xfId="1" applyFont="1" applyFill="1" applyBorder="1" applyAlignment="1">
      <alignment vertical="top"/>
    </xf>
    <xf numFmtId="0" fontId="10" fillId="5" borderId="25" xfId="1" applyFont="1" applyFill="1" applyBorder="1" applyAlignment="1">
      <alignment vertical="top"/>
    </xf>
    <xf numFmtId="0" fontId="4" fillId="5" borderId="25" xfId="1" applyFont="1" applyFill="1" applyBorder="1" applyAlignment="1">
      <alignment horizontal="left" vertical="center"/>
    </xf>
    <xf numFmtId="0" fontId="2" fillId="5" borderId="19" xfId="1" applyFont="1" applyFill="1" applyBorder="1" applyAlignment="1">
      <alignment horizontal="left" vertical="top"/>
    </xf>
    <xf numFmtId="0" fontId="10" fillId="5" borderId="21" xfId="1" applyFont="1" applyFill="1" applyBorder="1" applyAlignment="1">
      <alignment horizontal="left" vertical="top"/>
    </xf>
    <xf numFmtId="0" fontId="11" fillId="0" borderId="9" xfId="1" applyFont="1" applyBorder="1" applyAlignment="1">
      <alignment horizontal="left" vertical="center"/>
    </xf>
    <xf numFmtId="0" fontId="11" fillId="0" borderId="27" xfId="1" applyFont="1" applyBorder="1" applyAlignment="1">
      <alignment horizontal="left" vertical="center"/>
    </xf>
    <xf numFmtId="0" fontId="4" fillId="0" borderId="2" xfId="1" applyFont="1" applyBorder="1" applyAlignment="1">
      <alignment horizontal="left" vertical="center"/>
    </xf>
    <xf numFmtId="0" fontId="4" fillId="0" borderId="25" xfId="1" applyFont="1" applyBorder="1" applyAlignment="1">
      <alignment horizontal="left" vertical="center"/>
    </xf>
    <xf numFmtId="0" fontId="4" fillId="5" borderId="1" xfId="1" applyFont="1" applyFill="1" applyBorder="1" applyAlignment="1">
      <alignment horizontal="left" vertical="center" wrapText="1"/>
    </xf>
    <xf numFmtId="0" fontId="4" fillId="5" borderId="23" xfId="1" applyFont="1" applyFill="1" applyBorder="1" applyAlignment="1">
      <alignment horizontal="left" vertical="center" wrapText="1"/>
    </xf>
    <xf numFmtId="0" fontId="4" fillId="5" borderId="20" xfId="1" applyFont="1" applyFill="1" applyBorder="1" applyAlignment="1">
      <alignment horizontal="left" vertical="center"/>
    </xf>
    <xf numFmtId="0" fontId="4" fillId="5" borderId="21" xfId="1" applyFont="1" applyFill="1" applyBorder="1" applyAlignment="1">
      <alignment horizontal="left" vertical="center"/>
    </xf>
    <xf numFmtId="0" fontId="11" fillId="0" borderId="26" xfId="1" applyFont="1" applyBorder="1" applyAlignment="1">
      <alignment horizontal="left" vertical="center"/>
    </xf>
    <xf numFmtId="0" fontId="2" fillId="0" borderId="24" xfId="1" applyFont="1" applyBorder="1" applyAlignment="1">
      <alignment vertical="top"/>
    </xf>
    <xf numFmtId="0" fontId="10" fillId="0" borderId="25" xfId="1" applyFont="1" applyBorder="1" applyAlignment="1">
      <alignment vertical="top"/>
    </xf>
    <xf numFmtId="0" fontId="2" fillId="5" borderId="22" xfId="1" applyFont="1" applyFill="1" applyBorder="1" applyAlignment="1">
      <alignment horizontal="left" vertical="top"/>
    </xf>
    <xf numFmtId="0" fontId="10" fillId="5" borderId="23" xfId="1" applyFont="1" applyFill="1" applyBorder="1" applyAlignment="1">
      <alignment horizontal="left" vertical="top"/>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9523</xdr:colOff>
      <xdr:row>19</xdr:row>
      <xdr:rowOff>148002</xdr:rowOff>
    </xdr:from>
    <xdr:to>
      <xdr:col>10</xdr:col>
      <xdr:colOff>197827</xdr:colOff>
      <xdr:row>24</xdr:row>
      <xdr:rowOff>109904</xdr:rowOff>
    </xdr:to>
    <xdr:sp macro="" textlink="">
      <xdr:nvSpPr>
        <xdr:cNvPr id="3" name="Line Callout 1 2"/>
        <xdr:cNvSpPr/>
      </xdr:nvSpPr>
      <xdr:spPr>
        <a:xfrm>
          <a:off x="3738927" y="4917829"/>
          <a:ext cx="1712304" cy="914402"/>
        </a:xfrm>
        <a:prstGeom prst="borderCallout1">
          <a:avLst>
            <a:gd name="adj1" fmla="val -2505"/>
            <a:gd name="adj2" fmla="val 11388"/>
            <a:gd name="adj3" fmla="val -149470"/>
            <a:gd name="adj4" fmla="val -21984"/>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000"/>
            <a:t>Deliverables: Preliminary data analysis and initial approaches proposed</a:t>
          </a:r>
        </a:p>
      </xdr:txBody>
    </xdr:sp>
    <xdr:clientData/>
  </xdr:twoCellAnchor>
  <xdr:twoCellAnchor>
    <xdr:from>
      <xdr:col>9</xdr:col>
      <xdr:colOff>255708</xdr:colOff>
      <xdr:row>10</xdr:row>
      <xdr:rowOff>80597</xdr:rowOff>
    </xdr:from>
    <xdr:to>
      <xdr:col>13</xdr:col>
      <xdr:colOff>58615</xdr:colOff>
      <xdr:row>13</xdr:row>
      <xdr:rowOff>80597</xdr:rowOff>
    </xdr:to>
    <xdr:sp macro="" textlink="">
      <xdr:nvSpPr>
        <xdr:cNvPr id="4" name="Line Callout 1 3"/>
        <xdr:cNvSpPr/>
      </xdr:nvSpPr>
      <xdr:spPr>
        <a:xfrm>
          <a:off x="5128112" y="2982059"/>
          <a:ext cx="1326907" cy="571500"/>
        </a:xfrm>
        <a:prstGeom prst="borderCallout1">
          <a:avLst>
            <a:gd name="adj1" fmla="val 70474"/>
            <a:gd name="adj2" fmla="val -2416"/>
            <a:gd name="adj3" fmla="val 117517"/>
            <a:gd name="adj4" fmla="val -19267"/>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000"/>
            <a:t>Deliverables: initial selection of models</a:t>
          </a:r>
        </a:p>
      </xdr:txBody>
    </xdr:sp>
    <xdr:clientData/>
  </xdr:twoCellAnchor>
  <xdr:twoCellAnchor>
    <xdr:from>
      <xdr:col>13</xdr:col>
      <xdr:colOff>131884</xdr:colOff>
      <xdr:row>20</xdr:row>
      <xdr:rowOff>92318</xdr:rowOff>
    </xdr:from>
    <xdr:to>
      <xdr:col>15</xdr:col>
      <xdr:colOff>337039</xdr:colOff>
      <xdr:row>25</xdr:row>
      <xdr:rowOff>14654</xdr:rowOff>
    </xdr:to>
    <xdr:sp macro="" textlink="">
      <xdr:nvSpPr>
        <xdr:cNvPr id="5" name="Line Callout 1 4"/>
        <xdr:cNvSpPr/>
      </xdr:nvSpPr>
      <xdr:spPr>
        <a:xfrm>
          <a:off x="6528288" y="4913433"/>
          <a:ext cx="967155" cy="874836"/>
        </a:xfrm>
        <a:prstGeom prst="borderCallout1">
          <a:avLst>
            <a:gd name="adj1" fmla="val -4634"/>
            <a:gd name="adj2" fmla="val 83462"/>
            <a:gd name="adj3" fmla="val -79115"/>
            <a:gd name="adj4" fmla="val 103896"/>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000"/>
            <a:t>Deliverables: model fully developed</a:t>
          </a:r>
          <a:r>
            <a:rPr lang="en-US" sz="1000" baseline="0"/>
            <a:t> and socialized</a:t>
          </a:r>
          <a:endParaRPr lang="en-US" sz="1000"/>
        </a:p>
      </xdr:txBody>
    </xdr:sp>
    <xdr:clientData/>
  </xdr:twoCellAnchor>
  <xdr:twoCellAnchor>
    <xdr:from>
      <xdr:col>16</xdr:col>
      <xdr:colOff>167785</xdr:colOff>
      <xdr:row>20</xdr:row>
      <xdr:rowOff>168519</xdr:rowOff>
    </xdr:from>
    <xdr:to>
      <xdr:col>19</xdr:col>
      <xdr:colOff>256441</xdr:colOff>
      <xdr:row>25</xdr:row>
      <xdr:rowOff>109905</xdr:rowOff>
    </xdr:to>
    <xdr:sp macro="" textlink="">
      <xdr:nvSpPr>
        <xdr:cNvPr id="6" name="Line Callout 1 5"/>
        <xdr:cNvSpPr/>
      </xdr:nvSpPr>
      <xdr:spPr>
        <a:xfrm>
          <a:off x="7707189" y="4989634"/>
          <a:ext cx="1297598" cy="893886"/>
        </a:xfrm>
        <a:prstGeom prst="borderCallout1">
          <a:avLst>
            <a:gd name="adj1" fmla="val -3507"/>
            <a:gd name="adj2" fmla="val 58861"/>
            <a:gd name="adj3" fmla="val -62210"/>
            <a:gd name="adj4" fmla="val 45212"/>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000"/>
            <a:t>Deliverables: EWS documentation and package prepared; available for production</a:t>
          </a:r>
        </a:p>
      </xdr:txBody>
    </xdr:sp>
    <xdr:clientData/>
  </xdr:twoCellAnchor>
  <xdr:twoCellAnchor>
    <xdr:from>
      <xdr:col>13</xdr:col>
      <xdr:colOff>115031</xdr:colOff>
      <xdr:row>11</xdr:row>
      <xdr:rowOff>49825</xdr:rowOff>
    </xdr:from>
    <xdr:to>
      <xdr:col>16</xdr:col>
      <xdr:colOff>196361</xdr:colOff>
      <xdr:row>14</xdr:row>
      <xdr:rowOff>49825</xdr:rowOff>
    </xdr:to>
    <xdr:sp macro="" textlink="">
      <xdr:nvSpPr>
        <xdr:cNvPr id="7" name="Line Callout 1 6"/>
        <xdr:cNvSpPr/>
      </xdr:nvSpPr>
      <xdr:spPr>
        <a:xfrm>
          <a:off x="6511435" y="3141787"/>
          <a:ext cx="1224330" cy="571500"/>
        </a:xfrm>
        <a:prstGeom prst="borderCallout1">
          <a:avLst>
            <a:gd name="adj1" fmla="val 82012"/>
            <a:gd name="adj2" fmla="val -2416"/>
            <a:gd name="adj3" fmla="val 123927"/>
            <a:gd name="adj4" fmla="val -40963"/>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000"/>
            <a:t>Deliverables: feedbacks and changes on models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
  <sheetViews>
    <sheetView tabSelected="1" zoomScale="130" zoomScaleNormal="130" workbookViewId="0">
      <selection activeCell="V7" sqref="V7"/>
    </sheetView>
  </sheetViews>
  <sheetFormatPr defaultRowHeight="15" x14ac:dyDescent="0.25"/>
  <cols>
    <col min="1" max="1" width="4.42578125" style="7" customWidth="1"/>
    <col min="2" max="2" width="28.7109375" style="7" customWidth="1"/>
    <col min="3" max="18" width="5.7109375" style="7" customWidth="1"/>
    <col min="19" max="19" width="6.7109375" style="7" customWidth="1"/>
    <col min="20" max="20" width="5.7109375" style="7" customWidth="1"/>
    <col min="21" max="21" width="7.42578125" style="7" customWidth="1"/>
    <col min="22" max="16384" width="9.140625" style="7"/>
  </cols>
  <sheetData>
    <row r="1" spans="1:29" ht="41.25" customHeight="1" thickBot="1" x14ac:dyDescent="1.55">
      <c r="A1" s="13"/>
      <c r="B1" s="9"/>
      <c r="C1" s="10"/>
      <c r="D1" s="11"/>
      <c r="E1" s="22">
        <v>43209</v>
      </c>
      <c r="F1" s="13"/>
      <c r="G1" s="13"/>
      <c r="H1" s="13"/>
      <c r="I1" s="13"/>
      <c r="J1" s="13"/>
      <c r="K1" s="13"/>
      <c r="L1" s="13"/>
      <c r="M1" s="13"/>
      <c r="N1" s="13"/>
      <c r="O1" s="13"/>
      <c r="P1" s="13"/>
      <c r="Q1" s="13"/>
      <c r="R1" s="13"/>
      <c r="S1" s="14"/>
      <c r="T1" s="14"/>
      <c r="U1" s="14"/>
      <c r="V1" s="14"/>
      <c r="W1" s="13"/>
      <c r="X1" s="13"/>
      <c r="Y1" s="13"/>
      <c r="Z1" s="13"/>
      <c r="AA1" s="13"/>
      <c r="AB1" s="13"/>
      <c r="AC1" s="13"/>
    </row>
    <row r="2" spans="1:29" ht="15.75" thickBot="1" x14ac:dyDescent="0.3">
      <c r="A2" s="73" t="s">
        <v>0</v>
      </c>
      <c r="B2" s="66"/>
      <c r="C2" s="65" t="s">
        <v>25</v>
      </c>
      <c r="D2" s="65"/>
      <c r="E2" s="65"/>
      <c r="F2" s="65"/>
      <c r="G2" s="65"/>
      <c r="H2" s="65"/>
      <c r="I2" s="65"/>
      <c r="J2" s="65"/>
      <c r="K2" s="65"/>
      <c r="L2" s="65"/>
      <c r="M2" s="65"/>
      <c r="N2" s="65"/>
      <c r="O2" s="66"/>
      <c r="P2" s="6"/>
      <c r="Q2" s="6"/>
      <c r="R2" s="6"/>
      <c r="S2" s="6"/>
      <c r="T2" s="6"/>
      <c r="U2" s="6"/>
      <c r="V2" s="6"/>
      <c r="W2" s="6"/>
      <c r="X2" s="6"/>
      <c r="Y2" s="6"/>
      <c r="Z2" s="6"/>
      <c r="AA2" s="6"/>
      <c r="AB2" s="6"/>
      <c r="AC2" s="6"/>
    </row>
    <row r="3" spans="1:29" x14ac:dyDescent="0.25">
      <c r="A3" s="74" t="s">
        <v>1</v>
      </c>
      <c r="B3" s="75"/>
      <c r="C3" s="67" t="s">
        <v>26</v>
      </c>
      <c r="D3" s="67"/>
      <c r="E3" s="67"/>
      <c r="F3" s="67"/>
      <c r="G3" s="67"/>
      <c r="H3" s="67"/>
      <c r="I3" s="67"/>
      <c r="J3" s="67"/>
      <c r="K3" s="67"/>
      <c r="L3" s="67"/>
      <c r="M3" s="67"/>
      <c r="N3" s="67"/>
      <c r="O3" s="68"/>
      <c r="P3" s="6"/>
      <c r="Q3" s="6"/>
      <c r="R3" s="6"/>
      <c r="S3" s="6"/>
      <c r="T3" s="6"/>
      <c r="U3" s="6"/>
      <c r="V3" s="6"/>
      <c r="W3" s="6"/>
      <c r="X3" s="6"/>
      <c r="Y3" s="6"/>
      <c r="Z3" s="6"/>
      <c r="AA3" s="6"/>
      <c r="AB3" s="6"/>
      <c r="AC3" s="6"/>
    </row>
    <row r="4" spans="1:29" x14ac:dyDescent="0.25">
      <c r="A4" s="60" t="s">
        <v>2</v>
      </c>
      <c r="B4" s="61"/>
      <c r="C4" s="49" t="s">
        <v>12</v>
      </c>
      <c r="D4" s="49"/>
      <c r="E4" s="49"/>
      <c r="F4" s="49"/>
      <c r="G4" s="49"/>
      <c r="H4" s="49"/>
      <c r="I4" s="49"/>
      <c r="J4" s="49"/>
      <c r="K4" s="49"/>
      <c r="L4" s="49"/>
      <c r="M4" s="49"/>
      <c r="N4" s="49"/>
      <c r="O4" s="62"/>
      <c r="P4" s="6"/>
      <c r="Q4" s="6"/>
      <c r="R4" s="6"/>
      <c r="S4" s="6"/>
      <c r="T4" s="6"/>
      <c r="U4" s="6"/>
      <c r="V4" s="6"/>
      <c r="W4" s="6"/>
      <c r="X4" s="6"/>
      <c r="Y4" s="6"/>
      <c r="Z4" s="6"/>
      <c r="AA4" s="6"/>
      <c r="AB4" s="6"/>
      <c r="AC4" s="6"/>
    </row>
    <row r="5" spans="1:29" ht="36.75" customHeight="1" x14ac:dyDescent="0.25">
      <c r="A5" s="76" t="s">
        <v>3</v>
      </c>
      <c r="B5" s="77"/>
      <c r="C5" s="69" t="s">
        <v>23</v>
      </c>
      <c r="D5" s="69"/>
      <c r="E5" s="69"/>
      <c r="F5" s="69"/>
      <c r="G5" s="69"/>
      <c r="H5" s="69"/>
      <c r="I5" s="69"/>
      <c r="J5" s="69"/>
      <c r="K5" s="69"/>
      <c r="L5" s="69"/>
      <c r="M5" s="69"/>
      <c r="N5" s="69"/>
      <c r="O5" s="70"/>
      <c r="P5" s="6"/>
      <c r="Q5" s="6"/>
      <c r="R5" s="6"/>
      <c r="S5" s="6"/>
      <c r="T5" s="6"/>
      <c r="U5" s="6"/>
      <c r="V5" s="6"/>
      <c r="W5" s="6"/>
      <c r="X5" s="6"/>
      <c r="Y5" s="6"/>
      <c r="Z5" s="6"/>
      <c r="AA5" s="6"/>
      <c r="AB5" s="6"/>
      <c r="AC5" s="6"/>
    </row>
    <row r="6" spans="1:29" ht="24.75" customHeight="1" x14ac:dyDescent="0.25">
      <c r="A6" s="76" t="s">
        <v>4</v>
      </c>
      <c r="B6" s="77"/>
      <c r="C6" s="69" t="s">
        <v>24</v>
      </c>
      <c r="D6" s="69"/>
      <c r="E6" s="69"/>
      <c r="F6" s="69"/>
      <c r="G6" s="69"/>
      <c r="H6" s="69"/>
      <c r="I6" s="69"/>
      <c r="J6" s="69"/>
      <c r="K6" s="69"/>
      <c r="L6" s="69"/>
      <c r="M6" s="69"/>
      <c r="N6" s="69"/>
      <c r="O6" s="70"/>
      <c r="P6" s="6"/>
      <c r="Q6" s="6"/>
      <c r="R6" s="6"/>
      <c r="S6" s="6"/>
      <c r="T6" s="6"/>
      <c r="U6" s="6"/>
      <c r="V6" s="6"/>
      <c r="W6" s="6"/>
      <c r="X6" s="6"/>
      <c r="Y6" s="6"/>
      <c r="Z6" s="6"/>
      <c r="AA6" s="6"/>
      <c r="AB6" s="6"/>
      <c r="AC6" s="6"/>
    </row>
    <row r="7" spans="1:29" ht="15.75" thickBot="1" x14ac:dyDescent="0.3">
      <c r="A7" s="63" t="s">
        <v>5</v>
      </c>
      <c r="B7" s="64"/>
      <c r="C7" s="71" t="s">
        <v>27</v>
      </c>
      <c r="D7" s="71"/>
      <c r="E7" s="71"/>
      <c r="F7" s="71"/>
      <c r="G7" s="71"/>
      <c r="H7" s="71"/>
      <c r="I7" s="71"/>
      <c r="J7" s="71"/>
      <c r="K7" s="71"/>
      <c r="L7" s="71"/>
      <c r="M7" s="71"/>
      <c r="N7" s="71"/>
      <c r="O7" s="72"/>
      <c r="P7" s="6"/>
      <c r="Q7" s="6"/>
      <c r="R7" s="6"/>
      <c r="S7" s="6"/>
      <c r="T7" s="6"/>
      <c r="U7" s="6"/>
      <c r="V7" s="6"/>
      <c r="W7" s="6"/>
      <c r="X7" s="6"/>
      <c r="Y7" s="6"/>
      <c r="Z7" s="6"/>
      <c r="AA7" s="6"/>
      <c r="AB7" s="6"/>
      <c r="AC7" s="6"/>
    </row>
    <row r="8" spans="1:29" x14ac:dyDescent="0.25">
      <c r="A8" s="42"/>
      <c r="B8" s="27"/>
      <c r="C8" s="26"/>
      <c r="D8" s="26"/>
      <c r="E8" s="26"/>
      <c r="F8" s="26"/>
      <c r="G8" s="26"/>
      <c r="H8" s="26"/>
      <c r="I8" s="26"/>
      <c r="J8" s="26"/>
      <c r="K8" s="26"/>
      <c r="L8" s="26"/>
      <c r="M8" s="26"/>
      <c r="N8" s="26"/>
      <c r="O8" s="26"/>
      <c r="P8" s="6"/>
      <c r="Q8" s="6"/>
      <c r="R8" s="6"/>
      <c r="S8" s="6"/>
      <c r="T8" s="6"/>
      <c r="U8" s="6"/>
      <c r="V8" s="6"/>
      <c r="W8" s="6"/>
      <c r="X8" s="6"/>
      <c r="Y8" s="6"/>
      <c r="Z8" s="6"/>
      <c r="AA8" s="6"/>
      <c r="AB8" s="6"/>
      <c r="AC8" s="6"/>
    </row>
    <row r="9" spans="1:29" ht="15.75" thickBot="1" x14ac:dyDescent="0.3">
      <c r="A9" s="8"/>
      <c r="B9" s="9"/>
      <c r="C9" s="10"/>
      <c r="D9" s="11"/>
      <c r="E9" s="12"/>
      <c r="F9" s="13"/>
      <c r="G9" s="13"/>
      <c r="H9" s="13"/>
      <c r="I9" s="13"/>
      <c r="J9" s="13"/>
      <c r="K9" s="13"/>
      <c r="L9" s="13"/>
      <c r="M9" s="13"/>
      <c r="N9" s="13"/>
      <c r="O9" s="13"/>
      <c r="P9" s="13"/>
      <c r="Q9" s="13"/>
      <c r="R9" s="13"/>
      <c r="S9" s="13"/>
      <c r="T9" s="13"/>
      <c r="U9" s="13"/>
      <c r="V9" s="13"/>
      <c r="W9" s="13"/>
      <c r="X9" s="13"/>
      <c r="Y9" s="13"/>
      <c r="Z9" s="13"/>
      <c r="AA9" s="13"/>
      <c r="AB9" s="13"/>
      <c r="AC9" s="13"/>
    </row>
    <row r="10" spans="1:29" ht="44.25" customHeight="1" thickBot="1" x14ac:dyDescent="0.3">
      <c r="A10" s="28" t="s">
        <v>6</v>
      </c>
      <c r="B10" s="29" t="s">
        <v>7</v>
      </c>
      <c r="C10" s="56">
        <v>43378</v>
      </c>
      <c r="D10" s="30">
        <f t="shared" ref="D10:Q10" si="0">C10+7</f>
        <v>43385</v>
      </c>
      <c r="E10" s="30">
        <f t="shared" si="0"/>
        <v>43392</v>
      </c>
      <c r="F10" s="30">
        <f t="shared" si="0"/>
        <v>43399</v>
      </c>
      <c r="G10" s="30">
        <f t="shared" si="0"/>
        <v>43406</v>
      </c>
      <c r="H10" s="30">
        <f t="shared" si="0"/>
        <v>43413</v>
      </c>
      <c r="I10" s="30">
        <f t="shared" si="0"/>
        <v>43420</v>
      </c>
      <c r="J10" s="30">
        <f t="shared" si="0"/>
        <v>43427</v>
      </c>
      <c r="K10" s="30">
        <f t="shared" si="0"/>
        <v>43434</v>
      </c>
      <c r="L10" s="30">
        <f t="shared" si="0"/>
        <v>43441</v>
      </c>
      <c r="M10" s="30">
        <f t="shared" si="0"/>
        <v>43448</v>
      </c>
      <c r="N10" s="30">
        <f t="shared" si="0"/>
        <v>43455</v>
      </c>
      <c r="O10" s="30">
        <f t="shared" si="0"/>
        <v>43462</v>
      </c>
      <c r="P10" s="30">
        <f t="shared" si="0"/>
        <v>43469</v>
      </c>
      <c r="Q10" s="30">
        <f t="shared" si="0"/>
        <v>43476</v>
      </c>
      <c r="R10" s="50" t="s">
        <v>22</v>
      </c>
      <c r="S10" s="31" t="s">
        <v>14</v>
      </c>
      <c r="T10" s="15"/>
      <c r="U10" s="15"/>
      <c r="V10" s="15"/>
      <c r="W10" s="15"/>
      <c r="X10" s="15"/>
      <c r="Y10" s="15"/>
      <c r="Z10" s="15"/>
    </row>
    <row r="11" spans="1:29" x14ac:dyDescent="0.25">
      <c r="A11" s="43">
        <v>1</v>
      </c>
      <c r="B11" s="51" t="s">
        <v>8</v>
      </c>
      <c r="C11" s="57">
        <v>20</v>
      </c>
      <c r="D11" s="44">
        <v>20</v>
      </c>
      <c r="E11" s="45"/>
      <c r="F11" s="45"/>
      <c r="G11" s="45"/>
      <c r="H11" s="45"/>
      <c r="I11" s="45"/>
      <c r="J11" s="45"/>
      <c r="K11" s="45"/>
      <c r="L11" s="45"/>
      <c r="M11" s="45"/>
      <c r="N11" s="45"/>
      <c r="O11" s="45"/>
      <c r="P11" s="45"/>
      <c r="Q11" s="45"/>
      <c r="R11" s="45"/>
      <c r="S11" s="46">
        <f t="shared" ref="S11:S19" si="1">SUM(C11:R11)</f>
        <v>40</v>
      </c>
      <c r="T11" s="16"/>
      <c r="U11" s="16"/>
      <c r="V11" s="16"/>
      <c r="W11" s="16"/>
      <c r="X11" s="16"/>
      <c r="Y11" s="16"/>
      <c r="Z11" s="16"/>
    </row>
    <row r="12" spans="1:29" x14ac:dyDescent="0.25">
      <c r="A12" s="47">
        <f>A11+1</f>
        <v>2</v>
      </c>
      <c r="B12" s="52" t="s">
        <v>15</v>
      </c>
      <c r="C12" s="34">
        <v>40</v>
      </c>
      <c r="D12" s="40">
        <v>40</v>
      </c>
      <c r="E12" s="40">
        <v>40</v>
      </c>
      <c r="F12" s="23"/>
      <c r="G12" s="37"/>
      <c r="H12" s="35"/>
      <c r="I12" s="35"/>
      <c r="J12" s="35"/>
      <c r="K12" s="35"/>
      <c r="L12" s="35"/>
      <c r="M12" s="35"/>
      <c r="N12" s="35"/>
      <c r="O12" s="35"/>
      <c r="P12" s="35"/>
      <c r="Q12" s="35"/>
      <c r="R12" s="35"/>
      <c r="S12" s="48">
        <f t="shared" si="1"/>
        <v>120</v>
      </c>
      <c r="T12" s="16"/>
      <c r="U12" s="16"/>
      <c r="V12" s="16"/>
      <c r="W12" s="16"/>
      <c r="X12" s="16"/>
      <c r="Y12" s="16"/>
      <c r="Z12" s="17"/>
    </row>
    <row r="13" spans="1:29" x14ac:dyDescent="0.25">
      <c r="A13" s="47">
        <f t="shared" ref="A13:A18" si="2">A12+1</f>
        <v>3</v>
      </c>
      <c r="B13" s="52" t="s">
        <v>20</v>
      </c>
      <c r="C13" s="38"/>
      <c r="D13" s="32">
        <v>40</v>
      </c>
      <c r="E13" s="32">
        <v>40</v>
      </c>
      <c r="F13" s="37"/>
      <c r="G13" s="37"/>
      <c r="H13" s="35"/>
      <c r="I13" s="35"/>
      <c r="J13" s="35"/>
      <c r="K13" s="35"/>
      <c r="L13" s="35"/>
      <c r="M13" s="35"/>
      <c r="N13" s="35"/>
      <c r="O13" s="35"/>
      <c r="P13" s="35"/>
      <c r="Q13" s="35"/>
      <c r="R13" s="35"/>
      <c r="S13" s="48">
        <f t="shared" si="1"/>
        <v>80</v>
      </c>
      <c r="T13" s="16"/>
      <c r="U13" s="16"/>
      <c r="V13" s="16"/>
      <c r="W13" s="16"/>
      <c r="X13" s="16"/>
      <c r="Y13" s="16"/>
      <c r="Z13" s="17"/>
    </row>
    <row r="14" spans="1:29" x14ac:dyDescent="0.25">
      <c r="A14" s="47">
        <f t="shared" si="2"/>
        <v>4</v>
      </c>
      <c r="B14" s="52" t="s">
        <v>19</v>
      </c>
      <c r="C14" s="38"/>
      <c r="D14" s="32">
        <v>80</v>
      </c>
      <c r="E14" s="32">
        <v>80</v>
      </c>
      <c r="F14" s="32">
        <v>80</v>
      </c>
      <c r="G14" s="32">
        <v>80</v>
      </c>
      <c r="H14" s="40">
        <v>80</v>
      </c>
      <c r="I14" s="40">
        <v>80</v>
      </c>
      <c r="J14" s="35"/>
      <c r="K14" s="35"/>
      <c r="L14" s="35"/>
      <c r="M14" s="35"/>
      <c r="N14" s="35"/>
      <c r="O14" s="35"/>
      <c r="P14" s="35"/>
      <c r="Q14" s="35"/>
      <c r="R14" s="35"/>
      <c r="S14" s="48">
        <f t="shared" si="1"/>
        <v>480</v>
      </c>
      <c r="T14" s="16"/>
      <c r="U14" s="16"/>
      <c r="V14" s="16"/>
      <c r="W14" s="16"/>
      <c r="X14" s="16"/>
      <c r="Y14" s="16"/>
      <c r="Z14" s="17"/>
    </row>
    <row r="15" spans="1:29" x14ac:dyDescent="0.25">
      <c r="A15" s="47">
        <f t="shared" si="2"/>
        <v>5</v>
      </c>
      <c r="B15" s="52" t="s">
        <v>21</v>
      </c>
      <c r="C15" s="36"/>
      <c r="D15" s="35"/>
      <c r="E15" s="35"/>
      <c r="F15" s="35"/>
      <c r="G15" s="23"/>
      <c r="H15" s="32">
        <v>80</v>
      </c>
      <c r="I15" s="32">
        <v>80</v>
      </c>
      <c r="J15" s="32">
        <v>80</v>
      </c>
      <c r="K15" s="40">
        <v>80</v>
      </c>
      <c r="L15" s="40">
        <v>80</v>
      </c>
      <c r="M15" s="35"/>
      <c r="N15" s="35"/>
      <c r="O15" s="35"/>
      <c r="P15" s="35"/>
      <c r="Q15" s="35"/>
      <c r="R15" s="35"/>
      <c r="S15" s="48">
        <f t="shared" si="1"/>
        <v>400</v>
      </c>
      <c r="T15" s="16"/>
      <c r="U15" s="16"/>
      <c r="V15" s="16"/>
      <c r="W15" s="16"/>
      <c r="X15" s="16"/>
      <c r="Y15" s="16"/>
      <c r="Z15" s="17"/>
    </row>
    <row r="16" spans="1:29" x14ac:dyDescent="0.25">
      <c r="A16" s="47">
        <f t="shared" si="2"/>
        <v>6</v>
      </c>
      <c r="B16" s="53" t="s">
        <v>13</v>
      </c>
      <c r="C16" s="36"/>
      <c r="D16" s="35"/>
      <c r="E16" s="35"/>
      <c r="F16" s="35"/>
      <c r="G16" s="35"/>
      <c r="H16" s="35"/>
      <c r="I16" s="35"/>
      <c r="J16" s="23"/>
      <c r="K16" s="32">
        <v>40</v>
      </c>
      <c r="L16" s="32">
        <v>40</v>
      </c>
      <c r="M16" s="32">
        <v>40</v>
      </c>
      <c r="N16" s="40">
        <v>40</v>
      </c>
      <c r="O16" s="35"/>
      <c r="P16" s="35"/>
      <c r="Q16" s="35"/>
      <c r="R16" s="35"/>
      <c r="S16" s="48">
        <f t="shared" si="1"/>
        <v>160</v>
      </c>
      <c r="T16" s="16"/>
      <c r="U16" s="16"/>
      <c r="V16" s="16"/>
      <c r="W16" s="16"/>
      <c r="X16" s="16"/>
      <c r="Y16" s="16"/>
      <c r="Z16" s="17"/>
    </row>
    <row r="17" spans="1:29" x14ac:dyDescent="0.25">
      <c r="A17" s="47">
        <f t="shared" si="2"/>
        <v>7</v>
      </c>
      <c r="B17" s="53" t="s">
        <v>18</v>
      </c>
      <c r="C17" s="36"/>
      <c r="D17" s="35"/>
      <c r="E17" s="35"/>
      <c r="F17" s="35"/>
      <c r="G17" s="35"/>
      <c r="H17" s="35"/>
      <c r="I17" s="35"/>
      <c r="J17" s="35"/>
      <c r="K17" s="35"/>
      <c r="L17" s="23"/>
      <c r="M17" s="23"/>
      <c r="N17" s="32">
        <v>80</v>
      </c>
      <c r="O17" s="32">
        <v>80</v>
      </c>
      <c r="P17" s="32">
        <v>80</v>
      </c>
      <c r="Q17" s="23"/>
      <c r="R17" s="23"/>
      <c r="S17" s="48">
        <f t="shared" si="1"/>
        <v>240</v>
      </c>
      <c r="T17" s="16"/>
      <c r="U17" s="16"/>
      <c r="V17" s="16"/>
      <c r="W17" s="16"/>
      <c r="X17" s="16"/>
      <c r="Y17" s="16"/>
      <c r="Z17" s="18"/>
    </row>
    <row r="18" spans="1:29" ht="15.75" thickBot="1" x14ac:dyDescent="0.3">
      <c r="A18" s="3">
        <f t="shared" si="2"/>
        <v>8</v>
      </c>
      <c r="B18" s="54" t="s">
        <v>17</v>
      </c>
      <c r="C18" s="58"/>
      <c r="D18" s="1"/>
      <c r="E18" s="1"/>
      <c r="F18" s="1"/>
      <c r="G18" s="1"/>
      <c r="H18" s="1"/>
      <c r="I18" s="1"/>
      <c r="J18" s="1"/>
      <c r="K18" s="1"/>
      <c r="L18" s="1"/>
      <c r="M18" s="1"/>
      <c r="N18" s="1"/>
      <c r="O18" s="1"/>
      <c r="P18" s="1"/>
      <c r="Q18" s="41">
        <v>80</v>
      </c>
      <c r="R18" s="41">
        <v>200</v>
      </c>
      <c r="S18" s="4">
        <f t="shared" si="1"/>
        <v>280</v>
      </c>
      <c r="T18" s="16"/>
      <c r="U18" s="16"/>
      <c r="V18" s="16"/>
      <c r="W18" s="16"/>
      <c r="X18" s="16"/>
      <c r="Y18" s="16"/>
      <c r="Z18" s="18"/>
    </row>
    <row r="19" spans="1:29" ht="15.75" thickBot="1" x14ac:dyDescent="0.3">
      <c r="A19" s="24"/>
      <c r="B19" s="55" t="s">
        <v>9</v>
      </c>
      <c r="C19" s="59">
        <f>SUM(C11:C18)</f>
        <v>60</v>
      </c>
      <c r="D19" s="25">
        <f t="shared" ref="D19:R19" si="3">SUM(D11:D18)</f>
        <v>180</v>
      </c>
      <c r="E19" s="25">
        <f t="shared" si="3"/>
        <v>160</v>
      </c>
      <c r="F19" s="25">
        <f t="shared" si="3"/>
        <v>80</v>
      </c>
      <c r="G19" s="25">
        <f t="shared" si="3"/>
        <v>80</v>
      </c>
      <c r="H19" s="25">
        <f t="shared" si="3"/>
        <v>160</v>
      </c>
      <c r="I19" s="25">
        <f t="shared" si="3"/>
        <v>160</v>
      </c>
      <c r="J19" s="25">
        <f t="shared" si="3"/>
        <v>80</v>
      </c>
      <c r="K19" s="25">
        <f t="shared" si="3"/>
        <v>120</v>
      </c>
      <c r="L19" s="25">
        <f t="shared" si="3"/>
        <v>120</v>
      </c>
      <c r="M19" s="25">
        <f t="shared" si="3"/>
        <v>40</v>
      </c>
      <c r="N19" s="25">
        <f t="shared" si="3"/>
        <v>120</v>
      </c>
      <c r="O19" s="25">
        <f t="shared" si="3"/>
        <v>80</v>
      </c>
      <c r="P19" s="25">
        <f t="shared" si="3"/>
        <v>80</v>
      </c>
      <c r="Q19" s="25">
        <f t="shared" si="3"/>
        <v>80</v>
      </c>
      <c r="R19" s="25">
        <f t="shared" si="3"/>
        <v>200</v>
      </c>
      <c r="S19" s="5">
        <f t="shared" si="1"/>
        <v>1800</v>
      </c>
      <c r="T19" s="16"/>
      <c r="U19" s="16"/>
      <c r="V19" s="16"/>
      <c r="W19" s="16"/>
      <c r="X19" s="16"/>
      <c r="Y19" s="16"/>
      <c r="Z19" s="16"/>
    </row>
    <row r="20" spans="1:29" x14ac:dyDescent="0.25">
      <c r="A20" s="20"/>
      <c r="B20" s="20"/>
      <c r="C20" s="20"/>
      <c r="D20" s="20"/>
      <c r="E20" s="20"/>
      <c r="F20" s="20"/>
      <c r="G20" s="20"/>
      <c r="H20" s="20"/>
      <c r="I20" s="20"/>
      <c r="J20" s="20"/>
      <c r="K20" s="20"/>
      <c r="L20" s="20"/>
      <c r="M20" s="20"/>
      <c r="N20" s="20"/>
      <c r="O20" s="20"/>
      <c r="P20" s="20"/>
      <c r="Q20" s="20"/>
      <c r="R20" s="20"/>
      <c r="S20" s="20"/>
      <c r="T20" s="19"/>
      <c r="U20" s="19"/>
      <c r="V20" s="20"/>
      <c r="W20" s="20"/>
      <c r="X20" s="20"/>
      <c r="Y20" s="20"/>
      <c r="Z20" s="20"/>
      <c r="AA20" s="20"/>
      <c r="AB20" s="20"/>
      <c r="AC20" s="20"/>
    </row>
    <row r="21" spans="1:29" x14ac:dyDescent="0.25">
      <c r="A21" s="39"/>
      <c r="B21" s="21" t="s">
        <v>10</v>
      </c>
      <c r="C21" s="20"/>
      <c r="D21" s="20"/>
      <c r="E21" s="20"/>
      <c r="F21" s="20"/>
      <c r="G21" s="20"/>
      <c r="H21" s="20"/>
      <c r="I21" s="20"/>
      <c r="J21" s="20"/>
      <c r="K21" s="20"/>
      <c r="L21" s="20"/>
      <c r="M21" s="20"/>
      <c r="N21" s="20"/>
      <c r="O21" s="20"/>
      <c r="P21" s="20"/>
      <c r="Q21" s="20"/>
      <c r="R21" s="20"/>
      <c r="S21" s="20"/>
      <c r="T21" s="19"/>
      <c r="U21" s="19"/>
      <c r="V21" s="20"/>
      <c r="W21" s="20"/>
      <c r="X21" s="20"/>
      <c r="Y21" s="20"/>
      <c r="Z21" s="20"/>
      <c r="AA21" s="20"/>
      <c r="AB21" s="20"/>
      <c r="AC21" s="20"/>
    </row>
    <row r="22" spans="1:29" x14ac:dyDescent="0.25">
      <c r="A22" s="33"/>
      <c r="B22" s="21" t="s">
        <v>16</v>
      </c>
      <c r="C22" s="20"/>
      <c r="D22" s="20"/>
      <c r="E22" s="20"/>
      <c r="F22" s="20"/>
      <c r="G22" s="20"/>
      <c r="H22" s="20"/>
      <c r="I22" s="20"/>
      <c r="J22" s="20"/>
      <c r="K22" s="20"/>
      <c r="L22" s="20"/>
      <c r="M22" s="20"/>
      <c r="N22" s="20"/>
      <c r="O22" s="20"/>
      <c r="P22" s="20"/>
      <c r="Q22" s="20"/>
      <c r="R22" s="20"/>
      <c r="S22" s="20"/>
      <c r="T22" s="19"/>
      <c r="U22" s="19"/>
      <c r="V22" s="20"/>
      <c r="W22" s="20"/>
      <c r="X22" s="20"/>
      <c r="Y22" s="20"/>
      <c r="Z22" s="20"/>
      <c r="AA22" s="20"/>
      <c r="AB22" s="20"/>
      <c r="AC22" s="20"/>
    </row>
    <row r="23" spans="1:29" x14ac:dyDescent="0.25">
      <c r="A23" s="2"/>
      <c r="B23" s="21" t="s">
        <v>11</v>
      </c>
    </row>
  </sheetData>
  <mergeCells count="10">
    <mergeCell ref="A7:B7"/>
    <mergeCell ref="C2:O2"/>
    <mergeCell ref="C3:O3"/>
    <mergeCell ref="C5:O5"/>
    <mergeCell ref="C6:O6"/>
    <mergeCell ref="C7:O7"/>
    <mergeCell ref="A2:B2"/>
    <mergeCell ref="A3:B3"/>
    <mergeCell ref="A5:B5"/>
    <mergeCell ref="A6:B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UnionBank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Xiao</dc:creator>
  <cp:lastModifiedBy>Shilin Zhu</cp:lastModifiedBy>
  <dcterms:created xsi:type="dcterms:W3CDTF">2018-04-19T17:19:27Z</dcterms:created>
  <dcterms:modified xsi:type="dcterms:W3CDTF">2018-10-18T21:08:13Z</dcterms:modified>
</cp:coreProperties>
</file>